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CELL_RANGE">Sheet1!$M$5</definedName>
    <definedName name="_xlnm.Print_Area" localSheetId="0">Sheet1!$A$1:$O$7</definedName>
    <definedName name="TAB_RANGE">Sheet1!$A$8:$O$13</definedName>
  </definedNames>
  <calcPr calcId="144525"/>
</workbook>
</file>

<file path=xl/sharedStrings.xml><?xml version="1.0" encoding="utf-8"?>
<sst xmlns="http://schemas.openxmlformats.org/spreadsheetml/2006/main" count="55" uniqueCount="52">
  <si>
    <t>北京探路者户外用品股份有限公司核价单</t>
  </si>
  <si>
    <t>款式图</t>
  </si>
  <si>
    <t>款式名称：</t>
  </si>
  <si>
    <t>W42B2077</t>
  </si>
  <si>
    <t>渠道：</t>
  </si>
  <si>
    <t>开发季：</t>
  </si>
  <si>
    <t>24SS</t>
  </si>
  <si>
    <t>生产工厂：</t>
  </si>
  <si>
    <t>安徽俪信成服饰有限公司</t>
  </si>
  <si>
    <t>成衣编号：</t>
  </si>
  <si>
    <t>XXX</t>
  </si>
  <si>
    <t>品牌：</t>
  </si>
  <si>
    <t>PoloWalk</t>
  </si>
  <si>
    <t>开发类型：</t>
  </si>
  <si>
    <t>来样开发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</si>
  <si>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</si>
  <si>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</si>
  <si>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</si>
  <si>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</si>
  <si>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</si>
  <si>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</si>
  <si>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</si>
  <si>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</si>
  <si>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</si>
  <si>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</si>
  <si>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</si>
  <si>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</si>
  <si>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</si>
  <si>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</si>
  <si>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</si>
  <si>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</si>
  <si>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</si>
  <si>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</si>
  <si>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</si>
  <si>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</si>
  <si>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</si>
  <si>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</si>
  <si>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</si>
  <si>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</si>
  <si>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</si>
  <si>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</si>
  <si>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30D</t>
  </si>
  <si>
    <t>辅料</t>
  </si>
  <si>
    <t>包边织带</t>
  </si>
  <si>
    <t>拉链</t>
  </si>
  <si>
    <t>5#尼龙拉链/3#尼龙</t>
  </si>
  <si>
    <t>吊牌及包装</t>
  </si>
  <si>
    <t>厂供物料</t>
  </si>
  <si>
    <t>OEM款式</t>
  </si>
  <si>
    <t>LOP价格(直接人工+税金+利润+运费)</t>
  </si>
  <si>
    <t>最低起订量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</si>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</sst>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;[Red]\¥\-#,##0.00"/>
    <numFmt numFmtId="177" formatCode="\¥#,##0;[Red]\¥\-#,##0"/>
    <numFmt numFmtId="178" formatCode="0.000_ "/>
    <numFmt numFmtId="179" formatCode="#,##0.0000000"/>
    <numFmt numFmtId="180" formatCode="\¥#,##0.00;\¥\-#,##0.00"/>
  </numFmts>
  <fonts count="73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indexed="8"/>
      <name val="ＭＳ Ｐゴシック"/>
      <charset val="134"/>
    </font>
    <font>
      <sz val="11"/>
      <color indexed="9"/>
      <name val="宋体"/>
      <charset val="134"/>
    </font>
    <font>
      <sz val="11"/>
      <color indexed="9"/>
      <name val="ＭＳ Ｐゴシック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sz val="12"/>
      <name val="宋体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b/>
      <sz val="11"/>
      <color indexed="52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sz val="11"/>
      <color indexed="10"/>
      <name val="ＭＳ Ｐゴシック"/>
      <charset val="134"/>
    </font>
    <font>
      <sz val="11"/>
      <color indexed="17"/>
      <name val="ＭＳ Ｐゴシック"/>
      <charset val="134"/>
    </font>
    <font>
      <sz val="11"/>
      <color indexed="62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7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7" borderId="17" applyNumberFormat="0" applyAlignment="0" applyProtection="0">
      <alignment vertical="center"/>
    </xf>
    <xf numFmtId="0" fontId="20" fillId="8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 applyProtection="0">
      <alignment vertical="top"/>
    </xf>
    <xf numFmtId="0" fontId="29" fillId="0" borderId="0" applyProtection="0"/>
    <xf numFmtId="0" fontId="30" fillId="36" borderId="0" applyProtection="0">
      <alignment vertical="center"/>
    </xf>
    <xf numFmtId="0" fontId="30" fillId="37" borderId="0" applyProtection="0">
      <alignment vertical="center"/>
    </xf>
    <xf numFmtId="0" fontId="30" fillId="38" borderId="0" applyProtection="0">
      <alignment vertical="center"/>
    </xf>
    <xf numFmtId="0" fontId="30" fillId="39" borderId="0" applyProtection="0">
      <alignment vertical="center"/>
    </xf>
    <xf numFmtId="0" fontId="30" fillId="40" borderId="0" applyProtection="0">
      <alignment vertical="center"/>
    </xf>
    <xf numFmtId="0" fontId="30" fillId="41" borderId="0" applyProtection="0">
      <alignment vertical="center"/>
    </xf>
    <xf numFmtId="0" fontId="31" fillId="36" borderId="0" applyProtection="0">
      <alignment vertical="center"/>
    </xf>
    <xf numFmtId="0" fontId="31" fillId="37" borderId="0" applyProtection="0">
      <alignment vertical="center"/>
    </xf>
    <xf numFmtId="0" fontId="31" fillId="38" borderId="0" applyProtection="0">
      <alignment vertical="center"/>
    </xf>
    <xf numFmtId="0" fontId="31" fillId="39" borderId="0" applyProtection="0">
      <alignment vertical="center"/>
    </xf>
    <xf numFmtId="0" fontId="31" fillId="40" borderId="0" applyProtection="0">
      <alignment vertical="center"/>
    </xf>
    <xf numFmtId="0" fontId="31" fillId="41" borderId="0" applyProtection="0">
      <alignment vertical="center"/>
    </xf>
    <xf numFmtId="0" fontId="30" fillId="42" borderId="0" applyProtection="0">
      <alignment vertical="center"/>
    </xf>
    <xf numFmtId="0" fontId="30" fillId="43" borderId="0" applyProtection="0">
      <alignment vertical="center"/>
    </xf>
    <xf numFmtId="0" fontId="30" fillId="44" borderId="0" applyProtection="0">
      <alignment vertical="center"/>
    </xf>
    <xf numFmtId="0" fontId="30" fillId="39" borderId="0" applyProtection="0">
      <alignment vertical="center"/>
    </xf>
    <xf numFmtId="0" fontId="30" fillId="42" borderId="0" applyProtection="0">
      <alignment vertical="center"/>
    </xf>
    <xf numFmtId="0" fontId="30" fillId="45" borderId="0" applyProtection="0">
      <alignment vertical="center"/>
    </xf>
    <xf numFmtId="0" fontId="31" fillId="42" borderId="0" applyProtection="0">
      <alignment vertical="center"/>
    </xf>
    <xf numFmtId="0" fontId="31" fillId="43" borderId="0" applyProtection="0">
      <alignment vertical="center"/>
    </xf>
    <xf numFmtId="0" fontId="31" fillId="44" borderId="0" applyProtection="0">
      <alignment vertical="center"/>
    </xf>
    <xf numFmtId="0" fontId="31" fillId="39" borderId="0" applyProtection="0">
      <alignment vertical="center"/>
    </xf>
    <xf numFmtId="0" fontId="31" fillId="42" borderId="0" applyProtection="0">
      <alignment vertical="center"/>
    </xf>
    <xf numFmtId="0" fontId="31" fillId="45" borderId="0" applyProtection="0">
      <alignment vertical="center"/>
    </xf>
    <xf numFmtId="0" fontId="32" fillId="46" borderId="0" applyProtection="0">
      <alignment vertical="center"/>
    </xf>
    <xf numFmtId="0" fontId="32" fillId="43" borderId="0" applyProtection="0">
      <alignment vertical="center"/>
    </xf>
    <xf numFmtId="0" fontId="32" fillId="44" borderId="0" applyProtection="0">
      <alignment vertical="center"/>
    </xf>
    <xf numFmtId="0" fontId="32" fillId="47" borderId="0" applyProtection="0">
      <alignment vertical="center"/>
    </xf>
    <xf numFmtId="0" fontId="32" fillId="48" borderId="0" applyProtection="0">
      <alignment vertical="center"/>
    </xf>
    <xf numFmtId="0" fontId="32" fillId="49" borderId="0" applyProtection="0">
      <alignment vertical="center"/>
    </xf>
    <xf numFmtId="0" fontId="33" fillId="46" borderId="0" applyProtection="0">
      <alignment vertical="center"/>
    </xf>
    <xf numFmtId="0" fontId="33" fillId="43" borderId="0" applyProtection="0">
      <alignment vertical="center"/>
    </xf>
    <xf numFmtId="0" fontId="33" fillId="44" borderId="0" applyProtection="0">
      <alignment vertical="center"/>
    </xf>
    <xf numFmtId="0" fontId="33" fillId="47" borderId="0" applyProtection="0">
      <alignment vertical="center"/>
    </xf>
    <xf numFmtId="0" fontId="33" fillId="48" borderId="0" applyProtection="0">
      <alignment vertical="center"/>
    </xf>
    <xf numFmtId="0" fontId="33" fillId="49" borderId="0" applyProtection="0">
      <alignment vertical="center"/>
    </xf>
    <xf numFmtId="0" fontId="32" fillId="44" borderId="0" applyProtection="0">
      <alignment vertical="center"/>
    </xf>
    <xf numFmtId="0" fontId="32" fillId="50" borderId="0" applyProtection="0">
      <alignment vertical="center"/>
    </xf>
    <xf numFmtId="0" fontId="32" fillId="51" borderId="0" applyProtection="0">
      <alignment vertical="center"/>
    </xf>
    <xf numFmtId="0" fontId="32" fillId="52" borderId="0" applyProtection="0">
      <alignment vertical="center"/>
    </xf>
    <xf numFmtId="0" fontId="32" fillId="47" borderId="0" applyProtection="0">
      <alignment vertical="center"/>
    </xf>
    <xf numFmtId="0" fontId="32" fillId="48" borderId="0" applyProtection="0">
      <alignment vertical="center"/>
    </xf>
    <xf numFmtId="0" fontId="32" fillId="53" borderId="0" applyProtection="0">
      <alignment vertical="center"/>
    </xf>
    <xf numFmtId="0" fontId="34" fillId="37" borderId="0" applyProtection="0">
      <alignment vertical="center"/>
    </xf>
    <xf numFmtId="0" fontId="35" fillId="54" borderId="22" applyProtection="0">
      <alignment vertical="center"/>
    </xf>
    <xf numFmtId="0" fontId="36" fillId="55" borderId="23" applyProtection="0">
      <alignment vertical="center"/>
    </xf>
    <xf numFmtId="0" fontId="37" fillId="0" borderId="0" applyProtection="0">
      <alignment vertical="center"/>
    </xf>
    <xf numFmtId="0" fontId="38" fillId="38" borderId="0" applyProtection="0">
      <alignment vertical="center"/>
    </xf>
    <xf numFmtId="0" fontId="39" fillId="0" borderId="24" applyProtection="0">
      <alignment vertical="center"/>
    </xf>
    <xf numFmtId="0" fontId="40" fillId="0" borderId="25" applyProtection="0">
      <alignment vertical="center"/>
    </xf>
    <xf numFmtId="0" fontId="41" fillId="0" borderId="26" applyProtection="0">
      <alignment vertical="center"/>
    </xf>
    <xf numFmtId="0" fontId="41" fillId="0" borderId="0" applyProtection="0">
      <alignment vertical="center"/>
    </xf>
    <xf numFmtId="0" fontId="42" fillId="41" borderId="22" applyProtection="0">
      <alignment vertical="center"/>
    </xf>
    <xf numFmtId="0" fontId="43" fillId="0" borderId="27" applyProtection="0">
      <alignment vertical="center"/>
    </xf>
    <xf numFmtId="0" fontId="44" fillId="56" borderId="0" applyProtection="0">
      <alignment vertical="center"/>
    </xf>
    <xf numFmtId="0" fontId="45" fillId="0" borderId="0"/>
    <xf numFmtId="0" fontId="30" fillId="57" borderId="28" applyProtection="0">
      <alignment vertical="center"/>
    </xf>
    <xf numFmtId="0" fontId="46" fillId="54" borderId="29" applyProtection="0">
      <alignment vertical="center"/>
    </xf>
    <xf numFmtId="0" fontId="47" fillId="0" borderId="0" applyProtection="0">
      <alignment vertical="center"/>
    </xf>
    <xf numFmtId="0" fontId="48" fillId="0" borderId="30" applyProtection="0">
      <alignment vertical="center"/>
    </xf>
    <xf numFmtId="0" fontId="49" fillId="0" borderId="0" applyProtection="0">
      <alignment vertical="center"/>
    </xf>
    <xf numFmtId="0" fontId="33" fillId="50" borderId="0" applyProtection="0">
      <alignment vertical="center"/>
    </xf>
    <xf numFmtId="0" fontId="33" fillId="51" borderId="0" applyProtection="0">
      <alignment vertical="center"/>
    </xf>
    <xf numFmtId="0" fontId="33" fillId="52" borderId="0" applyProtection="0">
      <alignment vertical="center"/>
    </xf>
    <xf numFmtId="0" fontId="33" fillId="47" borderId="0" applyProtection="0">
      <alignment vertical="center"/>
    </xf>
    <xf numFmtId="0" fontId="33" fillId="48" borderId="0" applyProtection="0">
      <alignment vertical="center"/>
    </xf>
    <xf numFmtId="0" fontId="33" fillId="53" borderId="0" applyProtection="0">
      <alignment vertical="center"/>
    </xf>
    <xf numFmtId="0" fontId="50" fillId="0" borderId="0" applyProtection="0">
      <alignment vertical="center"/>
    </xf>
    <xf numFmtId="0" fontId="51" fillId="55" borderId="23" applyProtection="0">
      <alignment vertical="center"/>
    </xf>
    <xf numFmtId="0" fontId="52" fillId="56" borderId="0" applyProtection="0">
      <alignment vertical="center"/>
    </xf>
    <xf numFmtId="0" fontId="53" fillId="0" borderId="0">
      <alignment vertical="center"/>
    </xf>
    <xf numFmtId="0" fontId="30" fillId="57" borderId="28" applyProtection="0">
      <alignment vertical="center"/>
    </xf>
    <xf numFmtId="0" fontId="54" fillId="0" borderId="27" applyProtection="0">
      <alignment vertical="center"/>
    </xf>
    <xf numFmtId="9" fontId="30" fillId="0" borderId="0" applyProtection="0">
      <alignment vertical="center"/>
    </xf>
    <xf numFmtId="0" fontId="55" fillId="0" borderId="0" applyProtection="0"/>
    <xf numFmtId="0" fontId="56" fillId="0" borderId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34" fillId="37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/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 applyProtection="0">
      <alignment vertical="center"/>
    </xf>
    <xf numFmtId="0" fontId="30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>
      <alignment vertical="top"/>
    </xf>
    <xf numFmtId="0" fontId="57" fillId="0" borderId="0" applyProtection="0">
      <alignment vertical="top"/>
    </xf>
    <xf numFmtId="0" fontId="57" fillId="0" borderId="0" applyProtection="0">
      <alignment vertical="center"/>
    </xf>
    <xf numFmtId="0" fontId="57" fillId="0" borderId="0" applyProtection="0">
      <alignment vertical="top"/>
    </xf>
    <xf numFmtId="0" fontId="57" fillId="0" borderId="0" applyProtection="0"/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30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0" fillId="0" borderId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7" fillId="0" borderId="0" applyProtection="0">
      <alignment vertical="center"/>
    </xf>
    <xf numFmtId="0" fontId="58" fillId="0" borderId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0" fillId="0" borderId="0">
      <alignment vertical="center"/>
    </xf>
    <xf numFmtId="0" fontId="61" fillId="54" borderId="29" applyProtection="0">
      <alignment vertical="center"/>
    </xf>
    <xf numFmtId="0" fontId="62" fillId="37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0" fontId="38" fillId="38" borderId="0" applyProtection="0">
      <alignment vertical="center"/>
    </xf>
    <xf numFmtId="40" fontId="30" fillId="0" borderId="0" applyProtection="0">
      <alignment vertical="center"/>
    </xf>
    <xf numFmtId="38" fontId="30" fillId="0" borderId="0" applyProtection="0">
      <alignment vertical="center"/>
    </xf>
    <xf numFmtId="0" fontId="63" fillId="0" borderId="30" applyProtection="0">
      <alignment vertical="center"/>
    </xf>
    <xf numFmtId="0" fontId="64" fillId="54" borderId="22" applyProtection="0">
      <alignment vertical="center"/>
    </xf>
    <xf numFmtId="0" fontId="65" fillId="0" borderId="24" applyProtection="0">
      <alignment vertical="center"/>
    </xf>
    <xf numFmtId="0" fontId="66" fillId="0" borderId="25" applyProtection="0">
      <alignment vertical="center"/>
    </xf>
    <xf numFmtId="0" fontId="67" fillId="0" borderId="26" applyProtection="0">
      <alignment vertical="center"/>
    </xf>
    <xf numFmtId="0" fontId="67" fillId="0" borderId="0" applyProtection="0">
      <alignment vertical="center"/>
    </xf>
    <xf numFmtId="0" fontId="68" fillId="0" borderId="0" applyProtection="0">
      <alignment vertical="center"/>
    </xf>
    <xf numFmtId="0" fontId="69" fillId="38" borderId="0" applyProtection="0">
      <alignment vertical="center"/>
    </xf>
    <xf numFmtId="43" fontId="30" fillId="0" borderId="0" applyProtection="0">
      <alignment vertical="center"/>
    </xf>
    <xf numFmtId="41" fontId="30" fillId="0" borderId="0" applyProtection="0">
      <alignment vertical="center"/>
    </xf>
    <xf numFmtId="0" fontId="70" fillId="41" borderId="22" applyProtection="0">
      <alignment vertical="center"/>
    </xf>
    <xf numFmtId="0" fontId="44" fillId="56" borderId="0" applyProtection="0">
      <alignment vertical="center"/>
    </xf>
    <xf numFmtId="0" fontId="44" fillId="56" borderId="0" applyProtection="0">
      <alignment vertical="center"/>
    </xf>
    <xf numFmtId="0" fontId="44" fillId="56" borderId="0" applyProtection="0">
      <alignment vertical="center"/>
    </xf>
    <xf numFmtId="0" fontId="71" fillId="0" borderId="0" applyProtection="0">
      <alignment vertical="center"/>
    </xf>
    <xf numFmtId="176" fontId="30" fillId="0" borderId="0" applyProtection="0">
      <alignment vertical="center"/>
    </xf>
    <xf numFmtId="177" fontId="30" fillId="0" borderId="0" applyProtection="0">
      <alignment vertical="center"/>
    </xf>
    <xf numFmtId="0" fontId="29" fillId="0" borderId="0" applyProtection="0"/>
    <xf numFmtId="0" fontId="29" fillId="0" borderId="0" applyProtection="0"/>
    <xf numFmtId="0" fontId="57" fillId="0" borderId="0" applyProtection="0">
      <alignment vertical="center"/>
    </xf>
    <xf numFmtId="0" fontId="72" fillId="0" borderId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331" applyNumberFormat="1" applyFont="1" applyFill="1" applyBorder="1" applyAlignment="1" applyProtection="1">
      <alignment horizontal="center" vertical="center"/>
      <protection locked="0"/>
    </xf>
    <xf numFmtId="0" fontId="2" fillId="0" borderId="0" xfId="33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31" applyNumberFormat="1" applyFont="1" applyFill="1" applyBorder="1" applyAlignment="1" applyProtection="1">
      <alignment horizontal="center" vertical="center"/>
      <protection locked="0"/>
    </xf>
    <xf numFmtId="0" fontId="2" fillId="0" borderId="0" xfId="331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31" applyNumberFormat="1" applyFont="1" applyFill="1" applyBorder="1" applyAlignment="1" applyProtection="1">
      <alignment horizontal="center"/>
      <protection locked="0"/>
    </xf>
    <xf numFmtId="0" fontId="3" fillId="2" borderId="1" xfId="210" applyNumberFormat="1" applyFont="1" applyFill="1" applyBorder="1" applyAlignment="1" applyProtection="1">
      <alignment horizontal="center" vertical="center"/>
      <protection locked="0"/>
    </xf>
    <xf numFmtId="0" fontId="3" fillId="2" borderId="2" xfId="210" applyNumberFormat="1" applyFont="1" applyFill="1" applyBorder="1" applyAlignment="1" applyProtection="1">
      <alignment horizontal="center" vertical="center"/>
      <protection locked="0"/>
    </xf>
    <xf numFmtId="0" fontId="1" fillId="0" borderId="3" xfId="21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31" applyNumberFormat="1" applyFont="1" applyFill="1" applyBorder="1" applyAlignment="1" applyProtection="1">
      <alignment horizontal="center" vertical="center"/>
      <protection locked="0"/>
    </xf>
    <xf numFmtId="0" fontId="1" fillId="0" borderId="4" xfId="210" applyNumberFormat="1" applyFont="1" applyFill="1" applyBorder="1" applyAlignment="1" applyProtection="1">
      <alignment horizontal="left" vertical="center"/>
      <protection locked="0"/>
    </xf>
    <xf numFmtId="0" fontId="4" fillId="0" borderId="5" xfId="210" applyNumberFormat="1" applyFont="1" applyFill="1" applyBorder="1" applyAlignment="1" applyProtection="1">
      <alignment horizontal="center" vertical="center"/>
      <protection locked="0"/>
    </xf>
    <xf numFmtId="0" fontId="4" fillId="0" borderId="6" xfId="210" applyNumberFormat="1" applyFont="1" applyFill="1" applyBorder="1" applyAlignment="1" applyProtection="1">
      <alignment horizontal="center" vertical="center"/>
      <protection locked="0"/>
    </xf>
    <xf numFmtId="0" fontId="1" fillId="3" borderId="4" xfId="331" applyNumberFormat="1" applyFont="1" applyFill="1" applyBorder="1" applyAlignment="1" applyProtection="1">
      <alignment horizontal="center" vertical="center"/>
      <protection locked="0"/>
    </xf>
    <xf numFmtId="0" fontId="1" fillId="3" borderId="7" xfId="331" applyNumberFormat="1" applyFont="1" applyFill="1" applyBorder="1" applyAlignment="1" applyProtection="1">
      <alignment horizontal="center" vertical="center"/>
      <protection locked="0"/>
    </xf>
    <xf numFmtId="0" fontId="1" fillId="3" borderId="8" xfId="331" applyNumberFormat="1" applyFont="1" applyFill="1" applyBorder="1" applyAlignment="1" applyProtection="1">
      <alignment horizontal="center" vertical="center"/>
      <protection locked="0"/>
    </xf>
    <xf numFmtId="0" fontId="1" fillId="0" borderId="9" xfId="210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21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31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31" applyNumberFormat="1" applyFont="1" applyFill="1" applyBorder="1" applyAlignment="1" applyProtection="1">
      <alignment horizontal="center" wrapText="1"/>
      <protection locked="0"/>
    </xf>
    <xf numFmtId="0" fontId="4" fillId="0" borderId="5" xfId="331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31" applyNumberFormat="1" applyFont="1" applyFill="1" applyBorder="1" applyAlignment="1" applyProtection="1">
      <alignment horizontal="center" vertical="center" wrapText="1"/>
    </xf>
    <xf numFmtId="0" fontId="4" fillId="0" borderId="5" xfId="331" applyNumberFormat="1" applyFont="1" applyFill="1" applyBorder="1" applyAlignment="1" applyProtection="1">
      <alignment horizontal="left" vertical="center" wrapText="1"/>
    </xf>
    <xf numFmtId="0" fontId="4" fillId="0" borderId="3" xfId="33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31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31" applyNumberFormat="1" applyFont="1" applyFill="1" applyBorder="1" applyAlignment="1" applyProtection="1">
      <alignment horizontal="center" wrapText="1"/>
      <protection locked="0"/>
    </xf>
    <xf numFmtId="0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31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210" applyNumberFormat="1" applyFont="1" applyFill="1" applyBorder="1" applyAlignment="1" applyProtection="1">
      <alignment horizontal="center" vertical="center"/>
      <protection locked="0"/>
    </xf>
    <xf numFmtId="0" fontId="4" fillId="0" borderId="5" xfId="210" applyNumberFormat="1" applyFont="1" applyFill="1" applyBorder="1" applyAlignment="1" applyProtection="1">
      <alignment vertical="center"/>
      <protection locked="0"/>
    </xf>
    <xf numFmtId="0" fontId="1" fillId="0" borderId="7" xfId="331" applyNumberFormat="1" applyFont="1" applyFill="1" applyBorder="1" applyAlignment="1" applyProtection="1">
      <alignment horizontal="left" vertical="center"/>
      <protection locked="0"/>
    </xf>
    <xf numFmtId="0" fontId="4" fillId="0" borderId="5" xfId="331" applyNumberFormat="1" applyFont="1" applyFill="1" applyBorder="1" applyAlignment="1" applyProtection="1">
      <alignment vertical="center"/>
      <protection locked="0"/>
    </xf>
    <xf numFmtId="0" fontId="1" fillId="0" borderId="10" xfId="210" applyNumberFormat="1" applyFont="1" applyFill="1" applyBorder="1" applyAlignment="1" applyProtection="1">
      <alignment horizontal="left" vertical="center"/>
      <protection locked="0"/>
    </xf>
    <xf numFmtId="0" fontId="4" fillId="0" borderId="3" xfId="210" applyNumberFormat="1" applyFont="1" applyFill="1" applyBorder="1" applyAlignment="1" applyProtection="1">
      <alignment horizontal="left" vertical="center"/>
      <protection locked="0"/>
    </xf>
    <xf numFmtId="0" fontId="4" fillId="0" borderId="6" xfId="331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31" applyNumberFormat="1" applyFont="1" applyFill="1" applyBorder="1" applyAlignment="1" applyProtection="1">
      <alignment horizontal="left" vertical="center"/>
      <protection locked="0"/>
    </xf>
    <xf numFmtId="0" fontId="1" fillId="0" borderId="3" xfId="210" applyNumberFormat="1" applyFont="1" applyFill="1" applyBorder="1" applyAlignment="1" applyProtection="1">
      <alignment horizontal="left" vertical="center"/>
      <protection locked="0"/>
    </xf>
    <xf numFmtId="0" fontId="4" fillId="0" borderId="6" xfId="210" applyNumberFormat="1" applyFont="1" applyFill="1" applyBorder="1" applyAlignment="1" applyProtection="1">
      <alignment vertical="center"/>
      <protection locked="0"/>
    </xf>
    <xf numFmtId="0" fontId="4" fillId="0" borderId="6" xfId="331" applyNumberFormat="1" applyFont="1" applyFill="1" applyBorder="1" applyAlignment="1" applyProtection="1">
      <alignment horizontal="left" vertical="center" wrapText="1"/>
      <protection locked="0"/>
    </xf>
    <xf numFmtId="0" fontId="1" fillId="3" borderId="11" xfId="331" applyNumberFormat="1" applyFont="1" applyFill="1" applyBorder="1" applyAlignment="1" applyProtection="1">
      <alignment horizontal="center" vertical="center"/>
      <protection locked="0"/>
    </xf>
    <xf numFmtId="0" fontId="1" fillId="4" borderId="12" xfId="210" applyNumberFormat="1" applyFont="1" applyFill="1" applyBorder="1" applyAlignment="1" applyProtection="1">
      <alignment horizontal="center" vertical="center"/>
      <protection locked="0"/>
    </xf>
    <xf numFmtId="0" fontId="1" fillId="4" borderId="8" xfId="210" applyNumberFormat="1" applyFont="1" applyFill="1" applyBorder="1" applyAlignment="1" applyProtection="1">
      <alignment horizontal="center" vertical="center"/>
      <protection locked="0"/>
    </xf>
    <xf numFmtId="0" fontId="1" fillId="4" borderId="11" xfId="210" applyNumberFormat="1" applyFont="1" applyFill="1" applyBorder="1" applyAlignment="1" applyProtection="1">
      <alignment horizontal="center" vertical="center"/>
      <protection locked="0"/>
    </xf>
    <xf numFmtId="0" fontId="6" fillId="4" borderId="9" xfId="210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210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210" applyNumberFormat="1" applyFont="1" applyFill="1" applyBorder="1" applyAlignment="1" applyProtection="1">
      <alignment horizontal="center" vertical="center" wrapText="1"/>
      <protection locked="0"/>
    </xf>
    <xf numFmtId="0" fontId="7" fillId="4" borderId="13" xfId="210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180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31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31" applyNumberFormat="1" applyFont="1" applyFill="1" applyBorder="1" applyAlignment="1" applyProtection="1">
      <alignment horizontal="center" vertical="center" wrapText="1"/>
      <protection locked="0"/>
    </xf>
    <xf numFmtId="179" fontId="2" fillId="0" borderId="0" xfId="331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TOREAD - 11AW - 新加7款 - 核价表 - 2011.03.0 4" xfId="49"/>
    <cellStyle name="_探路者11AW面辅料大货汇总表（包含供应商联系方式）（有图）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アクセント 1" xfId="57"/>
    <cellStyle name="20% - アクセント 2" xfId="58"/>
    <cellStyle name="20% - アクセント 3" xfId="59"/>
    <cellStyle name="20% - アクセント 4" xfId="60"/>
    <cellStyle name="20% - アクセント 5" xfId="61"/>
    <cellStyle name="20% - アクセント 6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アクセント 1" xfId="69"/>
    <cellStyle name="40% - アクセント 2" xfId="70"/>
    <cellStyle name="40% - アクセント 3" xfId="71"/>
    <cellStyle name="40% - アクセント 4" xfId="72"/>
    <cellStyle name="40% - アクセント 5" xfId="73"/>
    <cellStyle name="40% - アクセント 6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アクセント 1" xfId="81"/>
    <cellStyle name="60% - アクセント 2" xfId="82"/>
    <cellStyle name="60% - アクセント 3" xfId="83"/>
    <cellStyle name="60% - アクセント 4" xfId="84"/>
    <cellStyle name="60% - アクセント 5" xfId="85"/>
    <cellStyle name="60% - アクセント 6" xfId="86"/>
    <cellStyle name="60% - 强调文字颜色 3 2" xfId="87"/>
    <cellStyle name="Accent1" xfId="88"/>
    <cellStyle name="Accent2" xfId="89"/>
    <cellStyle name="Accent3" xfId="90"/>
    <cellStyle name="Accent4" xfId="91"/>
    <cellStyle name="Accent5" xfId="92"/>
    <cellStyle name="Accent6" xfId="93"/>
    <cellStyle name="Bad" xfId="94"/>
    <cellStyle name="Calculation" xfId="95"/>
    <cellStyle name="Check Cell" xfId="96"/>
    <cellStyle name="Explanatory Text" xfId="97"/>
    <cellStyle name="Good" xfId="98"/>
    <cellStyle name="Heading 1" xfId="99"/>
    <cellStyle name="Heading 2" xfId="100"/>
    <cellStyle name="Heading 3" xfId="101"/>
    <cellStyle name="Heading 4" xfId="102"/>
    <cellStyle name="Input" xfId="103"/>
    <cellStyle name="Linked Cell" xfId="104"/>
    <cellStyle name="Neutral" xfId="105"/>
    <cellStyle name="Normal_71125A_SRX 500 JKT BOM" xfId="106"/>
    <cellStyle name="Note" xfId="107"/>
    <cellStyle name="Output" xfId="108"/>
    <cellStyle name="Title" xfId="109"/>
    <cellStyle name="Total" xfId="110"/>
    <cellStyle name="Warning Text" xfId="111"/>
    <cellStyle name="アクセント 1" xfId="112"/>
    <cellStyle name="アクセント 2" xfId="113"/>
    <cellStyle name="アクセント 3" xfId="114"/>
    <cellStyle name="アクセント 4" xfId="115"/>
    <cellStyle name="アクセント 5" xfId="116"/>
    <cellStyle name="アクセント 6" xfId="117"/>
    <cellStyle name="タイトル" xfId="118"/>
    <cellStyle name="チェック セル" xfId="119"/>
    <cellStyle name="どちらでもない" xfId="120"/>
    <cellStyle name="ハイパーリンク_組曲プレゼン.xls" xfId="121"/>
    <cellStyle name="メモ" xfId="122"/>
    <cellStyle name="リンク セル" xfId="123"/>
    <cellStyle name="百分比 2" xfId="124"/>
    <cellStyle name="標準_組曲プレゼン.xls" xfId="125"/>
    <cellStyle name="表示済みのハイパーリンク_組曲プレゼン.xls" xfId="126"/>
    <cellStyle name="差_2011秋冬季生产放量表2-9(韩姐原始单)" xfId="127"/>
    <cellStyle name="差_YKK 拉链大货报价09.12.09" xfId="128"/>
    <cellStyle name="差_服装" xfId="129"/>
    <cellStyle name="差_服装_1" xfId="130"/>
    <cellStyle name="差_童装" xfId="131"/>
    <cellStyle name="差_下单表" xfId="132"/>
    <cellStyle name="差_鞋品" xfId="133"/>
    <cellStyle name="差_鞋品_1" xfId="134"/>
    <cellStyle name="差_装备" xfId="135"/>
    <cellStyle name="常规 10" xfId="136"/>
    <cellStyle name="常规 100" xfId="137"/>
    <cellStyle name="常规 100 2" xfId="138"/>
    <cellStyle name="常规 101" xfId="139"/>
    <cellStyle name="常规 101 2" xfId="140"/>
    <cellStyle name="常规 102" xfId="141"/>
    <cellStyle name="常规 102 2" xfId="142"/>
    <cellStyle name="常规 105" xfId="143"/>
    <cellStyle name="常规 105 2" xfId="144"/>
    <cellStyle name="常规 106" xfId="145"/>
    <cellStyle name="常规 106 2" xfId="146"/>
    <cellStyle name="常规 109" xfId="147"/>
    <cellStyle name="常规 109 2" xfId="148"/>
    <cellStyle name="常规 11" xfId="149"/>
    <cellStyle name="常规 110" xfId="150"/>
    <cellStyle name="常规 111" xfId="151"/>
    <cellStyle name="常规 113" xfId="152"/>
    <cellStyle name="常规 114" xfId="153"/>
    <cellStyle name="常规 114 2" xfId="154"/>
    <cellStyle name="常规 115" xfId="155"/>
    <cellStyle name="常规 115 2" xfId="156"/>
    <cellStyle name="常规 116" xfId="157"/>
    <cellStyle name="常规 116 2" xfId="158"/>
    <cellStyle name="常规 117" xfId="159"/>
    <cellStyle name="常规 117 2" xfId="160"/>
    <cellStyle name="常规 118" xfId="161"/>
    <cellStyle name="常规 118 2" xfId="162"/>
    <cellStyle name="常规 12" xfId="163"/>
    <cellStyle name="常规 12 2" xfId="164"/>
    <cellStyle name="常规 122" xfId="165"/>
    <cellStyle name="常规 122 2" xfId="166"/>
    <cellStyle name="常规 13" xfId="167"/>
    <cellStyle name="常规 13 2" xfId="168"/>
    <cellStyle name="常规 13 3" xfId="169"/>
    <cellStyle name="常规 135" xfId="170"/>
    <cellStyle name="常规 136" xfId="171"/>
    <cellStyle name="常规 137" xfId="172"/>
    <cellStyle name="常规 138" xfId="173"/>
    <cellStyle name="常规 139" xfId="174"/>
    <cellStyle name="常规 14" xfId="175"/>
    <cellStyle name="常规 141" xfId="176"/>
    <cellStyle name="常规 141 2" xfId="177"/>
    <cellStyle name="常规 142" xfId="178"/>
    <cellStyle name="常规 142 2" xfId="179"/>
    <cellStyle name="常规 145" xfId="180"/>
    <cellStyle name="常规 145 2" xfId="181"/>
    <cellStyle name="常规 146" xfId="182"/>
    <cellStyle name="常规 146 2" xfId="183"/>
    <cellStyle name="常规 148" xfId="184"/>
    <cellStyle name="常规 149" xfId="185"/>
    <cellStyle name="常规 149 2" xfId="186"/>
    <cellStyle name="常规 15" xfId="187"/>
    <cellStyle name="常规 15 2" xfId="188"/>
    <cellStyle name="常规 150" xfId="189"/>
    <cellStyle name="常规 150 2" xfId="190"/>
    <cellStyle name="常规 151" xfId="191"/>
    <cellStyle name="常规 152" xfId="192"/>
    <cellStyle name="常规 153" xfId="193"/>
    <cellStyle name="常规 153 2" xfId="194"/>
    <cellStyle name="常规 155" xfId="195"/>
    <cellStyle name="常规 155 2" xfId="196"/>
    <cellStyle name="常规 156" xfId="197"/>
    <cellStyle name="常规 156 2" xfId="198"/>
    <cellStyle name="常规 157" xfId="199"/>
    <cellStyle name="常规 157 2" xfId="200"/>
    <cellStyle name="常规 158" xfId="201"/>
    <cellStyle name="常规 16" xfId="202"/>
    <cellStyle name="常规 16 2" xfId="203"/>
    <cellStyle name="常规 163" xfId="204"/>
    <cellStyle name="常规 17" xfId="205"/>
    <cellStyle name="常规 18" xfId="206"/>
    <cellStyle name="常规 18 2" xfId="207"/>
    <cellStyle name="常规 19" xfId="208"/>
    <cellStyle name="常规 2" xfId="209"/>
    <cellStyle name="常规 2 2" xfId="210"/>
    <cellStyle name="常规 2 2 2" xfId="211"/>
    <cellStyle name="常规 2 3" xfId="212"/>
    <cellStyle name="常规 2 3 2" xfId="213"/>
    <cellStyle name="常规 2 4" xfId="214"/>
    <cellStyle name="常规 2 5" xfId="215"/>
    <cellStyle name="常规 2 5 2" xfId="216"/>
    <cellStyle name="常规 2 5_152" xfId="217"/>
    <cellStyle name="常规 20" xfId="218"/>
    <cellStyle name="常规 21" xfId="219"/>
    <cellStyle name="常规 21 2" xfId="220"/>
    <cellStyle name="常规 22" xfId="221"/>
    <cellStyle name="常规 23" xfId="222"/>
    <cellStyle name="常规 24" xfId="223"/>
    <cellStyle name="常规 24 2" xfId="224"/>
    <cellStyle name="常规 25" xfId="225"/>
    <cellStyle name="常规 25 2" xfId="226"/>
    <cellStyle name="常规 26" xfId="227"/>
    <cellStyle name="常规 27" xfId="228"/>
    <cellStyle name="常规 28" xfId="229"/>
    <cellStyle name="常规 29" xfId="230"/>
    <cellStyle name="常规 29 2" xfId="231"/>
    <cellStyle name="常规 3" xfId="232"/>
    <cellStyle name="常规 3 2" xfId="233"/>
    <cellStyle name="常规 3 2 2" xfId="234"/>
    <cellStyle name="常规 3 2_152" xfId="235"/>
    <cellStyle name="常规 3_152" xfId="236"/>
    <cellStyle name="常规 30" xfId="237"/>
    <cellStyle name="常规 30 2" xfId="238"/>
    <cellStyle name="常规 31" xfId="239"/>
    <cellStyle name="常规 31 2" xfId="240"/>
    <cellStyle name="常规 32" xfId="241"/>
    <cellStyle name="常规 32 2" xfId="242"/>
    <cellStyle name="常规 33" xfId="243"/>
    <cellStyle name="常规 34" xfId="244"/>
    <cellStyle name="常规 35" xfId="245"/>
    <cellStyle name="常规 36" xfId="246"/>
    <cellStyle name="常规 37" xfId="247"/>
    <cellStyle name="常规 4" xfId="248"/>
    <cellStyle name="常规 4 2" xfId="249"/>
    <cellStyle name="常规 4 3" xfId="250"/>
    <cellStyle name="常规 41" xfId="251"/>
    <cellStyle name="常规 41 2" xfId="252"/>
    <cellStyle name="常规 42" xfId="253"/>
    <cellStyle name="常规 44" xfId="254"/>
    <cellStyle name="常规 44 2" xfId="255"/>
    <cellStyle name="常规 45" xfId="256"/>
    <cellStyle name="常规 45 2" xfId="257"/>
    <cellStyle name="常规 46" xfId="258"/>
    <cellStyle name="常规 46 2" xfId="259"/>
    <cellStyle name="常规 47" xfId="260"/>
    <cellStyle name="常规 47 2" xfId="261"/>
    <cellStyle name="常规 48" xfId="262"/>
    <cellStyle name="常规 48 2" xfId="263"/>
    <cellStyle name="常规 49" xfId="264"/>
    <cellStyle name="常规 49 2" xfId="265"/>
    <cellStyle name="常规 5" xfId="266"/>
    <cellStyle name="常规 5 2" xfId="267"/>
    <cellStyle name="常规 50" xfId="268"/>
    <cellStyle name="常规 50 2" xfId="269"/>
    <cellStyle name="常规 51" xfId="270"/>
    <cellStyle name="常规 51 2" xfId="271"/>
    <cellStyle name="常规 52" xfId="272"/>
    <cellStyle name="常规 52 2" xfId="273"/>
    <cellStyle name="常规 53" xfId="274"/>
    <cellStyle name="常规 53 2" xfId="275"/>
    <cellStyle name="常规 54" xfId="276"/>
    <cellStyle name="常规 54 2" xfId="277"/>
    <cellStyle name="常规 55" xfId="278"/>
    <cellStyle name="常规 55 2" xfId="279"/>
    <cellStyle name="常规 56" xfId="280"/>
    <cellStyle name="常规 56 2" xfId="281"/>
    <cellStyle name="常规 57" xfId="282"/>
    <cellStyle name="常规 57 2" xfId="283"/>
    <cellStyle name="常规 58" xfId="284"/>
    <cellStyle name="常规 58 2" xfId="285"/>
    <cellStyle name="常规 59" xfId="286"/>
    <cellStyle name="常规 59 2" xfId="287"/>
    <cellStyle name="常规 6" xfId="288"/>
    <cellStyle name="常规 6 2" xfId="289"/>
    <cellStyle name="常规 60" xfId="290"/>
    <cellStyle name="常规 60 2" xfId="291"/>
    <cellStyle name="常规 61" xfId="292"/>
    <cellStyle name="常规 61 2" xfId="293"/>
    <cellStyle name="常规 62" xfId="294"/>
    <cellStyle name="常规 62 2" xfId="295"/>
    <cellStyle name="常规 64" xfId="296"/>
    <cellStyle name="常规 65" xfId="297"/>
    <cellStyle name="常规 65 2" xfId="298"/>
    <cellStyle name="常规 66" xfId="299"/>
    <cellStyle name="常规 66 2" xfId="300"/>
    <cellStyle name="常规 68" xfId="301"/>
    <cellStyle name="常规 7" xfId="302"/>
    <cellStyle name="常规 7 2" xfId="303"/>
    <cellStyle name="常规 73" xfId="304"/>
    <cellStyle name="常规 8" xfId="305"/>
    <cellStyle name="常规 80" xfId="306"/>
    <cellStyle name="常规 80 2" xfId="307"/>
    <cellStyle name="常规 82" xfId="308"/>
    <cellStyle name="常规 82 2" xfId="309"/>
    <cellStyle name="常规 83" xfId="310"/>
    <cellStyle name="常规 83 2" xfId="311"/>
    <cellStyle name="常规 84" xfId="312"/>
    <cellStyle name="常规 84 2" xfId="313"/>
    <cellStyle name="常规 85" xfId="314"/>
    <cellStyle name="常规 85 2" xfId="315"/>
    <cellStyle name="常规 86" xfId="316"/>
    <cellStyle name="常规 86 2" xfId="317"/>
    <cellStyle name="常规 87" xfId="318"/>
    <cellStyle name="常规 87 2" xfId="319"/>
    <cellStyle name="常规 88" xfId="320"/>
    <cellStyle name="常规 88 2" xfId="321"/>
    <cellStyle name="常规 89" xfId="322"/>
    <cellStyle name="常规 89 2" xfId="323"/>
    <cellStyle name="常规 9" xfId="324"/>
    <cellStyle name="常规 91" xfId="325"/>
    <cellStyle name="常规 91 2" xfId="326"/>
    <cellStyle name="常规 92" xfId="327"/>
    <cellStyle name="常规 92 2" xfId="328"/>
    <cellStyle name="常规 99" xfId="329"/>
    <cellStyle name="常规 99 2" xfId="330"/>
    <cellStyle name="常规_10AW核价-润懋(35款已核，单耗未减)" xfId="331"/>
    <cellStyle name="超链接 2" xfId="332"/>
    <cellStyle name="超链接 2 2" xfId="333"/>
    <cellStyle name="超链接 3" xfId="334"/>
    <cellStyle name="出力" xfId="335"/>
    <cellStyle name="悪い" xfId="336"/>
    <cellStyle name="好_2011秋冬季生产放量表2-9(韩姐原始单)" xfId="337"/>
    <cellStyle name="好_YKK 拉链大货报价09.12.09" xfId="338"/>
    <cellStyle name="好_服装" xfId="339"/>
    <cellStyle name="好_服装_1" xfId="340"/>
    <cellStyle name="好_童装" xfId="341"/>
    <cellStyle name="好_下单表" xfId="342"/>
    <cellStyle name="好_鞋品" xfId="343"/>
    <cellStyle name="好_鞋品_1" xfId="344"/>
    <cellStyle name="好_装备" xfId="345"/>
    <cellStyle name="桁区切り [0.00]_組曲プレゼン.xls" xfId="346"/>
    <cellStyle name="桁区切り_組曲プレゼン.xls" xfId="347"/>
    <cellStyle name="集計" xfId="348"/>
    <cellStyle name="計算" xfId="349"/>
    <cellStyle name="見出し 1" xfId="350"/>
    <cellStyle name="見出し 2" xfId="351"/>
    <cellStyle name="見出し 3" xfId="352"/>
    <cellStyle name="見出し 4" xfId="353"/>
    <cellStyle name="警告文" xfId="354"/>
    <cellStyle name="良い" xfId="355"/>
    <cellStyle name="千位分隔 2" xfId="356"/>
    <cellStyle name="千位分隔[0] 2" xfId="357"/>
    <cellStyle name="入力" xfId="358"/>
    <cellStyle name="适中 2" xfId="359"/>
    <cellStyle name="适中 3" xfId="360"/>
    <cellStyle name="适中 3 2" xfId="361"/>
    <cellStyle name="説明文" xfId="362"/>
    <cellStyle name="通貨 [0.00]_組曲プレゼン.xls" xfId="363"/>
    <cellStyle name="通貨_組曲プレゼン.xls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54610</xdr:colOff>
      <xdr:row>0</xdr:row>
      <xdr:rowOff>268605</xdr:rowOff>
    </xdr:from>
    <xdr:to>
      <xdr:col>3</xdr:col>
      <xdr:colOff>1569720</xdr:colOff>
      <xdr:row>4</xdr:row>
      <xdr:rowOff>415925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83815" y="268605"/>
          <a:ext cx="1515110" cy="1604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0"/>
  <sheetViews>
    <sheetView tabSelected="1" topLeftCell="B5" workbookViewId="0">
      <selection activeCell="N5" sqref="N5"/>
    </sheetView>
  </sheetViews>
  <sheetFormatPr defaultColWidth="9" defaultRowHeight="15" customHeight="1"/>
  <cols>
    <col min="1" max="1" width="3.87962962962963" style="3" customWidth="1"/>
    <col min="2" max="2" width="11.75" style="3" customWidth="1"/>
    <col min="3" max="3" width="21.25" style="3" customWidth="1"/>
    <col min="4" max="4" width="28.6296296296296" style="4" customWidth="1"/>
    <col min="5" max="5" width="10.8796296296296" style="4" customWidth="1"/>
    <col min="6" max="6" width="14.8796296296296" style="5" customWidth="1"/>
    <col min="7" max="7" width="11.3796296296296" style="3" customWidth="1"/>
    <col min="8" max="9" width="11.8796296296296" style="3" customWidth="1"/>
    <col min="10" max="10" width="11.5" style="3" customWidth="1"/>
    <col min="11" max="11" width="12.25" style="3" customWidth="1"/>
    <col min="12" max="12" width="11.8796296296296" style="3" customWidth="1"/>
    <col min="13" max="13" width="10.8796296296296" style="3" customWidth="1"/>
    <col min="14" max="14" width="11.3796296296296" style="3" customWidth="1"/>
    <col min="15" max="15" width="21.6666666666667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/>
      <c r="C2" s="9"/>
      <c r="D2" s="9"/>
      <c r="E2" s="9"/>
      <c r="F2" s="9"/>
      <c r="G2" s="10" t="s">
        <v>2</v>
      </c>
      <c r="H2" s="11" t="s">
        <v>3</v>
      </c>
      <c r="I2" s="29"/>
      <c r="J2" s="10" t="s">
        <v>4</v>
      </c>
      <c r="K2" s="30"/>
      <c r="L2" s="31" t="s">
        <v>5</v>
      </c>
      <c r="M2" s="32" t="s">
        <v>6</v>
      </c>
      <c r="N2" s="33" t="s">
        <v>7</v>
      </c>
      <c r="O2" s="34" t="s">
        <v>8</v>
      </c>
    </row>
    <row r="3" s="1" customFormat="1" ht="26.25" customHeight="1" spans="1:15">
      <c r="A3" s="8"/>
      <c r="B3" s="9"/>
      <c r="C3" s="9"/>
      <c r="D3" s="9"/>
      <c r="E3" s="9"/>
      <c r="F3" s="9"/>
      <c r="G3" s="10" t="s">
        <v>9</v>
      </c>
      <c r="H3" s="11" t="s">
        <v>10</v>
      </c>
      <c r="I3" s="29"/>
      <c r="J3" s="10" t="s">
        <v>11</v>
      </c>
      <c r="K3" s="30" t="s">
        <v>12</v>
      </c>
      <c r="L3" s="31" t="s">
        <v>13</v>
      </c>
      <c r="M3" s="35" t="s">
        <v>14</v>
      </c>
      <c r="N3" s="33" t="s">
        <v>15</v>
      </c>
      <c r="O3" s="36">
        <v>5000</v>
      </c>
    </row>
    <row r="4" s="2" customFormat="1" ht="34.5" customHeight="1" spans="1:15">
      <c r="A4" s="8"/>
      <c r="B4" s="9"/>
      <c r="C4" s="9"/>
      <c r="D4" s="9"/>
      <c r="E4" s="9"/>
      <c r="F4" s="9"/>
      <c r="G4" s="10" t="s">
        <v>16</v>
      </c>
      <c r="H4" s="11" t="s">
        <v>10</v>
      </c>
      <c r="I4" s="29"/>
      <c r="J4" s="10" t="s">
        <v>17</v>
      </c>
      <c r="K4" s="30"/>
      <c r="L4" s="37" t="s">
        <v>18</v>
      </c>
      <c r="M4" s="34" t="s">
        <v>8</v>
      </c>
      <c r="N4" s="38" t="s">
        <v>19</v>
      </c>
      <c r="O4" s="34"/>
    </row>
    <row r="5" s="2" customFormat="1" ht="40.5" customHeight="1" spans="1:15">
      <c r="A5" s="8"/>
      <c r="B5" s="9"/>
      <c r="C5" s="9"/>
      <c r="D5" s="9"/>
      <c r="E5" s="9"/>
      <c r="F5" s="9"/>
      <c r="G5" s="10" t="s">
        <v>20</v>
      </c>
      <c r="H5" s="12" t="s">
        <v>10</v>
      </c>
      <c r="I5" s="29"/>
      <c r="J5" s="10" t="s">
        <v>21</v>
      </c>
      <c r="K5" s="39"/>
      <c r="L5" s="31" t="s">
        <v>22</v>
      </c>
      <c r="M5" s="40"/>
      <c r="N5" s="33"/>
      <c r="O5" s="34"/>
    </row>
    <row r="6" s="2" customFormat="1" ht="21.75" customHeight="1" spans="1:15">
      <c r="A6" s="8"/>
      <c r="B6" s="13" t="s">
        <v>23</v>
      </c>
      <c r="C6" s="14"/>
      <c r="D6" s="14"/>
      <c r="E6" s="14"/>
      <c r="F6" s="14"/>
      <c r="G6" s="14"/>
      <c r="H6" s="15"/>
      <c r="I6" s="41"/>
      <c r="J6" s="42" t="s">
        <v>24</v>
      </c>
      <c r="K6" s="43"/>
      <c r="L6" s="43"/>
      <c r="M6" s="43"/>
      <c r="N6" s="43"/>
      <c r="O6" s="44"/>
    </row>
    <row r="7" s="2" customFormat="1" ht="58.5" customHeight="1" spans="1:15">
      <c r="A7" s="16" t="s">
        <v>25</v>
      </c>
      <c r="B7" s="17" t="s">
        <v>26</v>
      </c>
      <c r="C7" s="17" t="s">
        <v>27</v>
      </c>
      <c r="D7" s="17" t="s">
        <v>28</v>
      </c>
      <c r="E7" s="17" t="s">
        <v>29</v>
      </c>
      <c r="F7" s="17" t="s">
        <v>30</v>
      </c>
      <c r="G7" s="17" t="s">
        <v>31</v>
      </c>
      <c r="H7" s="17" t="s">
        <v>32</v>
      </c>
      <c r="I7" s="17" t="s">
        <v>33</v>
      </c>
      <c r="J7" s="45" t="s">
        <v>34</v>
      </c>
      <c r="K7" s="46" t="s">
        <v>35</v>
      </c>
      <c r="L7" s="45" t="s">
        <v>36</v>
      </c>
      <c r="M7" s="45" t="s">
        <v>37</v>
      </c>
      <c r="N7" s="47" t="s">
        <v>38</v>
      </c>
      <c r="O7" s="48" t="s">
        <v>39</v>
      </c>
    </row>
    <row r="8" customHeight="1" spans="1:15">
      <c r="A8" s="18">
        <v>1</v>
      </c>
      <c r="B8" s="18" t="s">
        <v>40</v>
      </c>
      <c r="C8" s="18" t="s">
        <v>41</v>
      </c>
      <c r="D8" s="19"/>
      <c r="E8" s="19"/>
      <c r="F8" s="20"/>
      <c r="G8" s="18"/>
      <c r="H8" s="18"/>
      <c r="I8" s="18"/>
      <c r="J8" s="49">
        <v>1.73</v>
      </c>
      <c r="K8" s="50">
        <v>1</v>
      </c>
      <c r="L8" s="51">
        <v>14</v>
      </c>
      <c r="M8" s="52">
        <f>J8*K8*L8</f>
        <v>24.22</v>
      </c>
      <c r="N8" s="53">
        <f>M8/$M$14</f>
        <v>0.322524801917571</v>
      </c>
      <c r="O8" s="18"/>
    </row>
    <row r="9" customHeight="1" spans="1:15">
      <c r="A9" s="18">
        <v>2</v>
      </c>
      <c r="B9" s="18" t="s">
        <v>42</v>
      </c>
      <c r="C9" s="18" t="s">
        <v>43</v>
      </c>
      <c r="D9" s="19"/>
      <c r="E9" s="19"/>
      <c r="F9" s="20"/>
      <c r="G9" s="18"/>
      <c r="H9" s="18"/>
      <c r="I9" s="18"/>
      <c r="J9" s="49">
        <v>2.45</v>
      </c>
      <c r="K9" s="54">
        <v>1</v>
      </c>
      <c r="L9" s="51">
        <v>1.5</v>
      </c>
      <c r="M9" s="52">
        <f>J9*K9*L9</f>
        <v>3.675</v>
      </c>
      <c r="N9" s="53">
        <f t="shared" ref="N9:N13" si="0">M9/$M$14</f>
        <v>0.0489380118516546</v>
      </c>
      <c r="O9" s="18"/>
    </row>
    <row r="10" customHeight="1" spans="1:15">
      <c r="A10" s="18">
        <v>3</v>
      </c>
      <c r="B10" s="18" t="s">
        <v>44</v>
      </c>
      <c r="C10" s="18" t="s">
        <v>45</v>
      </c>
      <c r="D10" s="19"/>
      <c r="E10" s="19"/>
      <c r="F10" s="20"/>
      <c r="G10" s="18"/>
      <c r="H10" s="18"/>
      <c r="I10" s="18"/>
      <c r="J10" s="49">
        <v>1</v>
      </c>
      <c r="K10" s="54">
        <v>1</v>
      </c>
      <c r="L10" s="51">
        <v>4.3</v>
      </c>
      <c r="M10" s="52">
        <f t="shared" ref="M10:M13" si="1">J10*K10*L10</f>
        <v>4.3</v>
      </c>
      <c r="N10" s="53">
        <f t="shared" si="0"/>
        <v>0.0572608029828883</v>
      </c>
      <c r="O10" s="18"/>
    </row>
    <row r="11" customHeight="1" spans="1:15">
      <c r="A11" s="18">
        <v>4</v>
      </c>
      <c r="B11" s="18" t="s">
        <v>46</v>
      </c>
      <c r="C11" s="18"/>
      <c r="D11" s="19"/>
      <c r="E11" s="19"/>
      <c r="F11" s="20"/>
      <c r="G11" s="18"/>
      <c r="H11" s="18"/>
      <c r="I11" s="18"/>
      <c r="J11" s="49">
        <v>1</v>
      </c>
      <c r="K11" s="54">
        <v>1</v>
      </c>
      <c r="L11" s="51">
        <v>2.6</v>
      </c>
      <c r="M11" s="52">
        <f t="shared" si="1"/>
        <v>2.6</v>
      </c>
      <c r="N11" s="53">
        <f t="shared" si="0"/>
        <v>0.0346228111059325</v>
      </c>
      <c r="O11" s="18"/>
    </row>
    <row r="12" customHeight="1" spans="1:15">
      <c r="A12" s="18">
        <v>5</v>
      </c>
      <c r="B12" s="18" t="s">
        <v>47</v>
      </c>
      <c r="C12" s="18"/>
      <c r="D12" s="19"/>
      <c r="E12" s="19"/>
      <c r="F12" s="20"/>
      <c r="G12" s="18"/>
      <c r="H12" s="18"/>
      <c r="I12" s="18"/>
      <c r="J12" s="49">
        <v>1</v>
      </c>
      <c r="K12" s="54">
        <v>1</v>
      </c>
      <c r="L12" s="51">
        <v>1.3</v>
      </c>
      <c r="M12" s="52">
        <f t="shared" si="1"/>
        <v>1.3</v>
      </c>
      <c r="N12" s="53">
        <f t="shared" si="0"/>
        <v>0.0173114055529662</v>
      </c>
      <c r="O12" s="18"/>
    </row>
    <row r="13" ht="35.25" customHeight="1" spans="1:15">
      <c r="A13" s="21">
        <v>6</v>
      </c>
      <c r="B13" s="22" t="s">
        <v>48</v>
      </c>
      <c r="C13" s="23" t="s">
        <v>49</v>
      </c>
      <c r="D13" s="19"/>
      <c r="E13" s="19"/>
      <c r="F13" s="20"/>
      <c r="G13" s="18"/>
      <c r="H13" s="18"/>
      <c r="I13" s="18"/>
      <c r="J13" s="49">
        <v>1</v>
      </c>
      <c r="K13" s="54">
        <v>1</v>
      </c>
      <c r="L13" s="51">
        <v>39</v>
      </c>
      <c r="M13" s="52">
        <f t="shared" si="1"/>
        <v>39</v>
      </c>
      <c r="N13" s="53">
        <f t="shared" si="0"/>
        <v>0.519342166588987</v>
      </c>
      <c r="O13" s="18"/>
    </row>
    <row r="14" customHeight="1" spans="1:15">
      <c r="A14" s="24">
        <v>7</v>
      </c>
      <c r="B14" s="24" t="s">
        <v>50</v>
      </c>
      <c r="C14" s="24">
        <v>4000</v>
      </c>
      <c r="D14" s="25"/>
      <c r="E14" s="25"/>
      <c r="F14" s="26"/>
      <c r="G14" s="27"/>
      <c r="H14" s="27"/>
      <c r="I14" s="27"/>
      <c r="J14" s="55"/>
      <c r="K14" s="56"/>
      <c r="L14" s="57"/>
      <c r="M14" s="58">
        <f>SUM(M8:M13)</f>
        <v>75.095</v>
      </c>
      <c r="N14" s="53"/>
      <c r="O14" s="27"/>
    </row>
    <row r="15" customHeight="1" spans="1:15">
      <c r="A15" s="27"/>
      <c r="B15" s="27"/>
      <c r="C15" s="27"/>
      <c r="D15" s="25"/>
      <c r="E15" s="25"/>
      <c r="F15" s="26"/>
      <c r="G15" s="27"/>
      <c r="H15" s="27"/>
      <c r="I15" s="27"/>
      <c r="J15" s="55"/>
      <c r="K15" s="56"/>
      <c r="L15" s="57"/>
      <c r="M15" s="27"/>
      <c r="N15" s="58"/>
      <c r="O15" s="59"/>
    </row>
    <row r="16" customHeight="1" spans="1:15">
      <c r="A16" s="27"/>
      <c r="B16" s="27"/>
      <c r="C16" s="27"/>
      <c r="D16" s="25"/>
      <c r="E16" s="25"/>
      <c r="F16" s="26"/>
      <c r="G16" s="27"/>
      <c r="H16" s="27"/>
      <c r="I16" s="27"/>
      <c r="J16" s="55"/>
      <c r="K16" s="56"/>
      <c r="L16" s="57"/>
      <c r="M16" s="27"/>
      <c r="N16" s="58"/>
      <c r="O16" s="59"/>
    </row>
    <row r="17" ht="48" customHeight="1" spans="1:15">
      <c r="A17" s="27"/>
      <c r="B17" s="28" t="s">
        <v>51</v>
      </c>
      <c r="C17" s="28"/>
      <c r="D17" s="28"/>
      <c r="E17" s="28"/>
      <c r="F17" s="28"/>
      <c r="G17" s="28"/>
      <c r="H17" s="28"/>
      <c r="I17" s="28"/>
      <c r="J17" s="55"/>
      <c r="K17" s="56"/>
      <c r="L17" s="57"/>
      <c r="M17" s="27"/>
      <c r="N17" s="58"/>
      <c r="O17" s="59"/>
    </row>
    <row r="18" customHeight="1" spans="1:15">
      <c r="A18" s="27"/>
      <c r="B18" s="27"/>
      <c r="C18" s="27"/>
      <c r="D18" s="25"/>
      <c r="E18" s="25"/>
      <c r="F18" s="26"/>
      <c r="G18" s="27"/>
      <c r="H18" s="27"/>
      <c r="I18" s="27"/>
      <c r="J18" s="55"/>
      <c r="K18" s="56"/>
      <c r="L18" s="57"/>
      <c r="M18" s="27"/>
      <c r="N18" s="58"/>
      <c r="O18" s="59"/>
    </row>
    <row r="19" customHeight="1" spans="1:15">
      <c r="A19" s="27"/>
      <c r="B19" s="27"/>
      <c r="C19" s="27"/>
      <c r="D19" s="25"/>
      <c r="E19" s="25"/>
      <c r="F19" s="26"/>
      <c r="G19" s="27"/>
      <c r="H19" s="27"/>
      <c r="I19" s="27"/>
      <c r="J19" s="55"/>
      <c r="K19" s="56"/>
      <c r="L19" s="57"/>
      <c r="M19" s="27"/>
      <c r="N19" s="58"/>
      <c r="O19" s="59"/>
    </row>
    <row r="20" customHeight="1" spans="1:15">
      <c r="A20" s="27"/>
      <c r="B20" s="27"/>
      <c r="C20" s="27"/>
      <c r="D20" s="25"/>
      <c r="E20" s="25"/>
      <c r="F20" s="26"/>
      <c r="G20" s="27"/>
      <c r="H20" s="27"/>
      <c r="I20" s="27"/>
      <c r="J20" s="55"/>
      <c r="K20" s="56"/>
      <c r="L20" s="57"/>
      <c r="M20" s="27"/>
      <c r="N20" s="58"/>
      <c r="O20" s="59"/>
    </row>
    <row r="21" customHeight="1" spans="1:15">
      <c r="A21" s="27"/>
      <c r="B21" s="27"/>
      <c r="C21" s="27"/>
      <c r="D21" s="25"/>
      <c r="E21" s="25"/>
      <c r="F21" s="26"/>
      <c r="G21" s="27"/>
      <c r="H21" s="27"/>
      <c r="I21" s="27"/>
      <c r="J21" s="55"/>
      <c r="K21" s="56"/>
      <c r="L21" s="57"/>
      <c r="M21" s="27"/>
      <c r="N21" s="58"/>
      <c r="O21" s="59"/>
    </row>
    <row r="22" customHeight="1" spans="1:15">
      <c r="A22" s="27"/>
      <c r="B22" s="27"/>
      <c r="C22" s="27"/>
      <c r="D22" s="25"/>
      <c r="E22" s="25"/>
      <c r="F22" s="26"/>
      <c r="G22" s="27"/>
      <c r="H22" s="27"/>
      <c r="I22" s="27"/>
      <c r="J22" s="55"/>
      <c r="K22" s="56"/>
      <c r="L22" s="57"/>
      <c r="M22" s="27"/>
      <c r="N22" s="58"/>
      <c r="O22" s="59"/>
    </row>
    <row r="23" customHeight="1" spans="1:15">
      <c r="A23" s="27"/>
      <c r="B23" s="27"/>
      <c r="C23" s="27"/>
      <c r="D23" s="25"/>
      <c r="E23" s="25"/>
      <c r="F23" s="26"/>
      <c r="G23" s="27"/>
      <c r="H23" s="27"/>
      <c r="I23" s="27"/>
      <c r="J23" s="55"/>
      <c r="K23" s="56"/>
      <c r="L23" s="57"/>
      <c r="M23" s="27"/>
      <c r="N23" s="58"/>
      <c r="O23" s="59"/>
    </row>
    <row r="24" customHeight="1" spans="1:15">
      <c r="A24" s="27"/>
      <c r="B24" s="27"/>
      <c r="C24" s="27"/>
      <c r="D24" s="25"/>
      <c r="E24" s="25"/>
      <c r="F24" s="26"/>
      <c r="G24" s="27"/>
      <c r="H24" s="27"/>
      <c r="I24" s="27"/>
      <c r="J24" s="55"/>
      <c r="K24" s="56"/>
      <c r="L24" s="57"/>
      <c r="M24" s="27"/>
      <c r="N24" s="58"/>
      <c r="O24" s="59"/>
    </row>
    <row r="25" customHeight="1" spans="1:15">
      <c r="A25" s="27"/>
      <c r="B25" s="27"/>
      <c r="C25" s="27"/>
      <c r="D25" s="25"/>
      <c r="E25" s="25"/>
      <c r="F25" s="26"/>
      <c r="G25" s="27"/>
      <c r="H25" s="27"/>
      <c r="I25" s="27"/>
      <c r="J25" s="55"/>
      <c r="K25" s="56"/>
      <c r="L25" s="57"/>
      <c r="M25" s="27"/>
      <c r="N25" s="58"/>
      <c r="O25" s="59"/>
    </row>
    <row r="26" customHeight="1" spans="1:15">
      <c r="A26" s="27"/>
      <c r="B26" s="27"/>
      <c r="C26" s="27"/>
      <c r="D26" s="25"/>
      <c r="E26" s="25"/>
      <c r="F26" s="26"/>
      <c r="G26" s="27"/>
      <c r="H26" s="27"/>
      <c r="I26" s="27"/>
      <c r="J26" s="55"/>
      <c r="K26" s="56"/>
      <c r="L26" s="57"/>
      <c r="M26" s="27"/>
      <c r="N26" s="58"/>
      <c r="O26" s="59"/>
    </row>
    <row r="27" customHeight="1" spans="1:15">
      <c r="A27" s="27"/>
      <c r="B27" s="27"/>
      <c r="C27" s="27"/>
      <c r="D27" s="25"/>
      <c r="E27" s="25"/>
      <c r="F27" s="26"/>
      <c r="G27" s="27"/>
      <c r="H27" s="27"/>
      <c r="I27" s="27"/>
      <c r="J27" s="55"/>
      <c r="K27" s="56"/>
      <c r="L27" s="57"/>
      <c r="M27" s="27"/>
      <c r="N27" s="58"/>
      <c r="O27" s="59"/>
    </row>
    <row r="28" customHeight="1" spans="1:15">
      <c r="A28" s="27"/>
      <c r="B28" s="27"/>
      <c r="C28" s="27"/>
      <c r="D28" s="25"/>
      <c r="E28" s="25"/>
      <c r="F28" s="26"/>
      <c r="G28" s="27"/>
      <c r="H28" s="27"/>
      <c r="I28" s="27"/>
      <c r="J28" s="55"/>
      <c r="K28" s="56"/>
      <c r="L28" s="57"/>
      <c r="M28" s="27"/>
      <c r="N28" s="58"/>
      <c r="O28" s="59"/>
    </row>
    <row r="29" customHeight="1" spans="1:15">
      <c r="A29" s="27"/>
      <c r="B29" s="27"/>
      <c r="C29" s="27"/>
      <c r="D29" s="25"/>
      <c r="E29" s="25"/>
      <c r="F29" s="26"/>
      <c r="G29" s="27"/>
      <c r="H29" s="27"/>
      <c r="I29" s="27"/>
      <c r="J29" s="55"/>
      <c r="K29" s="56"/>
      <c r="L29" s="57"/>
      <c r="M29" s="27"/>
      <c r="N29" s="58"/>
      <c r="O29" s="59"/>
    </row>
    <row r="30" customHeight="1" spans="1:15">
      <c r="A30" s="27"/>
      <c r="B30" s="27"/>
      <c r="C30" s="27"/>
      <c r="D30" s="25"/>
      <c r="E30" s="25"/>
      <c r="F30" s="26"/>
      <c r="G30" s="27"/>
      <c r="H30" s="27"/>
      <c r="I30" s="27"/>
      <c r="J30" s="55"/>
      <c r="K30" s="56"/>
      <c r="L30" s="57"/>
      <c r="M30" s="27"/>
      <c r="N30" s="58"/>
      <c r="O30" s="59"/>
    </row>
    <row r="31" customHeight="1" spans="1:15">
      <c r="A31" s="27"/>
      <c r="B31" s="27"/>
      <c r="C31" s="27"/>
      <c r="D31" s="25"/>
      <c r="E31" s="25"/>
      <c r="F31" s="26"/>
      <c r="G31" s="27"/>
      <c r="H31" s="27"/>
      <c r="I31" s="27"/>
      <c r="J31" s="55"/>
      <c r="K31" s="56"/>
      <c r="L31" s="57"/>
      <c r="M31" s="27"/>
      <c r="N31" s="58"/>
      <c r="O31" s="59"/>
    </row>
    <row r="32" customHeight="1" spans="1:15">
      <c r="A32" s="27"/>
      <c r="B32" s="27"/>
      <c r="C32" s="27"/>
      <c r="D32" s="25"/>
      <c r="E32" s="25"/>
      <c r="F32" s="26"/>
      <c r="G32" s="27"/>
      <c r="H32" s="27"/>
      <c r="I32" s="27"/>
      <c r="J32" s="55"/>
      <c r="K32" s="56"/>
      <c r="L32" s="57"/>
      <c r="M32" s="27"/>
      <c r="N32" s="58"/>
      <c r="O32" s="59"/>
    </row>
    <row r="33" customHeight="1" spans="1:15">
      <c r="A33" s="27"/>
      <c r="B33" s="27"/>
      <c r="C33" s="27"/>
      <c r="D33" s="25"/>
      <c r="E33" s="25"/>
      <c r="F33" s="26"/>
      <c r="G33" s="27"/>
      <c r="H33" s="27"/>
      <c r="I33" s="27"/>
      <c r="J33" s="55"/>
      <c r="K33" s="56"/>
      <c r="L33" s="57"/>
      <c r="M33" s="27"/>
      <c r="N33" s="58"/>
      <c r="O33" s="59"/>
    </row>
    <row r="34" customHeight="1" spans="1:15">
      <c r="A34" s="27"/>
      <c r="B34" s="27"/>
      <c r="C34" s="27"/>
      <c r="D34" s="25"/>
      <c r="E34" s="25"/>
      <c r="F34" s="26"/>
      <c r="G34" s="27"/>
      <c r="H34" s="27"/>
      <c r="I34" s="27"/>
      <c r="J34" s="55"/>
      <c r="K34" s="56"/>
      <c r="L34" s="57"/>
      <c r="M34" s="27"/>
      <c r="N34" s="58"/>
      <c r="O34" s="59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5"/>
      <c r="K35" s="56"/>
      <c r="L35" s="57"/>
      <c r="M35" s="27"/>
      <c r="N35" s="58"/>
      <c r="O35" s="59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5"/>
      <c r="K36" s="56"/>
      <c r="L36" s="57"/>
      <c r="M36" s="27"/>
      <c r="N36" s="58"/>
      <c r="O36" s="59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5"/>
      <c r="K37" s="56"/>
      <c r="L37" s="57"/>
      <c r="M37" s="27"/>
      <c r="N37" s="58"/>
      <c r="O37" s="59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5"/>
      <c r="K38" s="56"/>
      <c r="L38" s="57"/>
      <c r="M38" s="27"/>
      <c r="N38" s="58"/>
      <c r="O38" s="59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5"/>
      <c r="K39" s="56"/>
      <c r="L39" s="57"/>
      <c r="M39" s="27"/>
      <c r="N39" s="58"/>
      <c r="O39" s="59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5"/>
      <c r="K40" s="56"/>
      <c r="L40" s="57"/>
      <c r="M40" s="27"/>
      <c r="N40" s="58"/>
      <c r="O40" s="59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5"/>
      <c r="K41" s="56"/>
      <c r="L41" s="57"/>
      <c r="M41" s="27"/>
      <c r="N41" s="58"/>
      <c r="O41" s="59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5"/>
      <c r="K42" s="56"/>
      <c r="L42" s="57"/>
      <c r="M42" s="27"/>
      <c r="N42" s="58"/>
      <c r="O42" s="59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5"/>
      <c r="K43" s="56"/>
      <c r="L43" s="57"/>
      <c r="M43" s="27"/>
      <c r="N43" s="58"/>
      <c r="O43" s="59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5"/>
      <c r="K44" s="56"/>
      <c r="L44" s="57"/>
      <c r="M44" s="27"/>
      <c r="N44" s="58"/>
      <c r="O44" s="59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5"/>
      <c r="K45" s="56"/>
      <c r="L45" s="57"/>
      <c r="M45" s="27"/>
      <c r="N45" s="58"/>
      <c r="O45" s="59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5"/>
      <c r="K46" s="56"/>
      <c r="L46" s="57"/>
      <c r="M46" s="27"/>
      <c r="N46" s="58"/>
      <c r="O46" s="59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5"/>
      <c r="K47" s="56"/>
      <c r="L47" s="57"/>
      <c r="M47" s="27"/>
      <c r="N47" s="58"/>
      <c r="O47" s="59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5"/>
      <c r="K48" s="56"/>
      <c r="L48" s="57"/>
      <c r="M48" s="27"/>
      <c r="N48" s="58"/>
      <c r="O48" s="59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5"/>
      <c r="K49" s="56"/>
      <c r="L49" s="57"/>
      <c r="M49" s="27"/>
      <c r="N49" s="58"/>
      <c r="O49" s="59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5"/>
      <c r="K50" s="56"/>
      <c r="L50" s="57"/>
      <c r="M50" s="27"/>
      <c r="N50" s="58"/>
      <c r="O50" s="59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5"/>
      <c r="K51" s="56"/>
      <c r="L51" s="57"/>
      <c r="M51" s="27"/>
      <c r="N51" s="58"/>
      <c r="O51" s="59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5"/>
      <c r="K52" s="56"/>
      <c r="L52" s="57"/>
      <c r="M52" s="27"/>
      <c r="N52" s="58"/>
      <c r="O52" s="59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5"/>
      <c r="K53" s="56"/>
      <c r="L53" s="57"/>
      <c r="M53" s="27"/>
      <c r="N53" s="58"/>
      <c r="O53" s="59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5"/>
      <c r="K54" s="56"/>
      <c r="L54" s="57"/>
      <c r="M54" s="27"/>
      <c r="N54" s="58"/>
      <c r="O54" s="59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5"/>
      <c r="K55" s="56"/>
      <c r="L55" s="57"/>
      <c r="M55" s="27"/>
      <c r="N55" s="58"/>
      <c r="O55" s="59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5"/>
      <c r="K56" s="56"/>
      <c r="L56" s="57"/>
      <c r="M56" s="27"/>
      <c r="N56" s="58"/>
      <c r="O56" s="59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5"/>
      <c r="K57" s="56"/>
      <c r="L57" s="57"/>
      <c r="M57" s="27"/>
      <c r="N57" s="58"/>
      <c r="O57" s="59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5"/>
      <c r="K58" s="56"/>
      <c r="L58" s="57"/>
      <c r="M58" s="27"/>
      <c r="N58" s="58"/>
      <c r="O58" s="59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5"/>
      <c r="K59" s="56"/>
      <c r="L59" s="57"/>
      <c r="M59" s="27"/>
      <c r="N59" s="58"/>
      <c r="O59" s="59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5"/>
      <c r="K60" s="56"/>
      <c r="L60" s="57"/>
      <c r="M60" s="27"/>
      <c r="N60" s="58"/>
      <c r="O60" s="59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5"/>
      <c r="K61" s="56"/>
      <c r="L61" s="57"/>
      <c r="M61" s="27"/>
      <c r="N61" s="58"/>
      <c r="O61" s="59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5"/>
      <c r="K62" s="56"/>
      <c r="L62" s="57"/>
      <c r="M62" s="27"/>
      <c r="N62" s="58"/>
      <c r="O62" s="59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5"/>
      <c r="K63" s="56"/>
      <c r="L63" s="57"/>
      <c r="M63" s="27"/>
      <c r="N63" s="58"/>
      <c r="O63" s="59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5"/>
      <c r="K64" s="56"/>
      <c r="L64" s="57"/>
      <c r="M64" s="27"/>
      <c r="N64" s="58"/>
      <c r="O64" s="59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5"/>
      <c r="K65" s="56"/>
      <c r="L65" s="57"/>
      <c r="M65" s="27"/>
      <c r="N65" s="58"/>
      <c r="O65" s="59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5"/>
      <c r="K66" s="56"/>
      <c r="L66" s="57"/>
      <c r="M66" s="27"/>
      <c r="N66" s="58"/>
      <c r="O66" s="59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5"/>
      <c r="K67" s="56"/>
      <c r="L67" s="57"/>
      <c r="M67" s="27"/>
      <c r="N67" s="58"/>
      <c r="O67" s="59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5"/>
      <c r="K68" s="56"/>
      <c r="L68" s="57"/>
      <c r="M68" s="27"/>
      <c r="N68" s="58"/>
      <c r="O68" s="59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5"/>
      <c r="K69" s="56"/>
      <c r="L69" s="57"/>
      <c r="M69" s="27"/>
      <c r="N69" s="58"/>
      <c r="O69" s="59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5"/>
      <c r="K70" s="56"/>
      <c r="L70" s="57"/>
      <c r="M70" s="27"/>
      <c r="N70" s="58"/>
      <c r="O70" s="59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5"/>
      <c r="K71" s="56"/>
      <c r="L71" s="57"/>
      <c r="M71" s="27"/>
      <c r="N71" s="58"/>
      <c r="O71" s="59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5"/>
      <c r="K72" s="56"/>
      <c r="L72" s="57"/>
      <c r="M72" s="27"/>
      <c r="N72" s="58"/>
      <c r="O72" s="59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5"/>
      <c r="K73" s="56"/>
      <c r="L73" s="57"/>
      <c r="M73" s="27"/>
      <c r="N73" s="58"/>
      <c r="O73" s="59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5"/>
      <c r="K74" s="56"/>
      <c r="L74" s="57"/>
      <c r="M74" s="27"/>
      <c r="N74" s="58"/>
      <c r="O74" s="59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5"/>
      <c r="K75" s="56"/>
      <c r="L75" s="57"/>
      <c r="M75" s="27"/>
      <c r="N75" s="58"/>
      <c r="O75" s="59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5"/>
      <c r="K76" s="56"/>
      <c r="L76" s="57"/>
      <c r="M76" s="27"/>
      <c r="N76" s="58"/>
      <c r="O76" s="59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5"/>
      <c r="K77" s="56"/>
      <c r="L77" s="57"/>
      <c r="M77" s="27"/>
      <c r="N77" s="58"/>
      <c r="O77" s="59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5"/>
      <c r="K78" s="56"/>
      <c r="L78" s="57"/>
      <c r="M78" s="27"/>
      <c r="N78" s="58"/>
      <c r="O78" s="59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5"/>
      <c r="K79" s="56"/>
      <c r="L79" s="57"/>
      <c r="M79" s="27"/>
      <c r="N79" s="58"/>
      <c r="O79" s="59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5"/>
      <c r="K80" s="56"/>
      <c r="L80" s="57"/>
      <c r="M80" s="27"/>
      <c r="N80" s="58"/>
      <c r="O80" s="59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5"/>
      <c r="K81" s="56"/>
      <c r="L81" s="57"/>
      <c r="M81" s="27"/>
      <c r="N81" s="58"/>
      <c r="O81" s="59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5"/>
      <c r="K82" s="56"/>
      <c r="L82" s="57"/>
      <c r="M82" s="27"/>
      <c r="N82" s="58"/>
      <c r="O82" s="59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5"/>
      <c r="K83" s="56"/>
      <c r="L83" s="57"/>
      <c r="M83" s="27"/>
      <c r="N83" s="58"/>
      <c r="O83" s="59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5"/>
      <c r="K84" s="56"/>
      <c r="L84" s="57"/>
      <c r="M84" s="27"/>
      <c r="N84" s="58"/>
      <c r="O84" s="59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5"/>
      <c r="K85" s="56"/>
      <c r="L85" s="57"/>
      <c r="M85" s="27"/>
      <c r="N85" s="58"/>
      <c r="O85" s="59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5"/>
      <c r="K86" s="56"/>
      <c r="L86" s="57"/>
      <c r="M86" s="27"/>
      <c r="N86" s="58"/>
      <c r="O86" s="59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5"/>
      <c r="K87" s="56"/>
      <c r="L87" s="57"/>
      <c r="M87" s="27"/>
      <c r="N87" s="58"/>
      <c r="O87" s="59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5"/>
      <c r="K88" s="56"/>
      <c r="L88" s="57"/>
      <c r="M88" s="27"/>
      <c r="N88" s="58"/>
      <c r="O88" s="59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5"/>
      <c r="K89" s="56"/>
      <c r="L89" s="57"/>
      <c r="M89" s="27"/>
      <c r="N89" s="58"/>
      <c r="O89" s="59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5"/>
      <c r="K90" s="56"/>
      <c r="L90" s="57"/>
      <c r="M90" s="27"/>
      <c r="N90" s="58"/>
      <c r="O90" s="59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5"/>
      <c r="K91" s="56"/>
      <c r="L91" s="57"/>
      <c r="M91" s="27"/>
      <c r="N91" s="58"/>
      <c r="O91" s="59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5"/>
      <c r="K92" s="56"/>
      <c r="L92" s="57"/>
      <c r="M92" s="27"/>
      <c r="N92" s="58"/>
      <c r="O92" s="59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5"/>
      <c r="K93" s="56"/>
      <c r="L93" s="57"/>
      <c r="M93" s="27"/>
      <c r="N93" s="58"/>
      <c r="O93" s="59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5"/>
      <c r="K94" s="56"/>
      <c r="L94" s="57"/>
      <c r="M94" s="27"/>
      <c r="N94" s="58"/>
      <c r="O94" s="59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5"/>
      <c r="K95" s="56"/>
      <c r="L95" s="57"/>
      <c r="M95" s="27"/>
      <c r="N95" s="58"/>
      <c r="O95" s="59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5"/>
      <c r="K96" s="56"/>
      <c r="L96" s="57"/>
      <c r="M96" s="27"/>
      <c r="N96" s="58"/>
      <c r="O96" s="59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5"/>
      <c r="K97" s="56"/>
      <c r="L97" s="57"/>
      <c r="M97" s="27"/>
      <c r="N97" s="58"/>
      <c r="O97" s="59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5"/>
      <c r="K98" s="56"/>
      <c r="L98" s="57"/>
      <c r="M98" s="27"/>
      <c r="N98" s="58"/>
      <c r="O98" s="59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5"/>
      <c r="K99" s="56"/>
      <c r="L99" s="57"/>
      <c r="M99" s="27"/>
      <c r="N99" s="58"/>
      <c r="O99" s="59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5"/>
      <c r="K100" s="56"/>
      <c r="L100" s="57"/>
      <c r="M100" s="27"/>
      <c r="N100" s="58"/>
      <c r="O100" s="59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5"/>
      <c r="K101" s="56"/>
      <c r="L101" s="57"/>
      <c r="M101" s="27"/>
      <c r="N101" s="58"/>
      <c r="O101" s="59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5"/>
      <c r="K102" s="56"/>
      <c r="L102" s="57"/>
      <c r="M102" s="27"/>
      <c r="N102" s="58"/>
      <c r="O102" s="59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5"/>
      <c r="K103" s="56"/>
      <c r="L103" s="57"/>
      <c r="M103" s="27"/>
      <c r="N103" s="58"/>
      <c r="O103" s="59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5"/>
      <c r="K104" s="56"/>
      <c r="L104" s="57"/>
      <c r="M104" s="27"/>
      <c r="N104" s="58"/>
      <c r="O104" s="59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5"/>
      <c r="K105" s="56"/>
      <c r="L105" s="57"/>
      <c r="M105" s="27"/>
      <c r="N105" s="58"/>
      <c r="O105" s="59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5"/>
      <c r="K106" s="56"/>
      <c r="L106" s="57"/>
      <c r="M106" s="27"/>
      <c r="N106" s="58"/>
      <c r="O106" s="59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5"/>
      <c r="K107" s="56"/>
      <c r="L107" s="57"/>
      <c r="M107" s="27"/>
      <c r="N107" s="58"/>
      <c r="O107" s="59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5"/>
      <c r="K108" s="56"/>
      <c r="L108" s="57"/>
      <c r="M108" s="27"/>
      <c r="N108" s="58"/>
      <c r="O108" s="59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5"/>
      <c r="K109" s="56"/>
      <c r="L109" s="57"/>
      <c r="M109" s="27"/>
      <c r="N109" s="58"/>
      <c r="O109" s="59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5"/>
      <c r="K110" s="56"/>
      <c r="L110" s="57"/>
      <c r="M110" s="27"/>
      <c r="N110" s="58"/>
      <c r="O110" s="59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5"/>
      <c r="K111" s="56"/>
      <c r="L111" s="57"/>
      <c r="M111" s="27"/>
      <c r="N111" s="58"/>
      <c r="O111" s="59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5"/>
      <c r="K112" s="56"/>
      <c r="L112" s="57"/>
      <c r="M112" s="27"/>
      <c r="N112" s="58"/>
      <c r="O112" s="59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5"/>
      <c r="K113" s="56"/>
      <c r="L113" s="57"/>
      <c r="M113" s="27"/>
      <c r="N113" s="58"/>
      <c r="O113" s="59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5"/>
      <c r="K114" s="56"/>
      <c r="L114" s="57"/>
      <c r="M114" s="27"/>
      <c r="N114" s="58"/>
      <c r="O114" s="59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5"/>
      <c r="K115" s="56"/>
      <c r="L115" s="57"/>
      <c r="M115" s="27"/>
      <c r="N115" s="58"/>
      <c r="O115" s="59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5"/>
      <c r="K116" s="56"/>
      <c r="L116" s="57"/>
      <c r="M116" s="27"/>
      <c r="N116" s="58"/>
      <c r="O116" s="59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5"/>
      <c r="K117" s="56"/>
      <c r="L117" s="57"/>
      <c r="M117" s="27"/>
      <c r="N117" s="58"/>
      <c r="O117" s="59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5"/>
      <c r="K118" s="56"/>
      <c r="L118" s="57"/>
      <c r="M118" s="27"/>
      <c r="N118" s="58"/>
      <c r="O118" s="59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5"/>
      <c r="K119" s="56"/>
      <c r="L119" s="57"/>
      <c r="M119" s="27"/>
      <c r="N119" s="58"/>
      <c r="O119" s="59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5"/>
      <c r="K120" s="56"/>
      <c r="L120" s="57"/>
      <c r="M120" s="27"/>
      <c r="N120" s="58"/>
      <c r="O120" s="59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5"/>
      <c r="K121" s="56"/>
      <c r="L121" s="57"/>
      <c r="M121" s="27"/>
      <c r="N121" s="58"/>
      <c r="O121" s="59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5"/>
      <c r="K122" s="56"/>
      <c r="L122" s="57"/>
      <c r="M122" s="27"/>
      <c r="N122" s="58"/>
      <c r="O122" s="59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5"/>
      <c r="K123" s="56"/>
      <c r="L123" s="57"/>
      <c r="M123" s="27"/>
      <c r="N123" s="58"/>
      <c r="O123" s="59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5"/>
      <c r="K124" s="56"/>
      <c r="L124" s="57"/>
      <c r="M124" s="27"/>
      <c r="N124" s="58"/>
      <c r="O124" s="59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5"/>
      <c r="K125" s="56"/>
      <c r="L125" s="57"/>
      <c r="M125" s="27"/>
      <c r="N125" s="58"/>
      <c r="O125" s="59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5"/>
      <c r="K126" s="56"/>
      <c r="L126" s="57"/>
      <c r="M126" s="27"/>
      <c r="N126" s="58"/>
      <c r="O126" s="59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5"/>
      <c r="K127" s="56"/>
      <c r="L127" s="57"/>
      <c r="M127" s="27"/>
      <c r="N127" s="58"/>
      <c r="O127" s="59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5"/>
      <c r="K128" s="56"/>
      <c r="L128" s="57"/>
      <c r="M128" s="27"/>
      <c r="N128" s="58"/>
      <c r="O128" s="59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5"/>
      <c r="K129" s="56"/>
      <c r="L129" s="57"/>
      <c r="M129" s="27"/>
      <c r="N129" s="58"/>
      <c r="O129" s="59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5"/>
      <c r="K130" s="56"/>
      <c r="L130" s="57"/>
      <c r="M130" s="27"/>
      <c r="N130" s="58"/>
      <c r="O130" s="59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5"/>
      <c r="K131" s="56"/>
      <c r="L131" s="57"/>
      <c r="M131" s="27"/>
      <c r="N131" s="58"/>
      <c r="O131" s="59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5"/>
      <c r="K132" s="56"/>
      <c r="L132" s="57"/>
      <c r="M132" s="27"/>
      <c r="N132" s="58"/>
      <c r="O132" s="59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5"/>
      <c r="K133" s="56"/>
      <c r="L133" s="57"/>
      <c r="M133" s="27"/>
      <c r="N133" s="58"/>
      <c r="O133" s="59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5"/>
      <c r="K134" s="56"/>
      <c r="L134" s="57"/>
      <c r="M134" s="27"/>
      <c r="N134" s="58"/>
      <c r="O134" s="59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5"/>
      <c r="K135" s="56"/>
      <c r="L135" s="57"/>
      <c r="M135" s="27"/>
      <c r="N135" s="58"/>
      <c r="O135" s="59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5"/>
      <c r="K136" s="56"/>
      <c r="L136" s="57"/>
      <c r="M136" s="27"/>
      <c r="N136" s="58"/>
      <c r="O136" s="59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5"/>
      <c r="K137" s="56"/>
      <c r="L137" s="57"/>
      <c r="M137" s="27"/>
      <c r="N137" s="58"/>
      <c r="O137" s="59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5"/>
      <c r="K138" s="56"/>
      <c r="L138" s="57"/>
      <c r="M138" s="27"/>
      <c r="N138" s="58"/>
      <c r="O138" s="59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5"/>
      <c r="K139" s="56"/>
      <c r="L139" s="57"/>
      <c r="M139" s="27"/>
      <c r="N139" s="58"/>
      <c r="O139" s="59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5"/>
      <c r="K140" s="56"/>
      <c r="L140" s="57"/>
      <c r="M140" s="27"/>
      <c r="N140" s="58"/>
      <c r="O140" s="59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5"/>
      <c r="K141" s="56"/>
      <c r="L141" s="57"/>
      <c r="M141" s="27"/>
      <c r="N141" s="58"/>
      <c r="O141" s="59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5"/>
      <c r="K142" s="56"/>
      <c r="L142" s="57"/>
      <c r="M142" s="27"/>
      <c r="N142" s="58"/>
      <c r="O142" s="59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5"/>
      <c r="K143" s="56"/>
      <c r="L143" s="57"/>
      <c r="M143" s="27"/>
      <c r="N143" s="58"/>
      <c r="O143" s="59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5"/>
      <c r="K144" s="56"/>
      <c r="L144" s="57"/>
      <c r="M144" s="27"/>
      <c r="N144" s="58"/>
      <c r="O144" s="59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5"/>
      <c r="K145" s="56"/>
      <c r="L145" s="57"/>
      <c r="M145" s="27"/>
      <c r="N145" s="58"/>
      <c r="O145" s="59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5"/>
      <c r="K146" s="56"/>
      <c r="L146" s="57"/>
      <c r="M146" s="27"/>
      <c r="N146" s="58"/>
      <c r="O146" s="59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5"/>
      <c r="K147" s="56"/>
      <c r="L147" s="57"/>
      <c r="M147" s="27"/>
      <c r="N147" s="58"/>
      <c r="O147" s="59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5"/>
      <c r="K148" s="56"/>
      <c r="L148" s="57"/>
      <c r="M148" s="27"/>
      <c r="N148" s="58"/>
      <c r="O148" s="59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5"/>
      <c r="K149" s="56"/>
      <c r="L149" s="57"/>
      <c r="M149" s="27"/>
      <c r="N149" s="58"/>
      <c r="O149" s="59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5"/>
      <c r="K150" s="56"/>
      <c r="L150" s="57"/>
      <c r="M150" s="27"/>
      <c r="N150" s="58"/>
      <c r="O150" s="59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5"/>
      <c r="K151" s="56"/>
      <c r="L151" s="57"/>
      <c r="M151" s="27"/>
      <c r="N151" s="58"/>
      <c r="O151" s="59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5"/>
      <c r="K152" s="56"/>
      <c r="L152" s="57"/>
      <c r="M152" s="27"/>
      <c r="N152" s="58"/>
      <c r="O152" s="59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5"/>
      <c r="K153" s="56"/>
      <c r="L153" s="57"/>
      <c r="M153" s="27"/>
      <c r="N153" s="58"/>
      <c r="O153" s="59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5"/>
      <c r="K154" s="56"/>
      <c r="L154" s="57"/>
      <c r="M154" s="27"/>
      <c r="N154" s="58"/>
      <c r="O154" s="59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5"/>
      <c r="K155" s="56"/>
      <c r="L155" s="57"/>
      <c r="M155" s="27"/>
      <c r="N155" s="58"/>
      <c r="O155" s="59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5"/>
      <c r="K156" s="56"/>
      <c r="L156" s="57"/>
      <c r="M156" s="27"/>
      <c r="N156" s="58"/>
      <c r="O156" s="59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5"/>
      <c r="K157" s="56"/>
      <c r="L157" s="57"/>
      <c r="M157" s="27"/>
      <c r="N157" s="58"/>
      <c r="O157" s="59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5"/>
      <c r="K158" s="56"/>
      <c r="L158" s="57"/>
      <c r="M158" s="27"/>
      <c r="N158" s="58"/>
      <c r="O158" s="59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5"/>
      <c r="K159" s="56"/>
      <c r="L159" s="57"/>
      <c r="M159" s="27"/>
      <c r="N159" s="58"/>
      <c r="O159" s="59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5"/>
      <c r="K160" s="56"/>
      <c r="L160" s="57"/>
      <c r="M160" s="27"/>
      <c r="N160" s="58"/>
      <c r="O160" s="59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5"/>
      <c r="K161" s="56"/>
      <c r="L161" s="57"/>
      <c r="M161" s="27"/>
      <c r="N161" s="58"/>
      <c r="O161" s="59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5"/>
      <c r="K162" s="56"/>
      <c r="L162" s="57"/>
      <c r="M162" s="27"/>
      <c r="N162" s="58"/>
      <c r="O162" s="59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5"/>
      <c r="K163" s="56"/>
      <c r="L163" s="57"/>
      <c r="M163" s="27"/>
      <c r="N163" s="58"/>
      <c r="O163" s="59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5"/>
      <c r="K164" s="56"/>
      <c r="L164" s="57"/>
      <c r="M164" s="27"/>
      <c r="N164" s="58"/>
      <c r="O164" s="59"/>
    </row>
    <row r="165" customHeight="1" spans="1:15">
      <c r="A165" s="27"/>
      <c r="B165" s="27"/>
      <c r="C165" s="27"/>
      <c r="D165" s="25"/>
      <c r="E165" s="25"/>
      <c r="F165" s="26"/>
      <c r="G165" s="27"/>
      <c r="H165" s="27"/>
      <c r="I165" s="27"/>
      <c r="J165" s="55"/>
      <c r="K165" s="56"/>
      <c r="L165" s="57"/>
      <c r="M165" s="27"/>
      <c r="N165" s="58"/>
      <c r="O165" s="59"/>
    </row>
    <row r="166" customHeight="1" spans="12:12">
      <c r="L166" s="60"/>
    </row>
    <row r="167" customHeight="1" spans="12:12">
      <c r="L167" s="60"/>
    </row>
    <row r="168" customHeight="1" spans="12:12">
      <c r="L168" s="60"/>
    </row>
    <row r="169" customHeight="1" spans="12:12">
      <c r="L169" s="60"/>
    </row>
    <row r="170" customHeight="1" spans="12:12">
      <c r="L170" s="60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17:I17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娜娜</cp:lastModifiedBy>
  <dcterms:created xsi:type="dcterms:W3CDTF">2013-12-31T10:47:00Z</dcterms:created>
  <cp:lastPrinted>2014-07-02T03:20:00Z</cp:lastPrinted>
  <dcterms:modified xsi:type="dcterms:W3CDTF">2023-11-09T05:14:04Z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DE4496D4FA92467CAD4007CA863D864A_13</vt:lpwstr>
  </property>
</Properties>
</file>