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Sheet1!$A$8:$O$13</definedName>
  </definedNames>
  <calcPr calcId="144525"/>
</workbook>
</file>

<file path=xl/sharedStrings.xml><?xml version="1.0" encoding="utf-8"?>
<sst xmlns="http://schemas.openxmlformats.org/spreadsheetml/2006/main" count="65" uniqueCount="61">
  <si>
    <t>北京探路者户外用品股份有限公司核价单</t>
  </si>
  <si>
    <t>款式图</t>
  </si>
  <si>
    <t>贴上正反面款式图、或者照片</t>
  </si>
  <si>
    <t>款式名称：</t>
  </si>
  <si>
    <t>XXX</t>
  </si>
  <si>
    <t>渠道：</t>
  </si>
  <si>
    <t>开发季：</t>
  </si>
  <si>
    <t>生产工厂：</t>
  </si>
  <si>
    <t>成衣编号：</t>
  </si>
  <si>
    <t>品牌：</t>
  </si>
  <si>
    <t>开发类型：</t>
  </si>
  <si>
    <t>生产数量：</t>
  </si>
  <si>
    <t>设计师：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</si>
  <si>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</si>
  <si>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</si>
  <si>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</si>
  <si>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</si>
  <si>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</si>
  <si>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</si>
  <si>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</si>
  <si>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</si>
  <si>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</si>
  <si>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</si>
  <si>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</si>
  <si>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</si>
  <si>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</si>
  <si>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</si>
  <si>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</si>
  <si>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</si>
  <si>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</si>
  <si>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</si>
  <si>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</si>
  <si>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</si>
  <si>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</si>
  <si>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</si>
  <si>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</si>
  <si>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</si>
  <si>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速干内衣</t>
  </si>
  <si>
    <t>SC1001</t>
  </si>
  <si>
    <t>92%涤纶  8%氨纶</t>
  </si>
  <si>
    <t>大身</t>
  </si>
  <si>
    <t>幅宽170</t>
  </si>
  <si>
    <t>180克</t>
  </si>
  <si>
    <t>公斤</t>
  </si>
  <si>
    <t>辅料</t>
  </si>
  <si>
    <t>拉链</t>
  </si>
  <si>
    <t>SC9001</t>
  </si>
  <si>
    <t>100%涤纶+树脂</t>
  </si>
  <si>
    <t>门襟</t>
  </si>
  <si>
    <t>3号</t>
  </si>
  <si>
    <t>21公分</t>
  </si>
  <si>
    <t>条</t>
  </si>
  <si>
    <t>吊牌及包装</t>
  </si>
  <si>
    <t>厂供物料</t>
  </si>
  <si>
    <t>纸箱</t>
  </si>
  <si>
    <t>SC5001</t>
  </si>
  <si>
    <t>OEM款式</t>
  </si>
  <si>
    <t>LOP价格(直接人工+税金+利润+运费)</t>
  </si>
  <si>
    <t>最低起订量</t>
  </si>
  <si>
    <t>单款3000件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</si>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</sst>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\¥#,##0.00;[Red]\¥\-#,##0.00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\¥#,##0;[Red]\¥\-#,##0"/>
    <numFmt numFmtId="178" formatCode="0.000_ "/>
    <numFmt numFmtId="179" formatCode="#,##0.0000000"/>
    <numFmt numFmtId="180" formatCode="\¥#,##0.00;\¥\-#,##0.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b/>
      <sz val="18"/>
      <color indexed="56"/>
      <name val="宋体"/>
      <charset val="134"/>
    </font>
    <font>
      <sz val="12"/>
      <name val="宋体"/>
      <charset val="134"/>
    </font>
    <font>
      <sz val="10"/>
      <name val="Helv"/>
      <charset val="134"/>
    </font>
    <font>
      <b/>
      <sz val="11"/>
      <color rgb="FFFFFFFF"/>
      <name val="宋体"/>
      <charset val="0"/>
      <scheme val="minor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0"/>
      <color indexed="8"/>
      <name val="Arial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60"/>
      <name val="宋体"/>
      <charset val="134"/>
    </font>
    <font>
      <b/>
      <sz val="15"/>
      <color indexed="56"/>
      <name val="ＭＳ Ｐゴシック"/>
      <charset val="134"/>
    </font>
    <font>
      <sz val="11"/>
      <color indexed="10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ＭＳ Ｐゴシック"/>
      <charset val="134"/>
    </font>
    <font>
      <sz val="11"/>
      <color rgb="FFFF0000"/>
      <name val="宋体"/>
      <charset val="0"/>
      <scheme val="minor"/>
    </font>
    <font>
      <sz val="11"/>
      <color indexed="17"/>
      <name val="ＭＳ Ｐゴシック"/>
      <charset val="134"/>
    </font>
    <font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u/>
      <sz val="11"/>
      <color indexed="12"/>
      <name val="宋体"/>
      <charset val="134"/>
    </font>
    <font>
      <sz val="11"/>
      <color indexed="9"/>
      <name val="ＭＳ Ｐゴシック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i/>
      <sz val="11"/>
      <color indexed="23"/>
      <name val="ＭＳ Ｐゴシック"/>
      <charset val="134"/>
    </font>
    <font>
      <b/>
      <sz val="11"/>
      <color indexed="56"/>
      <name val="ＭＳ Ｐゴシック"/>
      <charset val="134"/>
    </font>
    <font>
      <b/>
      <sz val="11"/>
      <color indexed="9"/>
      <name val="宋体"/>
      <charset val="134"/>
    </font>
    <font>
      <b/>
      <sz val="11"/>
      <color indexed="52"/>
      <name val="ＭＳ Ｐゴシック"/>
      <charset val="134"/>
    </font>
    <font>
      <b/>
      <sz val="13"/>
      <color indexed="56"/>
      <name val="宋体"/>
      <charset val="134"/>
    </font>
    <font>
      <sz val="10"/>
      <name val="Arial"/>
      <charset val="134"/>
    </font>
    <font>
      <b/>
      <sz val="11"/>
      <color indexed="52"/>
      <name val="宋体"/>
      <charset val="134"/>
    </font>
    <font>
      <b/>
      <sz val="15"/>
      <color indexed="56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3"/>
      <color indexed="56"/>
      <name val="ＭＳ Ｐゴシック"/>
      <charset val="134"/>
    </font>
    <font>
      <sz val="11"/>
      <name val="돋움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36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0" fillId="12" borderId="16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2" fillId="0" borderId="0" applyProtection="0"/>
    <xf numFmtId="41" fontId="8" fillId="0" borderId="0" applyFont="0" applyFill="0" applyBorder="0" applyAlignment="0" applyProtection="0">
      <alignment vertical="center"/>
    </xf>
    <xf numFmtId="0" fontId="14" fillId="6" borderId="0" applyProtection="0">
      <alignment vertical="center"/>
    </xf>
    <xf numFmtId="0" fontId="11" fillId="0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8" fillId="23" borderId="20" applyNumberFormat="0" applyFont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0" borderId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1" fillId="0" borderId="0" applyProtection="0">
      <alignment vertical="top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11" fillId="0" borderId="0" applyProtection="0">
      <alignment vertical="center"/>
    </xf>
    <xf numFmtId="0" fontId="43" fillId="0" borderId="22" applyNumberFormat="0" applyFill="0" applyAlignment="0" applyProtection="0">
      <alignment vertical="center"/>
    </xf>
    <xf numFmtId="0" fontId="38" fillId="25" borderId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45" fillId="11" borderId="25" applyNumberFormat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8" fillId="21" borderId="19" applyProtection="0">
      <alignment vertical="center"/>
    </xf>
    <xf numFmtId="0" fontId="19" fillId="11" borderId="16" applyNumberFormat="0" applyAlignment="0" applyProtection="0">
      <alignment vertical="center"/>
    </xf>
    <xf numFmtId="0" fontId="13" fillId="7" borderId="15" applyNumberFormat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9" fillId="6" borderId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4" fillId="0" borderId="24" applyNumberFormat="0" applyFill="0" applyAlignment="0" applyProtection="0">
      <alignment vertical="center"/>
    </xf>
    <xf numFmtId="0" fontId="40" fillId="31" borderId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7" fillId="0" borderId="26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9" fillId="25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0" borderId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4" fillId="25" borderId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9" fillId="38" borderId="0" applyProtection="0">
      <alignment vertical="center"/>
    </xf>
    <xf numFmtId="41" fontId="14" fillId="0" borderId="0" applyProtection="0">
      <alignment vertical="center"/>
    </xf>
    <xf numFmtId="0" fontId="40" fillId="30" borderId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9" fillId="21" borderId="0" applyProtection="0">
      <alignment vertical="center"/>
    </xf>
    <xf numFmtId="0" fontId="40" fillId="17" borderId="0" applyProtection="0">
      <alignment vertical="center"/>
    </xf>
    <xf numFmtId="0" fontId="23" fillId="40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9" fillId="10" borderId="0" applyProtection="0">
      <alignment vertical="center"/>
    </xf>
    <xf numFmtId="0" fontId="16" fillId="41" borderId="0" applyNumberFormat="0" applyBorder="0" applyAlignment="0" applyProtection="0">
      <alignment vertical="center"/>
    </xf>
    <xf numFmtId="0" fontId="14" fillId="38" borderId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40" fillId="29" borderId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14" fillId="21" borderId="0" applyProtection="0">
      <alignment vertical="center"/>
    </xf>
    <xf numFmtId="0" fontId="38" fillId="25" borderId="0" applyProtection="0">
      <alignment vertical="center"/>
    </xf>
    <xf numFmtId="0" fontId="16" fillId="45" borderId="0" applyNumberFormat="0" applyBorder="0" applyAlignment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0" fillId="49" borderId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14" borderId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1" fillId="0" borderId="0" applyProtection="0">
      <alignment vertical="center"/>
    </xf>
    <xf numFmtId="0" fontId="14" fillId="24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4" fillId="17" borderId="0" applyProtection="0">
      <alignment vertical="center"/>
    </xf>
    <xf numFmtId="0" fontId="11" fillId="0" borderId="0" applyProtection="0">
      <alignment vertical="center"/>
    </xf>
    <xf numFmtId="0" fontId="14" fillId="29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6" borderId="0" applyProtection="0">
      <alignment vertical="center"/>
    </xf>
    <xf numFmtId="0" fontId="14" fillId="24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4" fillId="52" borderId="0" applyProtection="0">
      <alignment vertical="center"/>
    </xf>
    <xf numFmtId="0" fontId="9" fillId="24" borderId="0" applyProtection="0">
      <alignment vertical="center"/>
    </xf>
    <xf numFmtId="0" fontId="9" fillId="17" borderId="0" applyProtection="0">
      <alignment vertical="center"/>
    </xf>
    <xf numFmtId="0" fontId="15" fillId="0" borderId="0" applyProtection="0">
      <alignment vertical="center"/>
    </xf>
    <xf numFmtId="0" fontId="9" fillId="29" borderId="0" applyProtection="0">
      <alignment vertical="center"/>
    </xf>
    <xf numFmtId="0" fontId="9" fillId="6" borderId="0" applyProtection="0">
      <alignment vertical="center"/>
    </xf>
    <xf numFmtId="0" fontId="9" fillId="24" borderId="0" applyProtection="0">
      <alignment vertical="center"/>
    </xf>
    <xf numFmtId="0" fontId="9" fillId="52" borderId="0" applyProtection="0">
      <alignment vertical="center"/>
    </xf>
    <xf numFmtId="0" fontId="34" fillId="25" borderId="0" applyProtection="0">
      <alignment vertical="center"/>
    </xf>
    <xf numFmtId="0" fontId="35" fillId="30" borderId="0" applyProtection="0">
      <alignment vertical="center"/>
    </xf>
    <xf numFmtId="0" fontId="11" fillId="0" borderId="0">
      <alignment vertical="center"/>
    </xf>
    <xf numFmtId="0" fontId="35" fillId="17" borderId="0" applyProtection="0">
      <alignment vertical="center"/>
    </xf>
    <xf numFmtId="0" fontId="11" fillId="0" borderId="0" applyProtection="0">
      <alignment vertical="center"/>
    </xf>
    <xf numFmtId="0" fontId="35" fillId="29" borderId="0" applyProtection="0">
      <alignment vertical="center"/>
    </xf>
    <xf numFmtId="0" fontId="11" fillId="0" borderId="0" applyProtection="0">
      <alignment vertical="center"/>
    </xf>
    <xf numFmtId="0" fontId="35" fillId="49" borderId="0" applyProtection="0">
      <alignment vertical="center"/>
    </xf>
    <xf numFmtId="0" fontId="14" fillId="0" borderId="0" applyProtection="0">
      <alignment vertical="center"/>
    </xf>
    <xf numFmtId="0" fontId="35" fillId="47" borderId="0" applyProtection="0">
      <alignment vertical="center"/>
    </xf>
    <xf numFmtId="0" fontId="35" fillId="53" borderId="0" applyProtection="0">
      <alignment vertical="center"/>
    </xf>
    <xf numFmtId="0" fontId="40" fillId="47" borderId="0" applyProtection="0">
      <alignment vertical="center"/>
    </xf>
    <xf numFmtId="0" fontId="40" fillId="53" borderId="0" applyProtection="0">
      <alignment vertical="center"/>
    </xf>
    <xf numFmtId="0" fontId="35" fillId="29" borderId="0" applyProtection="0">
      <alignment vertical="center"/>
    </xf>
    <xf numFmtId="0" fontId="35" fillId="54" borderId="0" applyProtection="0">
      <alignment vertical="center"/>
    </xf>
    <xf numFmtId="0" fontId="35" fillId="55" borderId="0" applyProtection="0">
      <alignment vertical="center"/>
    </xf>
    <xf numFmtId="0" fontId="11" fillId="0" borderId="0" applyProtection="0">
      <alignment vertical="center"/>
    </xf>
    <xf numFmtId="0" fontId="35" fillId="56" borderId="0" applyProtection="0">
      <alignment vertical="center"/>
    </xf>
    <xf numFmtId="0" fontId="35" fillId="49" borderId="0" applyProtection="0">
      <alignment vertical="center"/>
    </xf>
    <xf numFmtId="0" fontId="35" fillId="47" borderId="0" applyProtection="0">
      <alignment vertical="center"/>
    </xf>
    <xf numFmtId="0" fontId="35" fillId="31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center"/>
    </xf>
    <xf numFmtId="0" fontId="18" fillId="1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54" fillId="46" borderId="19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50" fillId="44" borderId="27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38" fillId="25" borderId="0" applyProtection="0">
      <alignment vertical="center"/>
    </xf>
    <xf numFmtId="0" fontId="55" fillId="0" borderId="18" applyProtection="0">
      <alignment vertical="center"/>
    </xf>
    <xf numFmtId="0" fontId="52" fillId="0" borderId="28" applyProtection="0">
      <alignment vertical="center"/>
    </xf>
    <xf numFmtId="0" fontId="47" fillId="0" borderId="0" applyProtection="0">
      <alignment vertical="center"/>
    </xf>
    <xf numFmtId="0" fontId="56" fillId="0" borderId="29" applyProtection="0">
      <alignment vertical="center"/>
    </xf>
    <xf numFmtId="0" fontId="18" fillId="10" borderId="0" applyProtection="0">
      <alignment vertical="center"/>
    </xf>
    <xf numFmtId="0" fontId="24" fillId="14" borderId="0" applyProtection="0">
      <alignment vertical="center"/>
    </xf>
    <xf numFmtId="0" fontId="53" fillId="0" borderId="0"/>
    <xf numFmtId="0" fontId="14" fillId="57" borderId="30" applyProtection="0">
      <alignment vertical="center"/>
    </xf>
    <xf numFmtId="0" fontId="57" fillId="46" borderId="31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37" fillId="0" borderId="21" applyProtection="0">
      <alignment vertical="center"/>
    </xf>
    <xf numFmtId="0" fontId="26" fillId="0" borderId="0" applyProtection="0">
      <alignment vertical="center"/>
    </xf>
    <xf numFmtId="0" fontId="40" fillId="54" borderId="0" applyProtection="0">
      <alignment vertical="center"/>
    </xf>
    <xf numFmtId="0" fontId="11" fillId="0" borderId="0" applyProtection="0">
      <alignment vertical="center"/>
    </xf>
    <xf numFmtId="0" fontId="40" fillId="55" borderId="0" applyProtection="0">
      <alignment vertical="center"/>
    </xf>
    <xf numFmtId="0" fontId="40" fillId="56" borderId="0" applyProtection="0">
      <alignment vertical="center"/>
    </xf>
    <xf numFmtId="0" fontId="40" fillId="49" borderId="0" applyProtection="0">
      <alignment vertical="center"/>
    </xf>
    <xf numFmtId="176" fontId="14" fillId="0" borderId="0" applyProtection="0">
      <alignment vertical="center"/>
    </xf>
    <xf numFmtId="0" fontId="40" fillId="47" borderId="0" applyProtection="0">
      <alignment vertical="center"/>
    </xf>
    <xf numFmtId="0" fontId="58" fillId="0" borderId="0" applyProtection="0">
      <alignment vertical="center"/>
    </xf>
    <xf numFmtId="0" fontId="59" fillId="21" borderId="19" applyProtection="0">
      <alignment vertical="center"/>
    </xf>
    <xf numFmtId="0" fontId="60" fillId="44" borderId="27" applyProtection="0">
      <alignment vertical="center"/>
    </xf>
    <xf numFmtId="0" fontId="61" fillId="14" borderId="0" applyProtection="0">
      <alignment vertical="center"/>
    </xf>
    <xf numFmtId="0" fontId="62" fillId="0" borderId="0">
      <alignment vertical="center"/>
    </xf>
    <xf numFmtId="0" fontId="14" fillId="57" borderId="30" applyProtection="0">
      <alignment vertical="center"/>
    </xf>
    <xf numFmtId="0" fontId="63" fillId="0" borderId="29" applyProtection="0">
      <alignment vertical="center"/>
    </xf>
    <xf numFmtId="9" fontId="14" fillId="0" borderId="0" applyProtection="0">
      <alignment vertical="center"/>
    </xf>
    <xf numFmtId="0" fontId="64" fillId="0" borderId="0" applyProtection="0"/>
    <xf numFmtId="0" fontId="11" fillId="0" borderId="0" applyProtection="0">
      <alignment vertical="center"/>
    </xf>
    <xf numFmtId="0" fontId="65" fillId="0" borderId="0">
      <alignment vertical="center"/>
    </xf>
    <xf numFmtId="0" fontId="18" fillId="10" borderId="0" applyProtection="0">
      <alignment vertical="center"/>
    </xf>
    <xf numFmtId="0" fontId="11" fillId="0" borderId="0" applyProtection="0">
      <alignment vertical="center"/>
    </xf>
    <xf numFmtId="0" fontId="18" fillId="1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8" fillId="10" borderId="0" applyProtection="0">
      <alignment vertical="center"/>
    </xf>
    <xf numFmtId="0" fontId="18" fillId="10" borderId="0" applyProtection="0">
      <alignment vertical="center"/>
    </xf>
    <xf numFmtId="0" fontId="18" fillId="10" borderId="0" applyProtection="0">
      <alignment vertical="center"/>
    </xf>
    <xf numFmtId="0" fontId="18" fillId="10" borderId="0" applyProtection="0">
      <alignment vertical="center"/>
    </xf>
    <xf numFmtId="0" fontId="18" fillId="1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4" fillId="14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0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25" fillId="0" borderId="18" applyProtection="0">
      <alignment vertical="center"/>
    </xf>
    <xf numFmtId="0" fontId="11" fillId="0" borderId="0" applyProtection="0">
      <alignment vertical="center"/>
    </xf>
    <xf numFmtId="0" fontId="14" fillId="0" borderId="0" applyProtection="0">
      <alignment vertical="center"/>
    </xf>
    <xf numFmtId="0" fontId="11" fillId="0" borderId="0" applyProtection="0">
      <alignment vertical="center"/>
    </xf>
    <xf numFmtId="0" fontId="66" fillId="0" borderId="28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49" fillId="0" borderId="26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49" fillId="0" borderId="0" applyProtection="0">
      <alignment vertical="center"/>
    </xf>
    <xf numFmtId="0" fontId="11" fillId="0" borderId="0" applyProtection="0">
      <alignment vertical="center"/>
    </xf>
    <xf numFmtId="0" fontId="39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1" fillId="0" borderId="0" applyProtection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0" borderId="0" applyProtection="0">
      <alignment vertical="center"/>
    </xf>
    <xf numFmtId="0" fontId="51" fillId="46" borderId="19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>
      <alignment vertical="top"/>
    </xf>
    <xf numFmtId="0" fontId="11" fillId="0" borderId="0" applyProtection="0">
      <alignment vertical="top"/>
    </xf>
    <xf numFmtId="0" fontId="11" fillId="0" borderId="0" applyProtection="0">
      <alignment vertical="center"/>
    </xf>
    <xf numFmtId="0" fontId="11" fillId="0" borderId="0" applyProtection="0">
      <alignment vertical="top"/>
    </xf>
    <xf numFmtId="0" fontId="11" fillId="0" borderId="0" applyProtection="0"/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4" fillId="0" borderId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38" fillId="25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11" fillId="0" borderId="0" applyProtection="0">
      <alignment vertical="center"/>
    </xf>
    <xf numFmtId="0" fontId="68" fillId="0" borderId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46" borderId="31" applyProtection="0">
      <alignment vertical="center"/>
    </xf>
    <xf numFmtId="0" fontId="32" fillId="10" borderId="0" applyProtection="0">
      <alignment vertical="center"/>
    </xf>
    <xf numFmtId="0" fontId="71" fillId="0" borderId="21" applyProtection="0">
      <alignment vertical="center"/>
    </xf>
    <xf numFmtId="0" fontId="38" fillId="25" borderId="0" applyProtection="0">
      <alignment vertical="center"/>
    </xf>
    <xf numFmtId="0" fontId="38" fillId="25" borderId="0" applyProtection="0">
      <alignment vertical="center"/>
    </xf>
    <xf numFmtId="0" fontId="38" fillId="25" borderId="0" applyProtection="0">
      <alignment vertical="center"/>
    </xf>
    <xf numFmtId="0" fontId="38" fillId="25" borderId="0" applyProtection="0">
      <alignment vertical="center"/>
    </xf>
    <xf numFmtId="0" fontId="38" fillId="25" borderId="0" applyProtection="0">
      <alignment vertical="center"/>
    </xf>
    <xf numFmtId="0" fontId="38" fillId="25" borderId="0" applyProtection="0">
      <alignment vertical="center"/>
    </xf>
    <xf numFmtId="40" fontId="14" fillId="0" borderId="0" applyProtection="0">
      <alignment vertical="center"/>
    </xf>
    <xf numFmtId="38" fontId="14" fillId="0" borderId="0" applyProtection="0">
      <alignment vertical="center"/>
    </xf>
    <xf numFmtId="0" fontId="72" fillId="0" borderId="0" applyProtection="0">
      <alignment vertical="center"/>
    </xf>
    <xf numFmtId="43" fontId="14" fillId="0" borderId="0" applyProtection="0">
      <alignment vertical="center"/>
    </xf>
    <xf numFmtId="177" fontId="14" fillId="0" borderId="0" applyProtection="0">
      <alignment vertical="center"/>
    </xf>
    <xf numFmtId="0" fontId="24" fillId="14" borderId="0" applyProtection="0">
      <alignment vertical="center"/>
    </xf>
    <xf numFmtId="0" fontId="48" fillId="0" borderId="0" applyProtection="0">
      <alignment vertical="center"/>
    </xf>
    <xf numFmtId="0" fontId="12" fillId="0" borderId="0" applyProtection="0"/>
    <xf numFmtId="0" fontId="12" fillId="0" borderId="0" applyProtection="0"/>
    <xf numFmtId="0" fontId="11" fillId="0" borderId="0" applyProtection="0">
      <alignment vertical="center"/>
    </xf>
    <xf numFmtId="0" fontId="67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9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0"/>
  <sheetViews>
    <sheetView tabSelected="1" topLeftCell="A5" workbookViewId="0">
      <selection activeCell="D22" sqref="D22"/>
    </sheetView>
  </sheetViews>
  <sheetFormatPr defaultColWidth="9" defaultRowHeight="15" customHeight="1"/>
  <cols>
    <col min="1" max="1" width="3.875" style="3" customWidth="1"/>
    <col min="2" max="2" width="11.75" style="3" customWidth="1"/>
    <col min="3" max="3" width="21.25" style="3" customWidth="1"/>
    <col min="4" max="4" width="28.625" style="4" customWidth="1"/>
    <col min="5" max="5" width="23.75" style="4" customWidth="1"/>
    <col min="6" max="6" width="14.875" style="5" customWidth="1"/>
    <col min="7" max="7" width="11.375" style="3" customWidth="1"/>
    <col min="8" max="9" width="11.875" style="3" customWidth="1"/>
    <col min="10" max="10" width="11.5" style="3" customWidth="1"/>
    <col min="11" max="11" width="12.25" style="3" customWidth="1"/>
    <col min="12" max="12" width="11.875" style="3" customWidth="1"/>
    <col min="13" max="13" width="10.875" style="3" customWidth="1"/>
    <col min="14" max="14" width="11.375" style="3" customWidth="1"/>
    <col min="15" max="15" width="10.625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/>
    </row>
    <row r="3" s="1" customFormat="1" ht="26.25" customHeight="1" spans="1:15">
      <c r="A3" s="8"/>
      <c r="B3" s="9"/>
      <c r="C3" s="9"/>
      <c r="D3" s="9"/>
      <c r="E3" s="9"/>
      <c r="F3" s="9"/>
      <c r="G3" s="10" t="s">
        <v>8</v>
      </c>
      <c r="H3" s="11" t="s">
        <v>4</v>
      </c>
      <c r="I3" s="29"/>
      <c r="J3" s="10" t="s">
        <v>9</v>
      </c>
      <c r="K3" s="30"/>
      <c r="L3" s="31" t="s">
        <v>10</v>
      </c>
      <c r="M3" s="35"/>
      <c r="N3" s="33" t="s">
        <v>11</v>
      </c>
      <c r="O3" s="36"/>
    </row>
    <row r="4" s="2" customFormat="1" ht="34.5" customHeight="1" spans="1:15">
      <c r="A4" s="8"/>
      <c r="B4" s="9"/>
      <c r="C4" s="9"/>
      <c r="D4" s="9"/>
      <c r="E4" s="9"/>
      <c r="F4" s="9"/>
      <c r="G4" s="10" t="s">
        <v>12</v>
      </c>
      <c r="H4" s="11" t="s">
        <v>4</v>
      </c>
      <c r="I4" s="29"/>
      <c r="J4" s="10" t="s">
        <v>13</v>
      </c>
      <c r="K4" s="30"/>
      <c r="L4" s="37" t="s">
        <v>14</v>
      </c>
      <c r="M4" s="38"/>
      <c r="N4" s="39" t="s">
        <v>15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16</v>
      </c>
      <c r="H5" s="12" t="s">
        <v>4</v>
      </c>
      <c r="I5" s="29"/>
      <c r="J5" s="10" t="s">
        <v>17</v>
      </c>
      <c r="K5" s="40"/>
      <c r="L5" s="31" t="s">
        <v>18</v>
      </c>
      <c r="M5" s="41"/>
      <c r="N5" s="33"/>
      <c r="O5" s="34"/>
    </row>
    <row r="6" s="2" customFormat="1" ht="21.75" customHeight="1" spans="1:15">
      <c r="A6" s="8"/>
      <c r="B6" s="13" t="s">
        <v>19</v>
      </c>
      <c r="C6" s="14"/>
      <c r="D6" s="14"/>
      <c r="E6" s="14"/>
      <c r="F6" s="14"/>
      <c r="G6" s="14"/>
      <c r="H6" s="15"/>
      <c r="I6" s="42"/>
      <c r="J6" s="43" t="s">
        <v>20</v>
      </c>
      <c r="K6" s="44"/>
      <c r="L6" s="44"/>
      <c r="M6" s="44"/>
      <c r="N6" s="44"/>
      <c r="O6" s="45"/>
    </row>
    <row r="7" s="2" customFormat="1" ht="58.5" customHeight="1" spans="1:15">
      <c r="A7" s="16" t="s">
        <v>21</v>
      </c>
      <c r="B7" s="17" t="s">
        <v>22</v>
      </c>
      <c r="C7" s="17" t="s">
        <v>23</v>
      </c>
      <c r="D7" s="17" t="s">
        <v>24</v>
      </c>
      <c r="E7" s="17" t="s">
        <v>25</v>
      </c>
      <c r="F7" s="17" t="s">
        <v>26</v>
      </c>
      <c r="G7" s="17" t="s">
        <v>27</v>
      </c>
      <c r="H7" s="17" t="s">
        <v>28</v>
      </c>
      <c r="I7" s="17" t="s">
        <v>29</v>
      </c>
      <c r="J7" s="46" t="s">
        <v>30</v>
      </c>
      <c r="K7" s="47" t="s">
        <v>31</v>
      </c>
      <c r="L7" s="46" t="s">
        <v>32</v>
      </c>
      <c r="M7" s="46" t="s">
        <v>33</v>
      </c>
      <c r="N7" s="48" t="s">
        <v>34</v>
      </c>
      <c r="O7" s="49" t="s">
        <v>35</v>
      </c>
    </row>
    <row r="8" customHeight="1" spans="1:15">
      <c r="A8" s="18">
        <v>1</v>
      </c>
      <c r="B8" s="18" t="s">
        <v>36</v>
      </c>
      <c r="C8" s="18" t="s">
        <v>37</v>
      </c>
      <c r="D8" s="19" t="s">
        <v>38</v>
      </c>
      <c r="E8" s="19" t="s">
        <v>39</v>
      </c>
      <c r="F8" s="20" t="s">
        <v>40</v>
      </c>
      <c r="G8" s="18" t="s">
        <v>41</v>
      </c>
      <c r="H8" s="18" t="s">
        <v>42</v>
      </c>
      <c r="I8" s="18" t="s">
        <v>43</v>
      </c>
      <c r="J8" s="50">
        <v>0.95</v>
      </c>
      <c r="K8" s="51">
        <v>1</v>
      </c>
      <c r="L8" s="52">
        <v>45</v>
      </c>
      <c r="M8" s="53">
        <f>J8*K8*L8</f>
        <v>42.75</v>
      </c>
      <c r="N8" s="54">
        <f>M8/$M$14</f>
        <v>0.795348837209302</v>
      </c>
      <c r="O8" s="18"/>
    </row>
    <row r="9" customHeight="1" spans="1:15">
      <c r="A9" s="18">
        <v>2</v>
      </c>
      <c r="B9" s="18" t="s">
        <v>44</v>
      </c>
      <c r="O9" s="18"/>
    </row>
    <row r="10" customHeight="1" spans="1:15">
      <c r="A10" s="18">
        <v>3</v>
      </c>
      <c r="B10" s="18" t="s">
        <v>45</v>
      </c>
      <c r="C10" s="18" t="s">
        <v>45</v>
      </c>
      <c r="D10" s="19" t="s">
        <v>46</v>
      </c>
      <c r="E10" s="19" t="s">
        <v>47</v>
      </c>
      <c r="F10" s="20" t="s">
        <v>48</v>
      </c>
      <c r="G10" s="18" t="s">
        <v>49</v>
      </c>
      <c r="H10" s="18" t="s">
        <v>50</v>
      </c>
      <c r="I10" s="18" t="s">
        <v>51</v>
      </c>
      <c r="J10" s="50">
        <v>1</v>
      </c>
      <c r="K10" s="51">
        <v>1</v>
      </c>
      <c r="L10" s="52">
        <v>2.5</v>
      </c>
      <c r="M10" s="53">
        <f>J10*K10*L10</f>
        <v>2.5</v>
      </c>
      <c r="N10" s="54">
        <f>M10/$M$14</f>
        <v>0.0465116279069767</v>
      </c>
      <c r="O10" s="18"/>
    </row>
    <row r="11" customHeight="1" spans="1:15">
      <c r="A11" s="18">
        <v>4</v>
      </c>
      <c r="B11" s="18" t="s">
        <v>52</v>
      </c>
      <c r="C11" s="18"/>
      <c r="D11" s="19"/>
      <c r="E11" s="19"/>
      <c r="F11" s="20"/>
      <c r="G11" s="18"/>
      <c r="H11" s="18"/>
      <c r="I11" s="18"/>
      <c r="J11" s="50"/>
      <c r="K11" s="51">
        <v>1</v>
      </c>
      <c r="L11" s="52">
        <v>0.5</v>
      </c>
      <c r="M11" s="53">
        <f>J11*K11*L11</f>
        <v>0</v>
      </c>
      <c r="N11" s="54">
        <f>M11/$M$14</f>
        <v>0</v>
      </c>
      <c r="O11" s="18"/>
    </row>
    <row r="12" customHeight="1" spans="1:15">
      <c r="A12" s="18">
        <v>5</v>
      </c>
      <c r="B12" s="18" t="s">
        <v>53</v>
      </c>
      <c r="C12" s="18" t="s">
        <v>54</v>
      </c>
      <c r="D12" s="19" t="s">
        <v>55</v>
      </c>
      <c r="E12" s="19"/>
      <c r="F12" s="20"/>
      <c r="G12" s="18"/>
      <c r="H12" s="18"/>
      <c r="I12" s="18"/>
      <c r="J12" s="50"/>
      <c r="K12" s="51">
        <v>1.03</v>
      </c>
      <c r="L12" s="52">
        <v>0.5</v>
      </c>
      <c r="M12" s="53">
        <v>0.5</v>
      </c>
      <c r="N12" s="54">
        <f>M12/$M$14</f>
        <v>0.00930232558139535</v>
      </c>
      <c r="O12" s="18"/>
    </row>
    <row r="13" ht="35.25" customHeight="1" spans="1:15">
      <c r="A13" s="21">
        <v>6</v>
      </c>
      <c r="B13" s="22" t="s">
        <v>56</v>
      </c>
      <c r="C13" s="23" t="s">
        <v>57</v>
      </c>
      <c r="D13" s="19"/>
      <c r="E13" s="19"/>
      <c r="F13" s="20"/>
      <c r="G13" s="18"/>
      <c r="H13" s="18"/>
      <c r="I13" s="18"/>
      <c r="J13" s="50"/>
      <c r="K13" s="51">
        <v>1</v>
      </c>
      <c r="L13" s="52">
        <v>0.7</v>
      </c>
      <c r="M13" s="53">
        <v>8</v>
      </c>
      <c r="N13" s="54">
        <f>M13/$M$14</f>
        <v>0.148837209302326</v>
      </c>
      <c r="O13" s="18"/>
    </row>
    <row r="14" customHeight="1" spans="1:15">
      <c r="A14" s="24">
        <v>7</v>
      </c>
      <c r="B14" s="24" t="s">
        <v>58</v>
      </c>
      <c r="C14" s="24" t="s">
        <v>59</v>
      </c>
      <c r="D14" s="25"/>
      <c r="E14" s="25"/>
      <c r="F14" s="26"/>
      <c r="G14" s="27"/>
      <c r="H14" s="27"/>
      <c r="I14" s="27"/>
      <c r="J14" s="55"/>
      <c r="K14" s="56"/>
      <c r="L14" s="57"/>
      <c r="M14" s="58">
        <f>SUM(M8:M13)</f>
        <v>53.75</v>
      </c>
      <c r="N14" s="54"/>
      <c r="O14" s="27"/>
    </row>
    <row r="15" customHeight="1" spans="1:15">
      <c r="A15" s="27"/>
      <c r="B15" s="27"/>
      <c r="C15" s="27"/>
      <c r="D15" s="25"/>
      <c r="E15" s="25"/>
      <c r="F15" s="26"/>
      <c r="G15" s="27"/>
      <c r="H15" s="27"/>
      <c r="I15" s="27"/>
      <c r="J15" s="55"/>
      <c r="K15" s="56"/>
      <c r="L15" s="57"/>
      <c r="M15" s="27"/>
      <c r="N15" s="58"/>
      <c r="O15" s="59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ht="48" customHeight="1" spans="1:15">
      <c r="A17" s="27"/>
      <c r="B17" s="28" t="s">
        <v>60</v>
      </c>
      <c r="C17" s="28"/>
      <c r="D17" s="28"/>
      <c r="E17" s="28"/>
      <c r="F17" s="28"/>
      <c r="G17" s="28"/>
      <c r="H17" s="28"/>
      <c r="I17" s="28"/>
      <c r="J17" s="55"/>
      <c r="K17" s="56"/>
      <c r="L17" s="57"/>
      <c r="M17" s="27"/>
      <c r="N17" s="58"/>
      <c r="O17" s="59"/>
    </row>
    <row r="18" customHeight="1" spans="1:15">
      <c r="A18" s="27"/>
      <c r="B18" s="27"/>
      <c r="C18" s="27"/>
      <c r="D18" s="25"/>
      <c r="E18" s="25"/>
      <c r="F18" s="26"/>
      <c r="G18" s="27"/>
      <c r="H18" s="27"/>
      <c r="I18" s="27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2:12">
      <c r="L166" s="60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7:I17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WPS_1678438306</cp:lastModifiedBy>
  <dcterms:created xsi:type="dcterms:W3CDTF">2013-12-31T10:47:00Z</dcterms:created>
  <cp:lastPrinted>2014-07-02T03:20:00Z</cp:lastPrinted>
  <dcterms:modified xsi:type="dcterms:W3CDTF">2023-03-15T03:00:28Z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6A593857A3974CD8805F5885A46F96A7</vt:lpwstr>
  </property>
  <property fmtid="{D5CDD505-2E9C-101B-9397-08002B2CF9AE}" pid="3" name="KSOProductBuildVer">
    <vt:lpwstr>2052-11.1.0.11365</vt:lpwstr>
  </property>
</Properties>
</file>