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500-10000" sheetId="1" r:id="rId1"/>
  </sheets>
  <definedNames>
    <definedName name="CELL_RANGE">'500-10000'!$M$5</definedName>
    <definedName name="_xlnm.Print_Area" localSheetId="0">'500-10000'!$A$1:$O$7</definedName>
    <definedName name="TAB_RANGE">'500-10000'!$A$8:$O$26</definedName>
  </definedNames>
  <calcPr calcId="144525"/>
</workbook>
</file>

<file path=xl/sharedStrings.xml><?xml version="1.0" encoding="utf-8"?>
<sst xmlns="http://schemas.openxmlformats.org/spreadsheetml/2006/main" count="84" uniqueCount="65">
  <si>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</si>
  <si>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</si>
  <si>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</si>
  <si>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</si>
  <si>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</si>
  <si>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</si>
  <si>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</si>
  <si>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</si>
  <si>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</si>
  <si>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BCBQ081G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</si>
  <si>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</si>
  <si>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</si>
  <si>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</si>
  <si>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</si>
  <si>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</si>
  <si>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</si>
  <si>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</si>
  <si>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</si>
  <si>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</si>
  <si>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</si>
  <si>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</si>
  <si>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</si>
  <si>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</si>
  <si>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</si>
  <si>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</si>
  <si>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</si>
  <si>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</si>
  <si>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</si>
  <si>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</si>
  <si>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</si>
  <si>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</si>
  <si>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</si>
  <si>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</si>
  <si>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</si>
  <si>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</si>
  <si>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</si>
  <si>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</si>
  <si>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</si>
  <si>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牛津纺-数码印</t>
  </si>
  <si>
    <t>大身面料</t>
  </si>
  <si>
    <t>144cm</t>
  </si>
  <si>
    <t>M</t>
  </si>
  <si>
    <t>180g摇粒绒</t>
  </si>
  <si>
    <t>150cm</t>
  </si>
  <si>
    <t>春亚纺</t>
  </si>
  <si>
    <t>辅料</t>
  </si>
  <si>
    <t>5#树脂拉链</t>
  </si>
  <si>
    <t>门襟</t>
  </si>
  <si>
    <t>PC</t>
  </si>
  <si>
    <t>织带绊子</t>
  </si>
  <si>
    <t>胸袋</t>
  </si>
  <si>
    <t>抹油钦扣</t>
  </si>
  <si>
    <t xml:space="preserve"> </t>
  </si>
  <si>
    <t>印绣花</t>
  </si>
  <si>
    <t>吊牌及包装</t>
  </si>
  <si>
    <t>厂供物料</t>
  </si>
  <si>
    <t>胶袋-纸箱-线+橡筋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</si>
  <si>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</si>
  <si>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</si>
  <si>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</si>
  <si>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</si>
  <si>
    <t>500件以下</t>
  </si>
  <si>
    <t>500-1000件</t>
  </si>
  <si>
    <t>1000-3000件</t>
  </si>
  <si>
    <t>3000件以上</t>
  </si>
</sst>
</file>

<file path=xl/styles.xml><?xml version="1.0" encoding="utf-8"?>
<styleSheet xmlns="http://schemas.openxmlformats.org/spreadsheetml/2006/main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[Red]\¥\-#,##0"/>
    <numFmt numFmtId="177" formatCode="\¥#,##0.00;[Red]\¥\-#,##0.00"/>
    <numFmt numFmtId="178" formatCode="0.000_ "/>
    <numFmt numFmtId="179" formatCode="\¥#,##0.00;\¥\-#,##0.00"/>
    <numFmt numFmtId="180" formatCode="#,##0.00000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indexed="8"/>
      <name val="ＭＳ Ｐゴシック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/>
    <xf numFmtId="41" fontId="0" fillId="0" borderId="0" applyFont="0" applyFill="0" applyBorder="0" applyAlignment="0" applyProtection="0">
      <alignment vertical="center"/>
    </xf>
    <xf numFmtId="0" fontId="13" fillId="8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9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Protection="0">
      <alignment vertical="top"/>
    </xf>
    <xf numFmtId="0" fontId="22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9" fillId="0" borderId="0" applyProtection="0">
      <alignment vertical="center"/>
    </xf>
    <xf numFmtId="0" fontId="26" fillId="1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7" fillId="18" borderId="19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8" fillId="19" borderId="20" applyProtection="0">
      <alignment vertical="center"/>
    </xf>
    <xf numFmtId="0" fontId="29" fillId="18" borderId="15" applyNumberFormat="0" applyAlignment="0" applyProtection="0">
      <alignment vertical="center"/>
    </xf>
    <xf numFmtId="0" fontId="30" fillId="20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22" borderId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24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13" fillId="0" borderId="0" applyProtection="0">
      <alignment vertical="center"/>
    </xf>
    <xf numFmtId="0" fontId="33" fillId="31" borderId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33" borderId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6" fillId="15" borderId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41" borderId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43" borderId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8" fillId="15" borderId="0" applyProtection="0">
      <alignment vertical="center"/>
    </xf>
    <xf numFmtId="0" fontId="13" fillId="13" borderId="0" applyProtection="0">
      <alignment vertical="center"/>
    </xf>
    <xf numFmtId="0" fontId="13" fillId="15" borderId="0" applyProtection="0">
      <alignment vertical="center"/>
    </xf>
    <xf numFmtId="0" fontId="8" fillId="46" borderId="0" applyProtection="0">
      <alignment vertical="center"/>
    </xf>
    <xf numFmtId="0" fontId="8" fillId="19" borderId="0" applyProtection="0">
      <alignment vertical="center"/>
    </xf>
    <xf numFmtId="0" fontId="9" fillId="0" borderId="0" applyProtection="0">
      <alignment vertical="center"/>
    </xf>
    <xf numFmtId="0" fontId="8" fillId="13" borderId="0" applyProtection="0">
      <alignment vertical="center"/>
    </xf>
    <xf numFmtId="0" fontId="13" fillId="46" borderId="0" applyProtection="0">
      <alignment vertical="center"/>
    </xf>
    <xf numFmtId="0" fontId="13" fillId="19" borderId="0" applyProtection="0">
      <alignment vertical="center"/>
    </xf>
    <xf numFmtId="0" fontId="13" fillId="5" borderId="0" applyProtection="0">
      <alignment vertical="center"/>
    </xf>
    <xf numFmtId="0" fontId="9" fillId="0" borderId="0" applyProtection="0">
      <alignment vertical="center"/>
    </xf>
    <xf numFmtId="0" fontId="13" fillId="47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3" fillId="33" borderId="0" applyProtection="0">
      <alignment vertical="center"/>
    </xf>
    <xf numFmtId="0" fontId="9" fillId="0" borderId="0" applyProtection="0">
      <alignment vertical="center"/>
    </xf>
    <xf numFmtId="0" fontId="13" fillId="37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8" borderId="0" applyProtection="0">
      <alignment vertical="center"/>
    </xf>
    <xf numFmtId="0" fontId="13" fillId="47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13" fillId="48" borderId="0" applyProtection="0">
      <alignment vertical="center"/>
    </xf>
    <xf numFmtId="0" fontId="8" fillId="47" borderId="0" applyProtection="0">
      <alignment vertical="center"/>
    </xf>
    <xf numFmtId="0" fontId="8" fillId="33" borderId="0" applyProtection="0">
      <alignment vertical="center"/>
    </xf>
    <xf numFmtId="0" fontId="38" fillId="0" borderId="0" applyProtection="0">
      <alignment vertical="center"/>
    </xf>
    <xf numFmtId="0" fontId="8" fillId="37" borderId="0" applyProtection="0">
      <alignment vertical="center"/>
    </xf>
    <xf numFmtId="0" fontId="8" fillId="8" borderId="0" applyProtection="0">
      <alignment vertical="center"/>
    </xf>
    <xf numFmtId="0" fontId="8" fillId="47" borderId="0" applyProtection="0">
      <alignment vertical="center"/>
    </xf>
    <xf numFmtId="0" fontId="8" fillId="48" borderId="0" applyProtection="0">
      <alignment vertical="center"/>
    </xf>
    <xf numFmtId="0" fontId="39" fillId="15" borderId="0" applyProtection="0">
      <alignment vertical="center"/>
    </xf>
    <xf numFmtId="0" fontId="40" fillId="31" borderId="0" applyProtection="0">
      <alignment vertical="center"/>
    </xf>
    <xf numFmtId="0" fontId="9" fillId="0" borderId="0">
      <alignment vertical="center"/>
    </xf>
    <xf numFmtId="0" fontId="40" fillId="33" borderId="0" applyProtection="0">
      <alignment vertical="center"/>
    </xf>
    <xf numFmtId="0" fontId="9" fillId="0" borderId="0" applyProtection="0">
      <alignment vertical="center"/>
    </xf>
    <xf numFmtId="0" fontId="40" fillId="37" borderId="0" applyProtection="0">
      <alignment vertical="center"/>
    </xf>
    <xf numFmtId="0" fontId="9" fillId="0" borderId="0" applyProtection="0">
      <alignment vertical="center"/>
    </xf>
    <xf numFmtId="0" fontId="40" fillId="41" borderId="0" applyProtection="0">
      <alignment vertical="center"/>
    </xf>
    <xf numFmtId="0" fontId="13" fillId="0" borderId="0" applyProtection="0">
      <alignment vertical="center"/>
    </xf>
    <xf numFmtId="0" fontId="40" fillId="49" borderId="0" applyProtection="0">
      <alignment vertical="center"/>
    </xf>
    <xf numFmtId="0" fontId="40" fillId="50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40" fillId="37" borderId="0" applyProtection="0">
      <alignment vertical="center"/>
    </xf>
    <xf numFmtId="0" fontId="40" fillId="51" borderId="0" applyProtection="0">
      <alignment vertical="center"/>
    </xf>
    <xf numFmtId="0" fontId="40" fillId="52" borderId="0" applyProtection="0">
      <alignment vertical="center"/>
    </xf>
    <xf numFmtId="0" fontId="9" fillId="0" borderId="0" applyProtection="0">
      <alignment vertical="center"/>
    </xf>
    <xf numFmtId="0" fontId="40" fillId="53" borderId="0" applyProtection="0">
      <alignment vertical="center"/>
    </xf>
    <xf numFmtId="0" fontId="40" fillId="41" borderId="0" applyProtection="0">
      <alignment vertical="center"/>
    </xf>
    <xf numFmtId="0" fontId="40" fillId="49" borderId="0" applyProtection="0">
      <alignment vertical="center"/>
    </xf>
    <xf numFmtId="0" fontId="40" fillId="22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19" fillId="1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1" fillId="54" borderId="2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2" fillId="55" borderId="25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6" fillId="15" borderId="0" applyProtection="0">
      <alignment vertical="center"/>
    </xf>
    <xf numFmtId="0" fontId="43" fillId="0" borderId="26" applyProtection="0">
      <alignment vertical="center"/>
    </xf>
    <xf numFmtId="0" fontId="44" fillId="0" borderId="27" applyProtection="0">
      <alignment vertical="center"/>
    </xf>
    <xf numFmtId="0" fontId="35" fillId="0" borderId="0" applyProtection="0">
      <alignment vertical="center"/>
    </xf>
    <xf numFmtId="0" fontId="45" fillId="0" borderId="28" applyProtection="0">
      <alignment vertical="center"/>
    </xf>
    <xf numFmtId="0" fontId="19" fillId="13" borderId="0" applyProtection="0">
      <alignment vertical="center"/>
    </xf>
    <xf numFmtId="0" fontId="37" fillId="43" borderId="0" applyProtection="0">
      <alignment vertical="center"/>
    </xf>
    <xf numFmtId="0" fontId="46" fillId="0" borderId="0"/>
    <xf numFmtId="0" fontId="13" fillId="56" borderId="29" applyProtection="0">
      <alignment vertical="center"/>
    </xf>
    <xf numFmtId="0" fontId="47" fillId="54" borderId="30" applyProtection="0">
      <alignment vertical="center"/>
    </xf>
    <xf numFmtId="0" fontId="0" fillId="0" borderId="0">
      <alignment vertical="center"/>
    </xf>
    <xf numFmtId="0" fontId="48" fillId="0" borderId="0" applyProtection="0">
      <alignment vertical="center"/>
    </xf>
    <xf numFmtId="0" fontId="49" fillId="0" borderId="31" applyProtection="0">
      <alignment vertical="center"/>
    </xf>
    <xf numFmtId="0" fontId="50" fillId="0" borderId="0" applyProtection="0">
      <alignment vertical="center"/>
    </xf>
    <xf numFmtId="0" fontId="33" fillId="51" borderId="0" applyProtection="0">
      <alignment vertical="center"/>
    </xf>
    <xf numFmtId="0" fontId="9" fillId="0" borderId="0" applyProtection="0">
      <alignment vertical="center"/>
    </xf>
    <xf numFmtId="0" fontId="33" fillId="52" borderId="0" applyProtection="0">
      <alignment vertical="center"/>
    </xf>
    <xf numFmtId="0" fontId="33" fillId="53" borderId="0" applyProtection="0">
      <alignment vertical="center"/>
    </xf>
    <xf numFmtId="0" fontId="33" fillId="41" borderId="0" applyProtection="0">
      <alignment vertical="center"/>
    </xf>
    <xf numFmtId="177" fontId="13" fillId="0" borderId="0" applyProtection="0">
      <alignment vertical="center"/>
    </xf>
    <xf numFmtId="0" fontId="33" fillId="49" borderId="0" applyProtection="0">
      <alignment vertical="center"/>
    </xf>
    <xf numFmtId="0" fontId="51" fillId="0" borderId="0" applyProtection="0">
      <alignment vertical="center"/>
    </xf>
    <xf numFmtId="0" fontId="52" fillId="19" borderId="20" applyProtection="0">
      <alignment vertical="center"/>
    </xf>
    <xf numFmtId="0" fontId="53" fillId="55" borderId="25" applyProtection="0">
      <alignment vertical="center"/>
    </xf>
    <xf numFmtId="0" fontId="54" fillId="43" borderId="0" applyProtection="0">
      <alignment vertical="center"/>
    </xf>
    <xf numFmtId="0" fontId="55" fillId="0" borderId="0">
      <alignment vertical="center"/>
    </xf>
    <xf numFmtId="0" fontId="13" fillId="56" borderId="29" applyProtection="0">
      <alignment vertical="center"/>
    </xf>
    <xf numFmtId="0" fontId="56" fillId="0" borderId="28" applyProtection="0">
      <alignment vertical="center"/>
    </xf>
    <xf numFmtId="9" fontId="13" fillId="0" borderId="0" applyProtection="0">
      <alignment vertical="center"/>
    </xf>
    <xf numFmtId="0" fontId="57" fillId="0" borderId="0" applyProtection="0"/>
    <xf numFmtId="0" fontId="9" fillId="0" borderId="0" applyProtection="0">
      <alignment vertical="center"/>
    </xf>
    <xf numFmtId="0" fontId="58" fillId="0" borderId="0">
      <alignment vertical="center"/>
    </xf>
    <xf numFmtId="0" fontId="19" fillId="13" borderId="0" applyProtection="0">
      <alignment vertical="center"/>
    </xf>
    <xf numFmtId="0" fontId="9" fillId="0" borderId="0" applyProtection="0">
      <alignment vertical="center"/>
    </xf>
    <xf numFmtId="0" fontId="19" fillId="1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7" fillId="4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59" fillId="0" borderId="26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9" fillId="0" borderId="0" applyProtection="0">
      <alignment vertical="center"/>
    </xf>
    <xf numFmtId="0" fontId="60" fillId="0" borderId="27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1" fillId="0" borderId="24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1" fillId="0" borderId="0" applyProtection="0">
      <alignment vertical="center"/>
    </xf>
    <xf numFmtId="0" fontId="9" fillId="0" borderId="0" applyProtection="0">
      <alignment vertical="center"/>
    </xf>
    <xf numFmtId="0" fontId="62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63" fillId="54" borderId="2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 applyProtection="0">
      <alignment vertical="top"/>
    </xf>
    <xf numFmtId="0" fontId="9" fillId="0" borderId="0" applyProtection="0">
      <alignment vertical="center"/>
    </xf>
    <xf numFmtId="0" fontId="9" fillId="0" borderId="0" applyProtection="0">
      <alignment vertical="top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6" fillId="15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4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54" borderId="30" applyProtection="0">
      <alignment vertical="center"/>
    </xf>
    <xf numFmtId="0" fontId="67" fillId="13" borderId="0" applyProtection="0">
      <alignment vertical="center"/>
    </xf>
    <xf numFmtId="0" fontId="68" fillId="0" borderId="31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40" fontId="13" fillId="0" borderId="0" applyProtection="0">
      <alignment vertical="center"/>
    </xf>
    <xf numFmtId="38" fontId="13" fillId="0" borderId="0" applyProtection="0">
      <alignment vertical="center"/>
    </xf>
    <xf numFmtId="0" fontId="69" fillId="0" borderId="0" applyProtection="0">
      <alignment vertical="center"/>
    </xf>
    <xf numFmtId="43" fontId="13" fillId="0" borderId="0" applyProtection="0">
      <alignment vertical="center"/>
    </xf>
    <xf numFmtId="176" fontId="13" fillId="0" borderId="0" applyProtection="0">
      <alignment vertical="center"/>
    </xf>
    <xf numFmtId="0" fontId="37" fillId="43" borderId="0" applyProtection="0">
      <alignment vertical="center"/>
    </xf>
    <xf numFmtId="0" fontId="70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9" fillId="0" borderId="0" applyProtection="0">
      <alignment vertical="center"/>
    </xf>
    <xf numFmtId="0" fontId="71" fillId="0" borderId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7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1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货币" xfId="3" builtinId="4"/>
    <cellStyle name="常规 44" xfId="4"/>
    <cellStyle name="常规 149 2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20% - Accent4" xfId="10"/>
    <cellStyle name="40% - 强调文字颜色 3" xfId="11" builtinId="39"/>
    <cellStyle name="常规 31 2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_TOREAD - 11AW - 新加7款 - 核价表 - 2011.03.0 4" xfId="25"/>
    <cellStyle name="标题" xfId="26" builtinId="15"/>
    <cellStyle name="常规 5 2" xfId="27"/>
    <cellStyle name="常规 142" xfId="28"/>
    <cellStyle name="常规 137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63" xfId="57"/>
    <cellStyle name="常规 158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千位分隔[0] 2" xfId="65"/>
    <cellStyle name="60% - アクセント 1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53 2" xfId="76"/>
    <cellStyle name="常规 48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常规 106 2" xfId="89"/>
    <cellStyle name="20% - アクセント 2" xfId="90"/>
    <cellStyle name="20% - Accent5" xfId="91"/>
    <cellStyle name="20% - Accent6" xfId="9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396875</xdr:colOff>
      <xdr:row>1</xdr:row>
      <xdr:rowOff>185420</xdr:rowOff>
    </xdr:from>
    <xdr:to>
      <xdr:col>2</xdr:col>
      <xdr:colOff>972820</xdr:colOff>
      <xdr:row>4</xdr:row>
      <xdr:rowOff>374015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385" y="461645"/>
          <a:ext cx="1397000" cy="1369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3"/>
  <sheetViews>
    <sheetView tabSelected="1" zoomScale="70" zoomScaleNormal="70" workbookViewId="0">
      <selection activeCell="E14" sqref="E14"/>
    </sheetView>
  </sheetViews>
  <sheetFormatPr defaultColWidth="9" defaultRowHeight="15" customHeight="1"/>
  <cols>
    <col min="1" max="1" width="3.87272727272727" style="3" customWidth="1"/>
    <col min="2" max="2" width="11.7545454545455" style="3" customWidth="1"/>
    <col min="3" max="3" width="42.4181818181818" style="3" customWidth="1"/>
    <col min="4" max="4" width="12.7181818181818" style="4" customWidth="1"/>
    <col min="5" max="5" width="18.0818181818182" style="4" customWidth="1"/>
    <col min="6" max="6" width="14.8727272727273" style="5" customWidth="1"/>
    <col min="7" max="7" width="11.3727272727273" style="3" customWidth="1"/>
    <col min="8" max="9" width="11.8727272727273" style="3" customWidth="1"/>
    <col min="10" max="10" width="11.5" style="3" customWidth="1"/>
    <col min="11" max="11" width="12.2545454545455" style="3" customWidth="1"/>
    <col min="12" max="12" width="11.8727272727273" style="3" customWidth="1"/>
    <col min="13" max="13" width="10.8727272727273" style="3" customWidth="1"/>
    <col min="14" max="14" width="11.3727272727273" style="3" customWidth="1"/>
    <col min="15" max="15" width="10.627272727272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32"/>
      <c r="J2" s="10" t="s">
        <v>5</v>
      </c>
      <c r="K2" s="33"/>
      <c r="L2" s="34" t="s">
        <v>6</v>
      </c>
      <c r="M2" s="35"/>
      <c r="N2" s="36" t="s">
        <v>7</v>
      </c>
      <c r="O2" s="37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9</v>
      </c>
      <c r="I3" s="32"/>
      <c r="J3" s="10" t="s">
        <v>10</v>
      </c>
      <c r="K3" s="33"/>
      <c r="L3" s="34" t="s">
        <v>11</v>
      </c>
      <c r="M3" s="38"/>
      <c r="N3" s="36" t="s">
        <v>12</v>
      </c>
      <c r="O3" s="39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13</v>
      </c>
      <c r="H4" s="11" t="s">
        <v>4</v>
      </c>
      <c r="I4" s="32"/>
      <c r="J4" s="10" t="s">
        <v>14</v>
      </c>
      <c r="K4" s="33"/>
      <c r="L4" s="40" t="s">
        <v>15</v>
      </c>
      <c r="M4" s="41"/>
      <c r="N4" s="42" t="s">
        <v>16</v>
      </c>
      <c r="O4" s="37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17</v>
      </c>
      <c r="H5" s="12" t="s">
        <v>4</v>
      </c>
      <c r="I5" s="32"/>
      <c r="J5" s="10" t="s">
        <v>18</v>
      </c>
      <c r="K5" s="43"/>
      <c r="L5" s="34" t="s">
        <v>19</v>
      </c>
      <c r="M5" s="44"/>
      <c r="N5" s="36"/>
      <c r="O5" s="37"/>
    </row>
    <row r="6" s="2" customFormat="1" ht="21.75" customHeight="1" spans="1:15">
      <c r="A6" s="8"/>
      <c r="B6" s="13" t="s">
        <v>20</v>
      </c>
      <c r="C6" s="14"/>
      <c r="D6" s="14"/>
      <c r="E6" s="14"/>
      <c r="F6" s="14"/>
      <c r="G6" s="14"/>
      <c r="H6" s="15"/>
      <c r="I6" s="45"/>
      <c r="J6" s="46" t="s">
        <v>21</v>
      </c>
      <c r="K6" s="47"/>
      <c r="L6" s="47"/>
      <c r="M6" s="47"/>
      <c r="N6" s="47"/>
      <c r="O6" s="48"/>
    </row>
    <row r="7" s="2" customFormat="1" ht="58.5" customHeight="1" spans="1:15">
      <c r="A7" s="16" t="s">
        <v>22</v>
      </c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49" t="s">
        <v>31</v>
      </c>
      <c r="K7" s="50" t="s">
        <v>32</v>
      </c>
      <c r="L7" s="49" t="s">
        <v>33</v>
      </c>
      <c r="M7" s="49" t="s">
        <v>34</v>
      </c>
      <c r="N7" s="51" t="s">
        <v>35</v>
      </c>
      <c r="O7" s="52" t="s">
        <v>36</v>
      </c>
    </row>
    <row r="8" customHeight="1" spans="1:15">
      <c r="A8" s="18">
        <v>1</v>
      </c>
      <c r="B8" s="18" t="s">
        <v>37</v>
      </c>
      <c r="C8" s="18" t="s">
        <v>38</v>
      </c>
      <c r="D8" s="19"/>
      <c r="E8" s="19"/>
      <c r="F8" s="20" t="s">
        <v>39</v>
      </c>
      <c r="G8" s="18" t="s">
        <v>40</v>
      </c>
      <c r="H8" s="18"/>
      <c r="I8" s="18" t="s">
        <v>41</v>
      </c>
      <c r="J8" s="53">
        <v>1.45</v>
      </c>
      <c r="K8" s="54">
        <v>1.05</v>
      </c>
      <c r="L8" s="55">
        <v>17.5</v>
      </c>
      <c r="M8" s="56">
        <f>J8*K8*L8</f>
        <v>26.64375</v>
      </c>
      <c r="N8" s="57">
        <f>M8/$M$27</f>
        <v>0.324923780487805</v>
      </c>
      <c r="O8" s="18"/>
    </row>
    <row r="9" customHeight="1" spans="1:15">
      <c r="A9" s="18"/>
      <c r="B9" s="18"/>
      <c r="C9" s="18" t="s">
        <v>42</v>
      </c>
      <c r="D9" s="19"/>
      <c r="E9" s="19"/>
      <c r="F9" s="20"/>
      <c r="G9" s="18" t="s">
        <v>43</v>
      </c>
      <c r="H9" s="18"/>
      <c r="I9" s="18" t="s">
        <v>41</v>
      </c>
      <c r="J9" s="53">
        <v>0.45</v>
      </c>
      <c r="K9" s="54">
        <v>1.05</v>
      </c>
      <c r="L9" s="55">
        <v>9.5</v>
      </c>
      <c r="M9" s="56">
        <f t="shared" ref="M9:M25" si="0">J9*K9*L9</f>
        <v>4.48875</v>
      </c>
      <c r="N9" s="57">
        <f t="shared" ref="N9:N22" si="1">M9/$M$27</f>
        <v>0.0547408536585366</v>
      </c>
      <c r="O9" s="18"/>
    </row>
    <row r="10" customHeight="1" spans="1:15">
      <c r="A10" s="18"/>
      <c r="B10" s="18"/>
      <c r="C10" s="18" t="s">
        <v>44</v>
      </c>
      <c r="D10" s="19"/>
      <c r="E10" s="19"/>
      <c r="F10" s="20"/>
      <c r="G10" s="18" t="s">
        <v>40</v>
      </c>
      <c r="H10" s="18"/>
      <c r="I10" s="18" t="s">
        <v>41</v>
      </c>
      <c r="J10" s="53">
        <v>0.56</v>
      </c>
      <c r="K10" s="54">
        <v>1.05</v>
      </c>
      <c r="L10" s="55">
        <v>6</v>
      </c>
      <c r="M10" s="56">
        <f t="shared" si="0"/>
        <v>3.528</v>
      </c>
      <c r="N10" s="57">
        <f t="shared" si="1"/>
        <v>0.0430243902439024</v>
      </c>
      <c r="O10" s="18"/>
    </row>
    <row r="11" customHeight="1" spans="1:15">
      <c r="A11" s="18"/>
      <c r="B11" s="18"/>
      <c r="C11" s="18"/>
      <c r="D11" s="19"/>
      <c r="E11" s="19"/>
      <c r="F11" s="20"/>
      <c r="G11" s="18"/>
      <c r="H11" s="18"/>
      <c r="I11" s="18" t="s">
        <v>41</v>
      </c>
      <c r="J11" s="53"/>
      <c r="K11" s="54">
        <v>1.05</v>
      </c>
      <c r="L11" s="55"/>
      <c r="M11" s="56">
        <f t="shared" si="0"/>
        <v>0</v>
      </c>
      <c r="N11" s="57">
        <f t="shared" si="1"/>
        <v>0</v>
      </c>
      <c r="O11" s="18"/>
    </row>
    <row r="12" customHeight="1" spans="1:15">
      <c r="A12" s="18"/>
      <c r="B12" s="18"/>
      <c r="C12" s="18"/>
      <c r="D12" s="19"/>
      <c r="E12" s="19"/>
      <c r="F12" s="20"/>
      <c r="G12" s="18"/>
      <c r="H12" s="18"/>
      <c r="I12" s="18" t="s">
        <v>41</v>
      </c>
      <c r="J12" s="53"/>
      <c r="K12" s="54">
        <v>1.05</v>
      </c>
      <c r="L12" s="55"/>
      <c r="M12" s="56">
        <f t="shared" si="0"/>
        <v>0</v>
      </c>
      <c r="N12" s="57">
        <f t="shared" si="1"/>
        <v>0</v>
      </c>
      <c r="O12" s="18"/>
    </row>
    <row r="13" ht="14.5" spans="1:15">
      <c r="A13" s="18">
        <v>2</v>
      </c>
      <c r="B13" s="18" t="s">
        <v>45</v>
      </c>
      <c r="C13" s="18" t="s">
        <v>46</v>
      </c>
      <c r="D13" s="19"/>
      <c r="E13" s="19"/>
      <c r="F13" s="18" t="s">
        <v>47</v>
      </c>
      <c r="G13" s="18"/>
      <c r="H13" s="18"/>
      <c r="I13" s="18" t="s">
        <v>48</v>
      </c>
      <c r="J13" s="53">
        <v>1</v>
      </c>
      <c r="K13" s="54">
        <v>1.05</v>
      </c>
      <c r="L13" s="55">
        <v>1.45</v>
      </c>
      <c r="M13" s="56">
        <f t="shared" si="0"/>
        <v>1.5225</v>
      </c>
      <c r="N13" s="57">
        <f t="shared" si="1"/>
        <v>0.0185670731707317</v>
      </c>
      <c r="O13" s="18"/>
    </row>
    <row r="14" customHeight="1" spans="1:15">
      <c r="A14" s="18"/>
      <c r="B14" s="18"/>
      <c r="C14" s="18" t="s">
        <v>49</v>
      </c>
      <c r="D14" s="19"/>
      <c r="E14" s="19"/>
      <c r="F14" s="20" t="s">
        <v>50</v>
      </c>
      <c r="G14" s="18"/>
      <c r="H14" s="18"/>
      <c r="I14" s="18" t="s">
        <v>48</v>
      </c>
      <c r="J14" s="53">
        <v>2</v>
      </c>
      <c r="K14" s="54">
        <v>1.05</v>
      </c>
      <c r="L14" s="55">
        <v>0.2</v>
      </c>
      <c r="M14" s="56">
        <f t="shared" si="0"/>
        <v>0.42</v>
      </c>
      <c r="N14" s="57">
        <f t="shared" si="1"/>
        <v>0.0051219512195122</v>
      </c>
      <c r="O14" s="18"/>
    </row>
    <row r="15" customHeight="1" spans="1:15">
      <c r="A15" s="18"/>
      <c r="B15" s="18"/>
      <c r="C15" s="18" t="s">
        <v>51</v>
      </c>
      <c r="D15" s="19"/>
      <c r="E15" s="19"/>
      <c r="F15" s="20" t="s">
        <v>47</v>
      </c>
      <c r="G15" s="18"/>
      <c r="H15" s="18"/>
      <c r="I15" s="18" t="s">
        <v>48</v>
      </c>
      <c r="J15" s="53">
        <v>3</v>
      </c>
      <c r="K15" s="54">
        <v>1.05</v>
      </c>
      <c r="L15" s="55">
        <v>0.48</v>
      </c>
      <c r="M15" s="56">
        <f t="shared" si="0"/>
        <v>1.512</v>
      </c>
      <c r="N15" s="57">
        <f t="shared" si="1"/>
        <v>0.0184390243902439</v>
      </c>
      <c r="O15" s="18"/>
    </row>
    <row r="16" customHeight="1" spans="1:15">
      <c r="A16" s="18"/>
      <c r="B16" s="18"/>
      <c r="D16" s="19"/>
      <c r="E16" s="19"/>
      <c r="F16" s="20" t="s">
        <v>52</v>
      </c>
      <c r="G16" s="18"/>
      <c r="H16" s="18"/>
      <c r="I16" s="18" t="s">
        <v>48</v>
      </c>
      <c r="K16" s="54">
        <v>1.05</v>
      </c>
      <c r="M16" s="56">
        <f t="shared" si="0"/>
        <v>0</v>
      </c>
      <c r="N16" s="57">
        <f t="shared" si="1"/>
        <v>0</v>
      </c>
      <c r="O16" s="18"/>
    </row>
    <row r="17" customHeight="1" spans="1:15">
      <c r="A17" s="18"/>
      <c r="B17" s="18"/>
      <c r="C17" s="18"/>
      <c r="D17" s="19"/>
      <c r="E17" s="19"/>
      <c r="F17" s="20"/>
      <c r="G17" s="18"/>
      <c r="H17" s="18"/>
      <c r="I17" s="18" t="s">
        <v>48</v>
      </c>
      <c r="J17" s="53"/>
      <c r="K17" s="54">
        <v>1.05</v>
      </c>
      <c r="L17" s="55"/>
      <c r="M17" s="56">
        <f t="shared" si="0"/>
        <v>0</v>
      </c>
      <c r="N17" s="57">
        <f t="shared" si="1"/>
        <v>0</v>
      </c>
      <c r="O17" s="18"/>
    </row>
    <row r="18" customHeight="1" spans="1:15">
      <c r="A18" s="18"/>
      <c r="B18" s="18"/>
      <c r="C18" s="18"/>
      <c r="D18" s="19"/>
      <c r="E18" s="19"/>
      <c r="F18" s="20"/>
      <c r="G18" s="18"/>
      <c r="H18" s="18"/>
      <c r="I18" s="18" t="s">
        <v>48</v>
      </c>
      <c r="J18" s="53"/>
      <c r="K18" s="54">
        <v>1.05</v>
      </c>
      <c r="L18" s="55"/>
      <c r="M18" s="56">
        <f t="shared" si="0"/>
        <v>0</v>
      </c>
      <c r="N18" s="57">
        <f t="shared" si="1"/>
        <v>0</v>
      </c>
      <c r="O18" s="18"/>
    </row>
    <row r="19" customHeight="1" spans="1:15">
      <c r="A19" s="18">
        <v>3</v>
      </c>
      <c r="B19" s="18" t="s">
        <v>53</v>
      </c>
      <c r="C19" s="18"/>
      <c r="D19" s="19"/>
      <c r="E19" s="19"/>
      <c r="F19" s="20"/>
      <c r="G19" s="18"/>
      <c r="H19" s="18"/>
      <c r="I19" s="18" t="s">
        <v>48</v>
      </c>
      <c r="J19" s="53"/>
      <c r="K19" s="54">
        <v>1.05</v>
      </c>
      <c r="L19" s="55"/>
      <c r="M19" s="56">
        <f t="shared" si="0"/>
        <v>0</v>
      </c>
      <c r="N19" s="57">
        <f t="shared" si="1"/>
        <v>0</v>
      </c>
      <c r="O19" s="18"/>
    </row>
    <row r="20" customHeight="1" spans="1:15">
      <c r="A20" s="18"/>
      <c r="B20" s="18"/>
      <c r="C20" s="18"/>
      <c r="D20" s="19"/>
      <c r="E20" s="19"/>
      <c r="F20" s="20"/>
      <c r="G20" s="18"/>
      <c r="H20" s="18"/>
      <c r="I20" s="18" t="s">
        <v>48</v>
      </c>
      <c r="J20" s="53"/>
      <c r="K20" s="54">
        <v>1.05</v>
      </c>
      <c r="L20" s="55"/>
      <c r="M20" s="56">
        <f t="shared" si="0"/>
        <v>0</v>
      </c>
      <c r="N20" s="57">
        <f t="shared" si="1"/>
        <v>0</v>
      </c>
      <c r="O20" s="18"/>
    </row>
    <row r="21" customHeight="1" spans="1:15">
      <c r="A21" s="18"/>
      <c r="B21" s="18"/>
      <c r="C21" s="18"/>
      <c r="D21" s="19"/>
      <c r="E21" s="19"/>
      <c r="F21" s="20"/>
      <c r="G21" s="18"/>
      <c r="H21" s="18"/>
      <c r="I21" s="18" t="s">
        <v>41</v>
      </c>
      <c r="J21" s="53"/>
      <c r="K21" s="54">
        <v>1.05</v>
      </c>
      <c r="L21" s="55"/>
      <c r="M21" s="56">
        <f t="shared" si="0"/>
        <v>0</v>
      </c>
      <c r="N21" s="57">
        <f t="shared" si="1"/>
        <v>0</v>
      </c>
      <c r="O21" s="18"/>
    </row>
    <row r="22" customHeight="1" spans="1:15">
      <c r="A22" s="18"/>
      <c r="B22" s="18"/>
      <c r="C22" s="18"/>
      <c r="D22" s="19"/>
      <c r="E22" s="19"/>
      <c r="F22" s="20"/>
      <c r="G22" s="18"/>
      <c r="H22" s="18"/>
      <c r="I22" s="18" t="s">
        <v>48</v>
      </c>
      <c r="J22" s="53"/>
      <c r="K22" s="54">
        <v>1.05</v>
      </c>
      <c r="L22" s="55"/>
      <c r="M22" s="56">
        <f t="shared" si="0"/>
        <v>0</v>
      </c>
      <c r="N22" s="57">
        <f t="shared" ref="N21:N26" si="2">M22/$M$27</f>
        <v>0</v>
      </c>
      <c r="O22" s="18"/>
    </row>
    <row r="23" customHeight="1" spans="1:15">
      <c r="A23" s="18"/>
      <c r="B23" s="18"/>
      <c r="C23" s="18"/>
      <c r="D23" s="19"/>
      <c r="E23" s="19"/>
      <c r="F23" s="20"/>
      <c r="G23" s="18"/>
      <c r="H23" s="18"/>
      <c r="I23" s="18" t="s">
        <v>48</v>
      </c>
      <c r="J23" s="53"/>
      <c r="K23" s="54">
        <v>1.05</v>
      </c>
      <c r="L23" s="55"/>
      <c r="M23" s="56">
        <f t="shared" si="0"/>
        <v>0</v>
      </c>
      <c r="N23" s="57">
        <f t="shared" si="2"/>
        <v>0</v>
      </c>
      <c r="O23" s="18"/>
    </row>
    <row r="24" customHeight="1" spans="1:15">
      <c r="A24" s="18">
        <v>4</v>
      </c>
      <c r="B24" s="18" t="s">
        <v>54</v>
      </c>
      <c r="C24" s="18"/>
      <c r="D24" s="19"/>
      <c r="E24" s="19"/>
      <c r="F24" s="20"/>
      <c r="G24" s="18"/>
      <c r="H24" s="18"/>
      <c r="I24" s="18" t="s">
        <v>48</v>
      </c>
      <c r="J24" s="53">
        <v>1</v>
      </c>
      <c r="K24" s="54">
        <v>1.05</v>
      </c>
      <c r="L24" s="55">
        <v>2</v>
      </c>
      <c r="M24" s="56">
        <f t="shared" si="0"/>
        <v>2.1</v>
      </c>
      <c r="N24" s="57">
        <f t="shared" si="2"/>
        <v>0.025609756097561</v>
      </c>
      <c r="O24" s="18"/>
    </row>
    <row r="25" ht="32" customHeight="1" spans="1:15">
      <c r="A25" s="18">
        <v>5</v>
      </c>
      <c r="B25" s="18" t="s">
        <v>55</v>
      </c>
      <c r="C25" s="18"/>
      <c r="D25" s="19"/>
      <c r="E25" s="19"/>
      <c r="F25" s="20"/>
      <c r="G25" s="18" t="s">
        <v>56</v>
      </c>
      <c r="H25" s="18"/>
      <c r="I25" s="18"/>
      <c r="J25" s="53">
        <v>1</v>
      </c>
      <c r="K25" s="54">
        <v>1.05</v>
      </c>
      <c r="L25" s="55">
        <v>1.7</v>
      </c>
      <c r="M25" s="56">
        <f t="shared" si="0"/>
        <v>1.785</v>
      </c>
      <c r="N25" s="57">
        <f t="shared" si="2"/>
        <v>0.0217682926829268</v>
      </c>
      <c r="O25" s="18"/>
    </row>
    <row r="26" ht="35.25" customHeight="1" spans="1:15">
      <c r="A26" s="21">
        <v>6</v>
      </c>
      <c r="B26" s="22" t="s">
        <v>57</v>
      </c>
      <c r="C26" s="23" t="s">
        <v>58</v>
      </c>
      <c r="D26" s="19"/>
      <c r="E26" s="19"/>
      <c r="F26" s="20"/>
      <c r="G26" s="18"/>
      <c r="H26" s="18"/>
      <c r="I26" s="18"/>
      <c r="J26" s="53"/>
      <c r="K26" s="54">
        <v>1.05</v>
      </c>
      <c r="L26" s="55"/>
      <c r="M26" s="56">
        <v>40</v>
      </c>
      <c r="N26" s="57">
        <f t="shared" si="2"/>
        <v>0.48780487804878</v>
      </c>
      <c r="O26" s="18"/>
    </row>
    <row r="27" customHeight="1" spans="1:15">
      <c r="A27" s="24">
        <v>7</v>
      </c>
      <c r="B27" s="24" t="s">
        <v>59</v>
      </c>
      <c r="C27" s="24"/>
      <c r="D27" s="25"/>
      <c r="E27" s="25"/>
      <c r="F27" s="26"/>
      <c r="G27" s="27"/>
      <c r="H27" s="27"/>
      <c r="I27" s="27"/>
      <c r="J27" s="58"/>
      <c r="K27" s="59"/>
      <c r="L27" s="60"/>
      <c r="M27" s="61">
        <f>SUM(M8:M26)</f>
        <v>82</v>
      </c>
      <c r="N27" s="57"/>
      <c r="O27" s="27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8"/>
      <c r="K28" s="59"/>
      <c r="L28" s="60"/>
      <c r="M28" s="27"/>
      <c r="N28" s="61"/>
      <c r="O28" s="62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8"/>
      <c r="K29" s="59"/>
      <c r="L29" s="60"/>
      <c r="M29" s="27"/>
      <c r="N29" s="61"/>
      <c r="O29" s="62"/>
    </row>
    <row r="30" ht="48" customHeight="1" spans="1:15">
      <c r="A30" s="27"/>
      <c r="B30" s="28" t="s">
        <v>60</v>
      </c>
      <c r="C30" s="28"/>
      <c r="D30" s="28"/>
      <c r="E30" s="28"/>
      <c r="F30" s="28"/>
      <c r="G30" s="28"/>
      <c r="H30" s="28"/>
      <c r="I30" s="28"/>
      <c r="J30" s="58"/>
      <c r="K30" s="59"/>
      <c r="L30" s="60"/>
      <c r="M30" s="27"/>
      <c r="N30" s="61"/>
      <c r="O30" s="62"/>
    </row>
    <row r="31" customHeight="1" spans="1:15">
      <c r="A31" s="27"/>
      <c r="B31" s="27"/>
      <c r="C31" s="27" t="s">
        <v>61</v>
      </c>
      <c r="D31" s="29">
        <v>1.1</v>
      </c>
      <c r="E31" s="30">
        <f>SUM(D31*M27)</f>
        <v>90.2</v>
      </c>
      <c r="F31" s="26"/>
      <c r="G31" s="27"/>
      <c r="H31" s="27"/>
      <c r="I31" s="27"/>
      <c r="J31" s="58"/>
      <c r="K31" s="59"/>
      <c r="L31" s="60"/>
      <c r="M31" s="27"/>
      <c r="N31" s="61"/>
      <c r="O31" s="62"/>
    </row>
    <row r="32" customHeight="1" spans="1:15">
      <c r="A32" s="27"/>
      <c r="B32" s="27"/>
      <c r="C32" s="27" t="s">
        <v>62</v>
      </c>
      <c r="D32" s="31">
        <v>1</v>
      </c>
      <c r="E32" s="30">
        <f>SUM(D32*M27)</f>
        <v>82</v>
      </c>
      <c r="F32" s="26"/>
      <c r="G32" s="27"/>
      <c r="H32" s="27"/>
      <c r="I32" s="27"/>
      <c r="J32" s="58"/>
      <c r="K32" s="59"/>
      <c r="L32" s="60"/>
      <c r="M32" s="27"/>
      <c r="N32" s="61"/>
      <c r="O32" s="62"/>
    </row>
    <row r="33" customHeight="1" spans="1:15">
      <c r="A33" s="27"/>
      <c r="B33" s="27"/>
      <c r="C33" s="27" t="s">
        <v>63</v>
      </c>
      <c r="D33" s="29">
        <v>0.9</v>
      </c>
      <c r="E33" s="30">
        <f>SUM(D33*M27)</f>
        <v>73.8</v>
      </c>
      <c r="F33" s="26"/>
      <c r="G33" s="27"/>
      <c r="H33" s="27"/>
      <c r="I33" s="27"/>
      <c r="J33" s="58"/>
      <c r="K33" s="59"/>
      <c r="L33" s="60"/>
      <c r="M33" s="27"/>
      <c r="N33" s="61"/>
      <c r="O33" s="62"/>
    </row>
    <row r="34" customHeight="1" spans="1:15">
      <c r="A34" s="27"/>
      <c r="B34" s="27"/>
      <c r="C34" s="27" t="s">
        <v>64</v>
      </c>
      <c r="D34" s="29">
        <v>0.85</v>
      </c>
      <c r="E34" s="30">
        <f>SUM(M27*D34)</f>
        <v>69.7</v>
      </c>
      <c r="F34" s="26"/>
      <c r="G34" s="27"/>
      <c r="H34" s="27"/>
      <c r="I34" s="27"/>
      <c r="J34" s="58"/>
      <c r="K34" s="59"/>
      <c r="L34" s="60"/>
      <c r="M34" s="27"/>
      <c r="N34" s="61"/>
      <c r="O34" s="62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8"/>
      <c r="K35" s="59"/>
      <c r="L35" s="60"/>
      <c r="M35" s="27"/>
      <c r="N35" s="61"/>
      <c r="O35" s="62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8"/>
      <c r="K36" s="59"/>
      <c r="L36" s="60"/>
      <c r="M36" s="27"/>
      <c r="N36" s="61"/>
      <c r="O36" s="62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8"/>
      <c r="K37" s="59"/>
      <c r="L37" s="60"/>
      <c r="M37" s="27"/>
      <c r="N37" s="61"/>
      <c r="O37" s="62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8"/>
      <c r="K38" s="59"/>
      <c r="L38" s="60"/>
      <c r="M38" s="27"/>
      <c r="N38" s="61"/>
      <c r="O38" s="62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8"/>
      <c r="K39" s="59"/>
      <c r="L39" s="60"/>
      <c r="M39" s="27"/>
      <c r="N39" s="61"/>
      <c r="O39" s="62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8"/>
      <c r="K40" s="59"/>
      <c r="L40" s="60"/>
      <c r="M40" s="27"/>
      <c r="N40" s="61"/>
      <c r="O40" s="62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8"/>
      <c r="K41" s="59"/>
      <c r="L41" s="60"/>
      <c r="M41" s="27"/>
      <c r="N41" s="61"/>
      <c r="O41" s="62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8"/>
      <c r="K42" s="59"/>
      <c r="L42" s="60"/>
      <c r="M42" s="27"/>
      <c r="N42" s="61"/>
      <c r="O42" s="62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8"/>
      <c r="K43" s="59"/>
      <c r="L43" s="60"/>
      <c r="M43" s="27"/>
      <c r="N43" s="61"/>
      <c r="O43" s="62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8"/>
      <c r="K44" s="59"/>
      <c r="L44" s="60"/>
      <c r="M44" s="27"/>
      <c r="N44" s="61"/>
      <c r="O44" s="62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8"/>
      <c r="K45" s="59"/>
      <c r="L45" s="60"/>
      <c r="M45" s="27"/>
      <c r="N45" s="61"/>
      <c r="O45" s="62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8"/>
      <c r="K46" s="59"/>
      <c r="L46" s="60"/>
      <c r="M46" s="27"/>
      <c r="N46" s="61"/>
      <c r="O46" s="62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8"/>
      <c r="K47" s="59"/>
      <c r="L47" s="60"/>
      <c r="M47" s="27"/>
      <c r="N47" s="61"/>
      <c r="O47" s="62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8"/>
      <c r="K48" s="59"/>
      <c r="L48" s="60"/>
      <c r="M48" s="27"/>
      <c r="N48" s="61"/>
      <c r="O48" s="62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8"/>
      <c r="K49" s="59"/>
      <c r="L49" s="60"/>
      <c r="M49" s="27"/>
      <c r="N49" s="61"/>
      <c r="O49" s="62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8"/>
      <c r="K50" s="59"/>
      <c r="L50" s="60"/>
      <c r="M50" s="27"/>
      <c r="N50" s="61"/>
      <c r="O50" s="62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8"/>
      <c r="K51" s="59"/>
      <c r="L51" s="60"/>
      <c r="M51" s="27"/>
      <c r="N51" s="61"/>
      <c r="O51" s="62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8"/>
      <c r="K52" s="59"/>
      <c r="L52" s="60"/>
      <c r="M52" s="27"/>
      <c r="N52" s="61"/>
      <c r="O52" s="62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8"/>
      <c r="K53" s="59"/>
      <c r="L53" s="60"/>
      <c r="M53" s="27"/>
      <c r="N53" s="61"/>
      <c r="O53" s="62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8"/>
      <c r="K54" s="59"/>
      <c r="L54" s="60"/>
      <c r="M54" s="27"/>
      <c r="N54" s="61"/>
      <c r="O54" s="62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8"/>
      <c r="K55" s="59"/>
      <c r="L55" s="60"/>
      <c r="M55" s="27"/>
      <c r="N55" s="61"/>
      <c r="O55" s="62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8"/>
      <c r="K56" s="59"/>
      <c r="L56" s="60"/>
      <c r="M56" s="27"/>
      <c r="N56" s="61"/>
      <c r="O56" s="62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8"/>
      <c r="K57" s="59"/>
      <c r="L57" s="60"/>
      <c r="M57" s="27"/>
      <c r="N57" s="61"/>
      <c r="O57" s="62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8"/>
      <c r="K58" s="59"/>
      <c r="L58" s="60"/>
      <c r="M58" s="27"/>
      <c r="N58" s="61"/>
      <c r="O58" s="62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8"/>
      <c r="K59" s="59"/>
      <c r="L59" s="60"/>
      <c r="M59" s="27"/>
      <c r="N59" s="61"/>
      <c r="O59" s="62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8"/>
      <c r="K60" s="59"/>
      <c r="L60" s="60"/>
      <c r="M60" s="27"/>
      <c r="N60" s="61"/>
      <c r="O60" s="62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8"/>
      <c r="K61" s="59"/>
      <c r="L61" s="60"/>
      <c r="M61" s="27"/>
      <c r="N61" s="61"/>
      <c r="O61" s="62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8"/>
      <c r="K62" s="59"/>
      <c r="L62" s="60"/>
      <c r="M62" s="27"/>
      <c r="N62" s="61"/>
      <c r="O62" s="62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8"/>
      <c r="K63" s="59"/>
      <c r="L63" s="60"/>
      <c r="M63" s="27"/>
      <c r="N63" s="61"/>
      <c r="O63" s="62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8"/>
      <c r="K64" s="59"/>
      <c r="L64" s="60"/>
      <c r="M64" s="27"/>
      <c r="N64" s="61"/>
      <c r="O64" s="62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8"/>
      <c r="K65" s="59"/>
      <c r="L65" s="60"/>
      <c r="M65" s="27"/>
      <c r="N65" s="61"/>
      <c r="O65" s="62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8"/>
      <c r="K66" s="59"/>
      <c r="L66" s="60"/>
      <c r="M66" s="27"/>
      <c r="N66" s="61"/>
      <c r="O66" s="62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8"/>
      <c r="K67" s="59"/>
      <c r="L67" s="60"/>
      <c r="M67" s="27"/>
      <c r="N67" s="61"/>
      <c r="O67" s="62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8"/>
      <c r="K68" s="59"/>
      <c r="L68" s="60"/>
      <c r="M68" s="27"/>
      <c r="N68" s="61"/>
      <c r="O68" s="62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8"/>
      <c r="K69" s="59"/>
      <c r="L69" s="60"/>
      <c r="M69" s="27"/>
      <c r="N69" s="61"/>
      <c r="O69" s="62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8"/>
      <c r="K70" s="59"/>
      <c r="L70" s="60"/>
      <c r="M70" s="27"/>
      <c r="N70" s="61"/>
      <c r="O70" s="62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8"/>
      <c r="K71" s="59"/>
      <c r="L71" s="60"/>
      <c r="M71" s="27"/>
      <c r="N71" s="61"/>
      <c r="O71" s="62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8"/>
      <c r="K72" s="59"/>
      <c r="L72" s="60"/>
      <c r="M72" s="27"/>
      <c r="N72" s="61"/>
      <c r="O72" s="62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8"/>
      <c r="K73" s="59"/>
      <c r="L73" s="60"/>
      <c r="M73" s="27"/>
      <c r="N73" s="61"/>
      <c r="O73" s="62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8"/>
      <c r="K74" s="59"/>
      <c r="L74" s="60"/>
      <c r="M74" s="27"/>
      <c r="N74" s="61"/>
      <c r="O74" s="62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8"/>
      <c r="K75" s="59"/>
      <c r="L75" s="60"/>
      <c r="M75" s="27"/>
      <c r="N75" s="61"/>
      <c r="O75" s="62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8"/>
      <c r="K76" s="59"/>
      <c r="L76" s="60"/>
      <c r="M76" s="27"/>
      <c r="N76" s="61"/>
      <c r="O76" s="62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8"/>
      <c r="K77" s="59"/>
      <c r="L77" s="60"/>
      <c r="M77" s="27"/>
      <c r="N77" s="61"/>
      <c r="O77" s="62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8"/>
      <c r="K78" s="59"/>
      <c r="L78" s="60"/>
      <c r="M78" s="27"/>
      <c r="N78" s="61"/>
      <c r="O78" s="62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8"/>
      <c r="K79" s="59"/>
      <c r="L79" s="60"/>
      <c r="M79" s="27"/>
      <c r="N79" s="61"/>
      <c r="O79" s="62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8"/>
      <c r="K80" s="59"/>
      <c r="L80" s="60"/>
      <c r="M80" s="27"/>
      <c r="N80" s="61"/>
      <c r="O80" s="62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8"/>
      <c r="K81" s="59"/>
      <c r="L81" s="60"/>
      <c r="M81" s="27"/>
      <c r="N81" s="61"/>
      <c r="O81" s="62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8"/>
      <c r="K82" s="59"/>
      <c r="L82" s="60"/>
      <c r="M82" s="27"/>
      <c r="N82" s="61"/>
      <c r="O82" s="62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8"/>
      <c r="K83" s="59"/>
      <c r="L83" s="60"/>
      <c r="M83" s="27"/>
      <c r="N83" s="61"/>
      <c r="O83" s="62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8"/>
      <c r="K84" s="59"/>
      <c r="L84" s="60"/>
      <c r="M84" s="27"/>
      <c r="N84" s="61"/>
      <c r="O84" s="62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8"/>
      <c r="K85" s="59"/>
      <c r="L85" s="60"/>
      <c r="M85" s="27"/>
      <c r="N85" s="61"/>
      <c r="O85" s="62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8"/>
      <c r="K86" s="59"/>
      <c r="L86" s="60"/>
      <c r="M86" s="27"/>
      <c r="N86" s="61"/>
      <c r="O86" s="62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8"/>
      <c r="K87" s="59"/>
      <c r="L87" s="60"/>
      <c r="M87" s="27"/>
      <c r="N87" s="61"/>
      <c r="O87" s="62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8"/>
      <c r="K88" s="59"/>
      <c r="L88" s="60"/>
      <c r="M88" s="27"/>
      <c r="N88" s="61"/>
      <c r="O88" s="62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8"/>
      <c r="K89" s="59"/>
      <c r="L89" s="60"/>
      <c r="M89" s="27"/>
      <c r="N89" s="61"/>
      <c r="O89" s="62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8"/>
      <c r="K90" s="59"/>
      <c r="L90" s="60"/>
      <c r="M90" s="27"/>
      <c r="N90" s="61"/>
      <c r="O90" s="62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8"/>
      <c r="K91" s="59"/>
      <c r="L91" s="60"/>
      <c r="M91" s="27"/>
      <c r="N91" s="61"/>
      <c r="O91" s="62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8"/>
      <c r="K92" s="59"/>
      <c r="L92" s="60"/>
      <c r="M92" s="27"/>
      <c r="N92" s="61"/>
      <c r="O92" s="62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8"/>
      <c r="K93" s="59"/>
      <c r="L93" s="60"/>
      <c r="M93" s="27"/>
      <c r="N93" s="61"/>
      <c r="O93" s="62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8"/>
      <c r="K94" s="59"/>
      <c r="L94" s="60"/>
      <c r="M94" s="27"/>
      <c r="N94" s="61"/>
      <c r="O94" s="62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8"/>
      <c r="K95" s="59"/>
      <c r="L95" s="60"/>
      <c r="M95" s="27"/>
      <c r="N95" s="61"/>
      <c r="O95" s="62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8"/>
      <c r="K96" s="59"/>
      <c r="L96" s="60"/>
      <c r="M96" s="27"/>
      <c r="N96" s="61"/>
      <c r="O96" s="62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8"/>
      <c r="K97" s="59"/>
      <c r="L97" s="60"/>
      <c r="M97" s="27"/>
      <c r="N97" s="61"/>
      <c r="O97" s="62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8"/>
      <c r="K98" s="59"/>
      <c r="L98" s="60"/>
      <c r="M98" s="27"/>
      <c r="N98" s="61"/>
      <c r="O98" s="62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8"/>
      <c r="K99" s="59"/>
      <c r="L99" s="60"/>
      <c r="M99" s="27"/>
      <c r="N99" s="61"/>
      <c r="O99" s="62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8"/>
      <c r="K100" s="59"/>
      <c r="L100" s="60"/>
      <c r="M100" s="27"/>
      <c r="N100" s="61"/>
      <c r="O100" s="62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8"/>
      <c r="K101" s="59"/>
      <c r="L101" s="60"/>
      <c r="M101" s="27"/>
      <c r="N101" s="61"/>
      <c r="O101" s="62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8"/>
      <c r="K102" s="59"/>
      <c r="L102" s="60"/>
      <c r="M102" s="27"/>
      <c r="N102" s="61"/>
      <c r="O102" s="62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8"/>
      <c r="K103" s="59"/>
      <c r="L103" s="60"/>
      <c r="M103" s="27"/>
      <c r="N103" s="61"/>
      <c r="O103" s="62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8"/>
      <c r="K104" s="59"/>
      <c r="L104" s="60"/>
      <c r="M104" s="27"/>
      <c r="N104" s="61"/>
      <c r="O104" s="62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8"/>
      <c r="K105" s="59"/>
      <c r="L105" s="60"/>
      <c r="M105" s="27"/>
      <c r="N105" s="61"/>
      <c r="O105" s="62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8"/>
      <c r="K106" s="59"/>
      <c r="L106" s="60"/>
      <c r="M106" s="27"/>
      <c r="N106" s="61"/>
      <c r="O106" s="62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8"/>
      <c r="K107" s="59"/>
      <c r="L107" s="60"/>
      <c r="M107" s="27"/>
      <c r="N107" s="61"/>
      <c r="O107" s="62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8"/>
      <c r="K108" s="59"/>
      <c r="L108" s="60"/>
      <c r="M108" s="27"/>
      <c r="N108" s="61"/>
      <c r="O108" s="62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8"/>
      <c r="K109" s="59"/>
      <c r="L109" s="60"/>
      <c r="M109" s="27"/>
      <c r="N109" s="61"/>
      <c r="O109" s="62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8"/>
      <c r="K110" s="59"/>
      <c r="L110" s="60"/>
      <c r="M110" s="27"/>
      <c r="N110" s="61"/>
      <c r="O110" s="62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8"/>
      <c r="K111" s="59"/>
      <c r="L111" s="60"/>
      <c r="M111" s="27"/>
      <c r="N111" s="61"/>
      <c r="O111" s="62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8"/>
      <c r="K112" s="59"/>
      <c r="L112" s="60"/>
      <c r="M112" s="27"/>
      <c r="N112" s="61"/>
      <c r="O112" s="62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8"/>
      <c r="K113" s="59"/>
      <c r="L113" s="60"/>
      <c r="M113" s="27"/>
      <c r="N113" s="61"/>
      <c r="O113" s="62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8"/>
      <c r="K114" s="59"/>
      <c r="L114" s="60"/>
      <c r="M114" s="27"/>
      <c r="N114" s="61"/>
      <c r="O114" s="62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8"/>
      <c r="K115" s="59"/>
      <c r="L115" s="60"/>
      <c r="M115" s="27"/>
      <c r="N115" s="61"/>
      <c r="O115" s="62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8"/>
      <c r="K116" s="59"/>
      <c r="L116" s="60"/>
      <c r="M116" s="27"/>
      <c r="N116" s="61"/>
      <c r="O116" s="62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8"/>
      <c r="K117" s="59"/>
      <c r="L117" s="60"/>
      <c r="M117" s="27"/>
      <c r="N117" s="61"/>
      <c r="O117" s="62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8"/>
      <c r="K118" s="59"/>
      <c r="L118" s="60"/>
      <c r="M118" s="27"/>
      <c r="N118" s="61"/>
      <c r="O118" s="62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8"/>
      <c r="K119" s="59"/>
      <c r="L119" s="60"/>
      <c r="M119" s="27"/>
      <c r="N119" s="61"/>
      <c r="O119" s="62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8"/>
      <c r="K120" s="59"/>
      <c r="L120" s="60"/>
      <c r="M120" s="27"/>
      <c r="N120" s="61"/>
      <c r="O120" s="62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8"/>
      <c r="K121" s="59"/>
      <c r="L121" s="60"/>
      <c r="M121" s="27"/>
      <c r="N121" s="61"/>
      <c r="O121" s="62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8"/>
      <c r="K122" s="59"/>
      <c r="L122" s="60"/>
      <c r="M122" s="27"/>
      <c r="N122" s="61"/>
      <c r="O122" s="62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8"/>
      <c r="K123" s="59"/>
      <c r="L123" s="60"/>
      <c r="M123" s="27"/>
      <c r="N123" s="61"/>
      <c r="O123" s="62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8"/>
      <c r="K124" s="59"/>
      <c r="L124" s="60"/>
      <c r="M124" s="27"/>
      <c r="N124" s="61"/>
      <c r="O124" s="62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8"/>
      <c r="K125" s="59"/>
      <c r="L125" s="60"/>
      <c r="M125" s="27"/>
      <c r="N125" s="61"/>
      <c r="O125" s="62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8"/>
      <c r="K126" s="59"/>
      <c r="L126" s="60"/>
      <c r="M126" s="27"/>
      <c r="N126" s="61"/>
      <c r="O126" s="62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8"/>
      <c r="K127" s="59"/>
      <c r="L127" s="60"/>
      <c r="M127" s="27"/>
      <c r="N127" s="61"/>
      <c r="O127" s="62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8"/>
      <c r="K128" s="59"/>
      <c r="L128" s="60"/>
      <c r="M128" s="27"/>
      <c r="N128" s="61"/>
      <c r="O128" s="62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8"/>
      <c r="K129" s="59"/>
      <c r="L129" s="60"/>
      <c r="M129" s="27"/>
      <c r="N129" s="61"/>
      <c r="O129" s="62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8"/>
      <c r="K130" s="59"/>
      <c r="L130" s="60"/>
      <c r="M130" s="27"/>
      <c r="N130" s="61"/>
      <c r="O130" s="62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8"/>
      <c r="K131" s="59"/>
      <c r="L131" s="60"/>
      <c r="M131" s="27"/>
      <c r="N131" s="61"/>
      <c r="O131" s="62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8"/>
      <c r="K132" s="59"/>
      <c r="L132" s="60"/>
      <c r="M132" s="27"/>
      <c r="N132" s="61"/>
      <c r="O132" s="62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8"/>
      <c r="K133" s="59"/>
      <c r="L133" s="60"/>
      <c r="M133" s="27"/>
      <c r="N133" s="61"/>
      <c r="O133" s="62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8"/>
      <c r="K134" s="59"/>
      <c r="L134" s="60"/>
      <c r="M134" s="27"/>
      <c r="N134" s="61"/>
      <c r="O134" s="62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8"/>
      <c r="K135" s="59"/>
      <c r="L135" s="60"/>
      <c r="M135" s="27"/>
      <c r="N135" s="61"/>
      <c r="O135" s="62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8"/>
      <c r="K136" s="59"/>
      <c r="L136" s="60"/>
      <c r="M136" s="27"/>
      <c r="N136" s="61"/>
      <c r="O136" s="62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8"/>
      <c r="K137" s="59"/>
      <c r="L137" s="60"/>
      <c r="M137" s="27"/>
      <c r="N137" s="61"/>
      <c r="O137" s="62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8"/>
      <c r="K138" s="59"/>
      <c r="L138" s="60"/>
      <c r="M138" s="27"/>
      <c r="N138" s="61"/>
      <c r="O138" s="62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8"/>
      <c r="K139" s="59"/>
      <c r="L139" s="60"/>
      <c r="M139" s="27"/>
      <c r="N139" s="61"/>
      <c r="O139" s="62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8"/>
      <c r="K140" s="59"/>
      <c r="L140" s="60"/>
      <c r="M140" s="27"/>
      <c r="N140" s="61"/>
      <c r="O140" s="62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8"/>
      <c r="K141" s="59"/>
      <c r="L141" s="60"/>
      <c r="M141" s="27"/>
      <c r="N141" s="61"/>
      <c r="O141" s="62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8"/>
      <c r="K142" s="59"/>
      <c r="L142" s="60"/>
      <c r="M142" s="27"/>
      <c r="N142" s="61"/>
      <c r="O142" s="62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8"/>
      <c r="K143" s="59"/>
      <c r="L143" s="60"/>
      <c r="M143" s="27"/>
      <c r="N143" s="61"/>
      <c r="O143" s="62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8"/>
      <c r="K144" s="59"/>
      <c r="L144" s="60"/>
      <c r="M144" s="27"/>
      <c r="N144" s="61"/>
      <c r="O144" s="62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8"/>
      <c r="K145" s="59"/>
      <c r="L145" s="60"/>
      <c r="M145" s="27"/>
      <c r="N145" s="61"/>
      <c r="O145" s="62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8"/>
      <c r="K146" s="59"/>
      <c r="L146" s="60"/>
      <c r="M146" s="27"/>
      <c r="N146" s="61"/>
      <c r="O146" s="62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8"/>
      <c r="K147" s="59"/>
      <c r="L147" s="60"/>
      <c r="M147" s="27"/>
      <c r="N147" s="61"/>
      <c r="O147" s="62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8"/>
      <c r="K148" s="59"/>
      <c r="L148" s="60"/>
      <c r="M148" s="27"/>
      <c r="N148" s="61"/>
      <c r="O148" s="62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8"/>
      <c r="K149" s="59"/>
      <c r="L149" s="60"/>
      <c r="M149" s="27"/>
      <c r="N149" s="61"/>
      <c r="O149" s="62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8"/>
      <c r="K150" s="59"/>
      <c r="L150" s="60"/>
      <c r="M150" s="27"/>
      <c r="N150" s="61"/>
      <c r="O150" s="62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8"/>
      <c r="K151" s="59"/>
      <c r="L151" s="60"/>
      <c r="M151" s="27"/>
      <c r="N151" s="61"/>
      <c r="O151" s="62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8"/>
      <c r="K152" s="59"/>
      <c r="L152" s="60"/>
      <c r="M152" s="27"/>
      <c r="N152" s="61"/>
      <c r="O152" s="62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8"/>
      <c r="K153" s="59"/>
      <c r="L153" s="60"/>
      <c r="M153" s="27"/>
      <c r="N153" s="61"/>
      <c r="O153" s="62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8"/>
      <c r="K154" s="59"/>
      <c r="L154" s="60"/>
      <c r="M154" s="27"/>
      <c r="N154" s="61"/>
      <c r="O154" s="62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8"/>
      <c r="K155" s="59"/>
      <c r="L155" s="60"/>
      <c r="M155" s="27"/>
      <c r="N155" s="61"/>
      <c r="O155" s="62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8"/>
      <c r="K156" s="59"/>
      <c r="L156" s="60"/>
      <c r="M156" s="27"/>
      <c r="N156" s="61"/>
      <c r="O156" s="62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8"/>
      <c r="K157" s="59"/>
      <c r="L157" s="60"/>
      <c r="M157" s="27"/>
      <c r="N157" s="61"/>
      <c r="O157" s="62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8"/>
      <c r="K158" s="59"/>
      <c r="L158" s="60"/>
      <c r="M158" s="27"/>
      <c r="N158" s="61"/>
      <c r="O158" s="62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8"/>
      <c r="K159" s="59"/>
      <c r="L159" s="60"/>
      <c r="M159" s="27"/>
      <c r="N159" s="61"/>
      <c r="O159" s="62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8"/>
      <c r="K160" s="59"/>
      <c r="L160" s="60"/>
      <c r="M160" s="27"/>
      <c r="N160" s="61"/>
      <c r="O160" s="62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8"/>
      <c r="K161" s="59"/>
      <c r="L161" s="60"/>
      <c r="M161" s="27"/>
      <c r="N161" s="61"/>
      <c r="O161" s="62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8"/>
      <c r="K162" s="59"/>
      <c r="L162" s="60"/>
      <c r="M162" s="27"/>
      <c r="N162" s="61"/>
      <c r="O162" s="62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8"/>
      <c r="K163" s="59"/>
      <c r="L163" s="60"/>
      <c r="M163" s="27"/>
      <c r="N163" s="61"/>
      <c r="O163" s="62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8"/>
      <c r="K164" s="59"/>
      <c r="L164" s="60"/>
      <c r="M164" s="27"/>
      <c r="N164" s="61"/>
      <c r="O164" s="62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8"/>
      <c r="K165" s="59"/>
      <c r="L165" s="60"/>
      <c r="M165" s="27"/>
      <c r="N165" s="61"/>
      <c r="O165" s="62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8"/>
      <c r="K166" s="59"/>
      <c r="L166" s="60"/>
      <c r="M166" s="27"/>
      <c r="N166" s="61"/>
      <c r="O166" s="62"/>
    </row>
    <row r="167" customHeight="1" spans="1:15">
      <c r="A167" s="27"/>
      <c r="B167" s="27"/>
      <c r="C167" s="27"/>
      <c r="D167" s="25"/>
      <c r="E167" s="25"/>
      <c r="F167" s="26"/>
      <c r="G167" s="27"/>
      <c r="H167" s="27"/>
      <c r="I167" s="27"/>
      <c r="J167" s="58"/>
      <c r="K167" s="59"/>
      <c r="L167" s="60"/>
      <c r="M167" s="27"/>
      <c r="N167" s="61"/>
      <c r="O167" s="62"/>
    </row>
    <row r="168" customHeight="1" spans="1:15">
      <c r="A168" s="27"/>
      <c r="B168" s="27"/>
      <c r="C168" s="27"/>
      <c r="D168" s="25"/>
      <c r="E168" s="25"/>
      <c r="F168" s="26"/>
      <c r="G168" s="27"/>
      <c r="H168" s="27"/>
      <c r="I168" s="27"/>
      <c r="J168" s="58"/>
      <c r="K168" s="59"/>
      <c r="L168" s="60"/>
      <c r="M168" s="27"/>
      <c r="N168" s="61"/>
      <c r="O168" s="62"/>
    </row>
    <row r="169" customHeight="1" spans="1:15">
      <c r="A169" s="27"/>
      <c r="B169" s="27"/>
      <c r="C169" s="27"/>
      <c r="D169" s="25"/>
      <c r="E169" s="25"/>
      <c r="F169" s="26"/>
      <c r="G169" s="27"/>
      <c r="H169" s="27"/>
      <c r="I169" s="27"/>
      <c r="J169" s="58"/>
      <c r="K169" s="59"/>
      <c r="L169" s="60"/>
      <c r="M169" s="27"/>
      <c r="N169" s="61"/>
      <c r="O169" s="62"/>
    </row>
    <row r="170" customHeight="1" spans="1:15">
      <c r="A170" s="27"/>
      <c r="B170" s="27"/>
      <c r="C170" s="27"/>
      <c r="D170" s="25"/>
      <c r="E170" s="25"/>
      <c r="F170" s="26"/>
      <c r="G170" s="27"/>
      <c r="H170" s="27"/>
      <c r="I170" s="27"/>
      <c r="J170" s="58"/>
      <c r="K170" s="59"/>
      <c r="L170" s="60"/>
      <c r="M170" s="27"/>
      <c r="N170" s="61"/>
      <c r="O170" s="62"/>
    </row>
    <row r="171" customHeight="1" spans="1:15">
      <c r="A171" s="27"/>
      <c r="B171" s="27"/>
      <c r="C171" s="27"/>
      <c r="D171" s="25"/>
      <c r="E171" s="25"/>
      <c r="F171" s="26"/>
      <c r="G171" s="27"/>
      <c r="H171" s="27"/>
      <c r="I171" s="27"/>
      <c r="J171" s="58"/>
      <c r="K171" s="59"/>
      <c r="L171" s="60"/>
      <c r="M171" s="27"/>
      <c r="N171" s="61"/>
      <c r="O171" s="62"/>
    </row>
    <row r="172" customHeight="1" spans="1:15">
      <c r="A172" s="27"/>
      <c r="B172" s="27"/>
      <c r="C172" s="27"/>
      <c r="D172" s="25"/>
      <c r="E172" s="25"/>
      <c r="F172" s="26"/>
      <c r="G172" s="27"/>
      <c r="H172" s="27"/>
      <c r="I172" s="27"/>
      <c r="J172" s="58"/>
      <c r="K172" s="59"/>
      <c r="L172" s="60"/>
      <c r="M172" s="27"/>
      <c r="N172" s="61"/>
      <c r="O172" s="62"/>
    </row>
    <row r="173" customHeight="1" spans="1:15">
      <c r="A173" s="27"/>
      <c r="B173" s="27"/>
      <c r="C173" s="27"/>
      <c r="D173" s="25"/>
      <c r="E173" s="25"/>
      <c r="F173" s="26"/>
      <c r="G173" s="27"/>
      <c r="H173" s="27"/>
      <c r="I173" s="27"/>
      <c r="J173" s="58"/>
      <c r="K173" s="59"/>
      <c r="L173" s="60"/>
      <c r="M173" s="27"/>
      <c r="N173" s="61"/>
      <c r="O173" s="62"/>
    </row>
    <row r="174" customHeight="1" spans="1:15">
      <c r="A174" s="27"/>
      <c r="B174" s="27"/>
      <c r="C174" s="27"/>
      <c r="D174" s="25"/>
      <c r="E174" s="25"/>
      <c r="F174" s="26"/>
      <c r="G174" s="27"/>
      <c r="H174" s="27"/>
      <c r="I174" s="27"/>
      <c r="J174" s="58"/>
      <c r="K174" s="59"/>
      <c r="L174" s="60"/>
      <c r="M174" s="27"/>
      <c r="N174" s="61"/>
      <c r="O174" s="62"/>
    </row>
    <row r="175" customHeight="1" spans="1:15">
      <c r="A175" s="27"/>
      <c r="B175" s="27"/>
      <c r="C175" s="27"/>
      <c r="D175" s="25"/>
      <c r="E175" s="25"/>
      <c r="F175" s="26"/>
      <c r="G175" s="27"/>
      <c r="H175" s="27"/>
      <c r="I175" s="27"/>
      <c r="J175" s="58"/>
      <c r="K175" s="59"/>
      <c r="L175" s="60"/>
      <c r="M175" s="27"/>
      <c r="N175" s="61"/>
      <c r="O175" s="62"/>
    </row>
    <row r="176" customHeight="1" spans="1:15">
      <c r="A176" s="27"/>
      <c r="B176" s="27"/>
      <c r="C176" s="27"/>
      <c r="D176" s="25"/>
      <c r="E176" s="25"/>
      <c r="F176" s="26"/>
      <c r="G176" s="27"/>
      <c r="H176" s="27"/>
      <c r="I176" s="27"/>
      <c r="J176" s="58"/>
      <c r="K176" s="59"/>
      <c r="L176" s="60"/>
      <c r="M176" s="27"/>
      <c r="N176" s="61"/>
      <c r="O176" s="62"/>
    </row>
    <row r="177" customHeight="1" spans="1:15">
      <c r="A177" s="27"/>
      <c r="B177" s="27"/>
      <c r="C177" s="27"/>
      <c r="D177" s="25"/>
      <c r="E177" s="25"/>
      <c r="F177" s="26"/>
      <c r="G177" s="27"/>
      <c r="H177" s="27"/>
      <c r="I177" s="27"/>
      <c r="J177" s="58"/>
      <c r="K177" s="59"/>
      <c r="L177" s="60"/>
      <c r="M177" s="27"/>
      <c r="N177" s="61"/>
      <c r="O177" s="62"/>
    </row>
    <row r="178" customHeight="1" spans="1:15">
      <c r="A178" s="27"/>
      <c r="B178" s="27"/>
      <c r="C178" s="27"/>
      <c r="D178" s="25"/>
      <c r="E178" s="25"/>
      <c r="F178" s="26"/>
      <c r="G178" s="27"/>
      <c r="H178" s="27"/>
      <c r="I178" s="27"/>
      <c r="J178" s="58"/>
      <c r="K178" s="59"/>
      <c r="L178" s="60"/>
      <c r="M178" s="27"/>
      <c r="N178" s="61"/>
      <c r="O178" s="62"/>
    </row>
    <row r="179" customHeight="1" spans="12:12">
      <c r="L179" s="63"/>
    </row>
    <row r="180" customHeight="1" spans="12:12">
      <c r="L180" s="63"/>
    </row>
    <row r="181" customHeight="1" spans="12:12">
      <c r="L181" s="63"/>
    </row>
    <row r="182" customHeight="1" spans="12:12">
      <c r="L182" s="63"/>
    </row>
    <row r="183" customHeight="1" spans="12:12">
      <c r="L183" s="63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30:I30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500-10000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ss</cp:lastModifiedBy>
  <dcterms:created xsi:type="dcterms:W3CDTF">2013-12-31T10:47:00Z</dcterms:created>
  <cp:lastPrinted>2014-07-02T03:20:00Z</cp:lastPrinted>
  <dcterms:modified xsi:type="dcterms:W3CDTF">2022-11-22T08:15:58Z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27CC4789D22041C9872A86A5552ADDA4</vt:lpwstr>
  </property>
  <property fmtid="{D5CDD505-2E9C-101B-9397-08002B2CF9AE}" pid="4" name="KSOProductBuildVer">
    <vt:lpwstr>2052-11.1.0.12763</vt:lpwstr>
  </property>
</Properties>
</file>