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<sst xmlns="http://schemas.openxmlformats.org/spreadsheetml/2006/main" count="428" uniqueCount="319">
  <si>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</si>
  <si>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</si>
  <si>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</si>
  <si>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</si>
  <si>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</si>
  <si>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</si>
  <si>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</si>
  <si>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</si>
  <si>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</si>
  <si>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</si>
  <si>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</si>
  <si>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</si>
  <si>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</si>
  <si>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</si>
  <si>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北京光华时代纺织服装有限公司</t>
  </si>
  <si>
    <t>*通讯地址:</t>
  </si>
  <si>
    <t>北京市朝阳区光华路8号光华大厦A座4层</t>
  </si>
  <si>
    <t>羽绒服</t>
  </si>
  <si>
    <t>登山鞋</t>
  </si>
  <si>
    <t>包类</t>
  </si>
  <si>
    <t>*电话：</t>
  </si>
  <si>
    <t>010-65814933</t>
  </si>
  <si>
    <t>*传真：</t>
  </si>
  <si>
    <t>010-65815423</t>
  </si>
  <si>
    <t>*工厂地址: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</si>
  <si>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</si>
  <si>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</si>
  <si>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</si>
  <si>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</si>
  <si>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</si>
  <si>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</si>
  <si>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</si>
  <si>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</si>
  <si>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工贸一体</t>
  </si>
  <si>
    <t>*统一社会信用代码</t>
  </si>
  <si>
    <t>91110105742603644P</t>
  </si>
  <si>
    <t>*企业总人数</t>
  </si>
  <si>
    <t>人</t>
  </si>
  <si>
    <t>上一年员工
平均离职率</t>
  </si>
  <si>
    <t>18.09%</t>
  </si>
  <si>
    <t>外套</t>
  </si>
  <si>
    <t>拖鞋</t>
  </si>
  <si>
    <t>垫子</t>
  </si>
  <si>
    <t>*公司成立日期</t>
  </si>
  <si>
    <t>*开户许可证编号</t>
  </si>
  <si>
    <t>*研发人数</t>
  </si>
  <si>
    <t>*员工在公司
平均工作年限</t>
  </si>
  <si>
    <t>4.6年</t>
  </si>
  <si>
    <t>软壳外套</t>
  </si>
  <si>
    <t>凉鞋</t>
  </si>
  <si>
    <t>水具</t>
  </si>
  <si>
    <t>*厂区面积</t>
  </si>
  <si>
    <t>31333</t>
  </si>
  <si>
    <t>㎡</t>
  </si>
  <si>
    <t>*是否有分厂</t>
  </si>
  <si>
    <t>有</t>
  </si>
  <si>
    <t>*板房、打样间人数</t>
  </si>
  <si>
    <t>*员工月平均工资</t>
  </si>
  <si>
    <t>9000元RMB</t>
  </si>
  <si>
    <t>皮肤衣</t>
  </si>
  <si>
    <t>溯溪鞋</t>
  </si>
  <si>
    <t>眼镜</t>
  </si>
  <si>
    <t>*厂房建筑面积</t>
  </si>
  <si>
    <t>20000</t>
  </si>
  <si>
    <t>*分厂人数</t>
  </si>
  <si>
    <t>160</t>
  </si>
  <si>
    <t>*品控人数</t>
  </si>
  <si>
    <t>是否安排住宿</t>
  </si>
  <si>
    <t>否</t>
  </si>
  <si>
    <t>衬衫</t>
  </si>
  <si>
    <t>跑鞋</t>
  </si>
  <si>
    <t>照明工具</t>
  </si>
  <si>
    <t>*厂房类型（提供自有/租赁文件）</t>
  </si>
  <si>
    <t>*上市状况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</si>
  <si>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</si>
  <si>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</si>
  <si>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</si>
  <si>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</si>
  <si>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</si>
  <si>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</si>
  <si>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</si>
  <si>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</si>
  <si>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</si>
  <si>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</si>
  <si>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</si>
  <si>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</si>
  <si>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</si>
  <si>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</si>
  <si>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</si>
  <si>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</si>
  <si>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1000</t>
  </si>
  <si>
    <t>万元RMB</t>
  </si>
  <si>
    <t>*固定资产</t>
  </si>
  <si>
    <t>236</t>
  </si>
  <si>
    <t>*上一年度总产值</t>
  </si>
  <si>
    <t>125000</t>
  </si>
  <si>
    <t>银行名称(与探路者结款账户)</t>
  </si>
  <si>
    <t>针织外套</t>
  </si>
  <si>
    <t>包装备品</t>
  </si>
  <si>
    <t>*实收资本</t>
  </si>
  <si>
    <t>*其中设备资产</t>
  </si>
  <si>
    <t>12</t>
  </si>
  <si>
    <t>*上一年度销售额</t>
  </si>
  <si>
    <t>160000</t>
  </si>
  <si>
    <t>银行账号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</si>
  <si>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</si>
  <si>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</si>
  <si>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</si>
  <si>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</si>
  <si>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</si>
  <si>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</si>
  <si>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</si>
  <si>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</si>
  <si>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</si>
  <si>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</si>
  <si>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</si>
  <si>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</si>
  <si>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</si>
  <si>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</si>
  <si>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郑宝林</t>
  </si>
  <si>
    <t>总经理</t>
  </si>
  <si>
    <t>010-65816732</t>
  </si>
  <si>
    <t>13801237336</t>
  </si>
  <si>
    <t>zheng@bjghtimes.com</t>
  </si>
  <si>
    <t>内衣</t>
  </si>
  <si>
    <t>*质量负责人</t>
  </si>
  <si>
    <t>侯丽</t>
  </si>
  <si>
    <t>质检主管</t>
  </si>
  <si>
    <t>18638173600</t>
  </si>
  <si>
    <t>毛衫</t>
  </si>
  <si>
    <t>*业务负责人</t>
  </si>
  <si>
    <t>聂广涛</t>
  </si>
  <si>
    <t>业务主管</t>
  </si>
  <si>
    <t>010-65814933-623</t>
  </si>
  <si>
    <t>17801072855</t>
  </si>
  <si>
    <t>randy@bjghtimes.com</t>
  </si>
  <si>
    <t>四、企业体系认证</t>
  </si>
  <si>
    <t>是否通过ISO9001认证
（质量管理体系）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</si>
  <si>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</si>
  <si>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</si>
  <si>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</si>
  <si>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</si>
  <si>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</si>
  <si>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</si>
  <si>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</si>
  <si>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</si>
  <si>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</si>
  <si>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羽绒服、棉服、外套、抓绒服、针织裤、弹力裤、普通裤</t>
  </si>
  <si>
    <t>*主要擅长(主力)1-3类产品名称
举例说明：棉T恤、跑鞋、保温杯、羽绒睡袋、30L背包、单层账、套绒冲锋衣</t>
  </si>
  <si>
    <t>羽绒服、棉服、普通裤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</si>
  <si>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</si>
  <si>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</si>
  <si>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</si>
  <si>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</si>
  <si>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</si>
  <si>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</si>
  <si>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</si>
  <si>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</si>
  <si>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</si>
  <si>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</si>
  <si>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</si>
  <si>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</si>
  <si>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</si>
  <si>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</si>
  <si>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</si>
  <si>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</si>
  <si>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</si>
  <si>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</si>
  <si>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件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</si>
  <si>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</si>
  <si>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</si>
  <si>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</si>
  <si>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</si>
  <si>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</si>
  <si>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</si>
  <si>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</si>
  <si>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</si>
  <si>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</si>
  <si>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</si>
  <si>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</si>
  <si>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</si>
  <si>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</si>
  <si>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</si>
  <si>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</si>
  <si>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INDITEX</t>
  </si>
  <si>
    <t>万件</t>
  </si>
  <si>
    <t>5200000</t>
  </si>
  <si>
    <t>35%</t>
  </si>
  <si>
    <t>休闲装</t>
  </si>
  <si>
    <t>款</t>
  </si>
  <si>
    <t>200</t>
  </si>
  <si>
    <t>120</t>
  </si>
  <si>
    <t>Bestseller</t>
  </si>
  <si>
    <t>休闲服、牛仔裤</t>
  </si>
  <si>
    <t>8000000</t>
  </si>
  <si>
    <t>40%</t>
  </si>
  <si>
    <t>450</t>
  </si>
  <si>
    <t>360</t>
  </si>
  <si>
    <t>SKECHERS</t>
  </si>
  <si>
    <t>羽绒服外套</t>
  </si>
  <si>
    <t>600000</t>
  </si>
  <si>
    <t>20%</t>
  </si>
  <si>
    <t>当前主要供应商</t>
  </si>
  <si>
    <t>供应商名称</t>
  </si>
  <si>
    <t>供给产品名称</t>
  </si>
  <si>
    <t>年度供给量</t>
  </si>
  <si>
    <t>占采购总量比例</t>
  </si>
  <si>
    <t>英德利尔</t>
  </si>
  <si>
    <t>面料</t>
  </si>
  <si>
    <t>码</t>
  </si>
  <si>
    <t>30%</t>
  </si>
  <si>
    <t>韶关顺昌</t>
  </si>
  <si>
    <t>梭织面料</t>
  </si>
  <si>
    <t>大连吉田</t>
  </si>
  <si>
    <t>拉链</t>
  </si>
  <si>
    <t>条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</si>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</sst>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0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5" borderId="3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19" borderId="41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26" fillId="0" borderId="4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0" borderId="4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4" borderId="39" applyNumberFormat="0" applyAlignment="0" applyProtection="0">
      <alignment vertical="center"/>
    </xf>
    <xf numFmtId="0" fontId="17" fillId="4" borderId="37" applyNumberFormat="0" applyAlignment="0" applyProtection="0">
      <alignment vertical="center"/>
    </xf>
    <xf numFmtId="0" fontId="21" fillId="7" borderId="38" applyNumberForma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3" fillId="0" borderId="44" applyNumberFormat="0" applyFill="0" applyAlignment="0" applyProtection="0">
      <alignment vertical="center"/>
    </xf>
    <xf numFmtId="0" fontId="32" fillId="0" borderId="43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11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vertical="top" wrapText="1"/>
    </xf>
    <xf numFmtId="49" fontId="11" fillId="3" borderId="11" xfId="0" applyNumberFormat="1" applyFont="1" applyFill="1" applyBorder="1" applyAlignment="1" applyProtection="1">
      <alignment horizontal="left" vertical="top" wrapText="1"/>
      <protection locked="0"/>
    </xf>
    <xf numFmtId="49" fontId="11" fillId="2" borderId="11" xfId="0" applyNumberFormat="1" applyFont="1" applyFill="1" applyBorder="1" applyAlignment="1" applyProtection="1">
      <alignment horizontal="left" vertical="top" wrapText="1"/>
    </xf>
    <xf numFmtId="49" fontId="11" fillId="2" borderId="12" xfId="0" applyNumberFormat="1" applyFont="1" applyFill="1" applyBorder="1" applyAlignment="1" applyProtection="1">
      <alignment vertical="top" wrapText="1"/>
    </xf>
    <xf numFmtId="49" fontId="11" fillId="3" borderId="0" xfId="0" applyNumberFormat="1" applyFont="1" applyFill="1" applyBorder="1" applyAlignment="1" applyProtection="1">
      <alignment horizontal="left" vertical="top" wrapText="1"/>
      <protection locked="0"/>
    </xf>
    <xf numFmtId="49" fontId="11" fillId="2" borderId="0" xfId="0" applyNumberFormat="1" applyFont="1" applyFill="1" applyBorder="1" applyAlignment="1" applyProtection="1">
      <alignment horizontal="left" vertical="top" wrapText="1"/>
    </xf>
    <xf numFmtId="49" fontId="11" fillId="3" borderId="6" xfId="0" applyNumberFormat="1" applyFont="1" applyFill="1" applyBorder="1" applyAlignment="1" applyProtection="1">
      <alignment horizontal="left" vertical="top" wrapText="1"/>
      <protection locked="0"/>
    </xf>
    <xf numFmtId="49" fontId="12" fillId="2" borderId="13" xfId="0" applyNumberFormat="1" applyFont="1" applyFill="1" applyBorder="1" applyAlignment="1" applyProtection="1">
      <alignment horizontal="left" vertical="center" wrapText="1"/>
    </xf>
    <xf numFmtId="49" fontId="12" fillId="2" borderId="14" xfId="0" applyNumberFormat="1" applyFont="1" applyFill="1" applyBorder="1" applyAlignment="1" applyProtection="1">
      <alignment horizontal="left" vertical="center" wrapText="1"/>
    </xf>
    <xf numFmtId="49" fontId="11" fillId="2" borderId="15" xfId="0" applyNumberFormat="1" applyFont="1" applyFill="1" applyBorder="1" applyAlignment="1" applyProtection="1">
      <alignment horizontal="left" vertical="center" wrapText="1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left" vertical="center" wrapText="1"/>
    </xf>
    <xf numFmtId="1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5" xfId="0" applyNumberFormat="1" applyFont="1" applyFill="1" applyBorder="1" applyAlignment="1" applyProtection="1">
      <alignment horizontal="right" vertical="center" wrapText="1"/>
    </xf>
    <xf numFmtId="49" fontId="11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0" xfId="0" applyNumberFormat="1" applyFont="1" applyFill="1" applyBorder="1" applyAlignment="1" applyProtection="1">
      <alignment horizontal="right" vertical="center" wrapText="1"/>
    </xf>
    <xf numFmtId="49" fontId="11" fillId="3" borderId="1" xfId="0" applyNumberFormat="1" applyFont="1" applyFill="1" applyBorder="1" applyAlignment="1" applyProtection="1">
      <alignment horizontal="left" vertical="center"/>
    </xf>
    <xf numFmtId="49" fontId="11" fillId="2" borderId="16" xfId="0" applyNumberFormat="1" applyFont="1" applyFill="1" applyBorder="1" applyAlignment="1" applyProtection="1">
      <alignment horizontal="left" vertical="center" wrapText="1"/>
    </xf>
    <xf numFmtId="49" fontId="11" fillId="3" borderId="17" xfId="0" applyNumberFormat="1" applyFont="1" applyFill="1" applyBorder="1" applyAlignment="1" applyProtection="1">
      <alignment horizontal="center" vertical="center" wrapText="1"/>
    </xf>
    <xf numFmtId="49" fontId="11" fillId="3" borderId="18" xfId="0" applyNumberFormat="1" applyFont="1" applyFill="1" applyBorder="1" applyAlignment="1" applyProtection="1">
      <alignment horizontal="center" vertical="center" wrapText="1"/>
    </xf>
    <xf numFmtId="0" fontId="11" fillId="3" borderId="19" xfId="0" applyNumberFormat="1" applyFont="1" applyFill="1" applyBorder="1" applyAlignment="1" applyProtection="1">
      <alignment vertical="center" wrapText="1"/>
      <protection locked="0"/>
    </xf>
    <xf numFmtId="49" fontId="11" fillId="3" borderId="18" xfId="0" applyNumberFormat="1" applyFont="1" applyFill="1" applyBorder="1" applyAlignment="1" applyProtection="1">
      <alignment horizontal="right" vertical="center" wrapText="1"/>
    </xf>
    <xf numFmtId="49" fontId="12" fillId="2" borderId="10" xfId="0" applyNumberFormat="1" applyFont="1" applyFill="1" applyBorder="1" applyAlignment="1" applyProtection="1">
      <alignment horizontal="lef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11" fillId="3" borderId="3" xfId="0" applyNumberFormat="1" applyFont="1" applyFill="1" applyBorder="1" applyAlignment="1" applyProtection="1">
      <alignment vertical="center" wrapText="1"/>
      <protection locked="0"/>
    </xf>
    <xf numFmtId="49" fontId="11" fillId="3" borderId="5" xfId="0" applyNumberFormat="1" applyFont="1" applyFill="1" applyBorder="1" applyAlignment="1" applyProtection="1">
      <alignment vertical="center" wrapText="1"/>
    </xf>
    <xf numFmtId="49" fontId="11" fillId="2" borderId="3" xfId="0" applyNumberFormat="1" applyFont="1" applyFill="1" applyBorder="1" applyAlignment="1" applyProtection="1">
      <alignment horizontal="left" vertical="center" wrapText="1"/>
    </xf>
    <xf numFmtId="49" fontId="11" fillId="2" borderId="4" xfId="0" applyNumberFormat="1" applyFont="1" applyFill="1" applyBorder="1" applyAlignment="1" applyProtection="1">
      <alignment horizontal="left" vertical="center" wrapText="1"/>
    </xf>
    <xf numFmtId="49" fontId="11" fillId="2" borderId="20" xfId="0" applyNumberFormat="1" applyFont="1" applyFill="1" applyBorder="1" applyAlignment="1" applyProtection="1">
      <alignment horizontal="left" vertical="center" wrapText="1"/>
    </xf>
    <xf numFmtId="49" fontId="11" fillId="3" borderId="19" xfId="0" applyNumberFormat="1" applyFont="1" applyFill="1" applyBorder="1" applyAlignment="1" applyProtection="1">
      <alignment vertical="center" wrapText="1"/>
      <protection locked="0"/>
    </xf>
    <xf numFmtId="49" fontId="11" fillId="3" borderId="18" xfId="0" applyNumberFormat="1" applyFont="1" applyFill="1" applyBorder="1" applyAlignment="1" applyProtection="1">
      <alignment vertical="center" wrapText="1"/>
    </xf>
    <xf numFmtId="49" fontId="11" fillId="2" borderId="19" xfId="0" applyNumberFormat="1" applyFont="1" applyFill="1" applyBorder="1" applyAlignment="1" applyProtection="1">
      <alignment horizontal="left" vertical="center" wrapText="1"/>
    </xf>
    <xf numFmtId="49" fontId="11" fillId="2" borderId="17" xfId="0" applyNumberFormat="1" applyFont="1" applyFill="1" applyBorder="1" applyAlignment="1" applyProtection="1">
      <alignment horizontal="left" vertical="center" wrapText="1"/>
    </xf>
    <xf numFmtId="49" fontId="11" fillId="2" borderId="21" xfId="0" applyNumberFormat="1" applyFont="1" applyFill="1" applyBorder="1" applyAlignment="1" applyProtection="1">
      <alignment horizontal="left" vertical="center" wrapText="1"/>
    </xf>
    <xf numFmtId="49" fontId="11" fillId="2" borderId="5" xfId="0" applyNumberFormat="1" applyFont="1" applyFill="1" applyBorder="1" applyAlignment="1" applyProtection="1">
      <alignment horizontal="left" vertical="center" wrapText="1"/>
    </xf>
    <xf numFmtId="49" fontId="11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2" xfId="0" applyNumberFormat="1" applyFont="1" applyFill="1" applyBorder="1" applyAlignment="1" applyProtection="1">
      <alignment horizontal="left" vertical="center" wrapText="1"/>
    </xf>
    <xf numFmtId="49" fontId="11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23" xfId="0" applyNumberFormat="1" applyFont="1" applyFill="1" applyBorder="1" applyAlignment="1" applyProtection="1">
      <alignment horizontal="left" vertical="center" wrapText="1"/>
    </xf>
    <xf numFmtId="49" fontId="12" fillId="2" borderId="2" xfId="0" applyNumberFormat="1" applyFont="1" applyFill="1" applyBorder="1" applyAlignment="1" applyProtection="1">
      <alignment horizontal="left" vertical="center" wrapText="1"/>
    </xf>
    <xf numFmtId="49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" xfId="0" applyNumberFormat="1" applyFont="1" applyFill="1" applyBorder="1" applyAlignment="1" applyProtection="1">
      <alignment vertical="center" wrapText="1"/>
    </xf>
    <xf numFmtId="49" fontId="11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6" xfId="0" applyNumberFormat="1" applyFont="1" applyFill="1" applyBorder="1" applyAlignment="1" applyProtection="1">
      <alignment vertical="center" wrapText="1"/>
      <protection locked="0"/>
    </xf>
    <xf numFmtId="49" fontId="11" fillId="2" borderId="18" xfId="0" applyNumberFormat="1" applyFont="1" applyFill="1" applyBorder="1" applyAlignment="1" applyProtection="1">
      <alignment horizontal="left" vertical="center" wrapText="1"/>
    </xf>
    <xf numFmtId="49" fontId="11" fillId="2" borderId="21" xfId="0" applyNumberFormat="1" applyFont="1" applyFill="1" applyBorder="1" applyAlignment="1" applyProtection="1">
      <alignment horizontal="center" vertical="center" wrapText="1"/>
    </xf>
    <xf numFmtId="49" fontId="11" fillId="2" borderId="6" xfId="0" applyNumberFormat="1" applyFont="1" applyFill="1" applyBorder="1" applyAlignment="1" applyProtection="1">
      <alignment horizontal="center" vertical="center" wrapText="1"/>
    </xf>
    <xf numFmtId="49" fontId="11" fillId="2" borderId="7" xfId="0" applyNumberFormat="1" applyFont="1" applyFill="1" applyBorder="1" applyAlignment="1" applyProtection="1">
      <alignment horizontal="center" vertical="center" wrapText="1"/>
    </xf>
    <xf numFmtId="49" fontId="11" fillId="2" borderId="3" xfId="0" applyNumberFormat="1" applyFont="1" applyFill="1" applyBorder="1" applyAlignment="1" applyProtection="1">
      <alignment horizontal="center" vertical="center" wrapText="1"/>
    </xf>
    <xf numFmtId="49" fontId="11" fillId="2" borderId="4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3" xfId="0" applyNumberFormat="1" applyFont="1" applyFill="1" applyBorder="1" applyAlignment="1" applyProtection="1">
      <alignment vertical="center" wrapText="1"/>
      <protection locked="0"/>
    </xf>
    <xf numFmtId="49" fontId="11" fillId="3" borderId="5" xfId="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4" xfId="0" applyNumberFormat="1" applyFont="1" applyFill="1" applyBorder="1" applyAlignment="1" applyProtection="1">
      <alignment vertical="center" wrapText="1"/>
      <protection locked="0"/>
    </xf>
    <xf numFmtId="0" fontId="11" fillId="3" borderId="5" xfId="0" applyNumberFormat="1" applyFont="1" applyFill="1" applyBorder="1" applyAlignment="1" applyProtection="1">
      <alignment horizontal="right" vertical="center" wrapText="1"/>
    </xf>
    <xf numFmtId="0" fontId="11" fillId="3" borderId="4" xfId="0" applyNumberFormat="1" applyFont="1" applyFill="1" applyBorder="1" applyAlignment="1" applyProtection="1">
      <alignment vertical="center" wrapText="1"/>
      <protection locked="0"/>
    </xf>
    <xf numFmtId="0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49" fontId="11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49" fontId="11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5" xfId="0" applyNumberFormat="1" applyFont="1" applyFill="1" applyBorder="1" applyAlignment="1" applyProtection="1">
      <alignment horizontal="left" vertical="center" wrapText="1"/>
    </xf>
    <xf numFmtId="49" fontId="11" fillId="2" borderId="6" xfId="0" applyNumberFormat="1" applyFont="1" applyFill="1" applyBorder="1" applyAlignment="1" applyProtection="1">
      <alignment horizontal="left" vertical="center" wrapText="1"/>
    </xf>
    <xf numFmtId="49" fontId="11" fillId="3" borderId="21" xfId="0" applyNumberFormat="1" applyFont="1" applyFill="1" applyBorder="1" applyAlignment="1" applyProtection="1">
      <alignment horizontal="center" vertical="center" wrapText="1"/>
    </xf>
    <xf numFmtId="49" fontId="11" fillId="3" borderId="4" xfId="0" applyNumberFormat="1" applyFont="1" applyFill="1" applyBorder="1" applyAlignment="1" applyProtection="1">
      <alignment vertical="center" wrapText="1"/>
    </xf>
    <xf numFmtId="49" fontId="11" fillId="2" borderId="4" xfId="0" applyNumberFormat="1" applyFont="1" applyFill="1" applyBorder="1" applyAlignment="1" applyProtection="1">
      <alignment horizontal="left" vertical="center"/>
    </xf>
    <xf numFmtId="49" fontId="11" fillId="2" borderId="5" xfId="0" applyNumberFormat="1" applyFont="1" applyFill="1" applyBorder="1" applyAlignment="1" applyProtection="1">
      <alignment horizontal="left" vertical="center"/>
    </xf>
    <xf numFmtId="49" fontId="11" fillId="2" borderId="26" xfId="0" applyNumberFormat="1" applyFont="1" applyFill="1" applyBorder="1" applyAlignment="1" applyProtection="1">
      <alignment horizontal="left" vertical="center" wrapText="1"/>
    </xf>
    <xf numFmtId="49" fontId="11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" xfId="0" applyNumberFormat="1" applyFont="1" applyFill="1" applyBorder="1" applyAlignment="1" applyProtection="1">
      <alignment horizontal="left" vertical="center" wrapText="1"/>
    </xf>
    <xf numFmtId="49" fontId="11" fillId="3" borderId="16" xfId="0" applyNumberFormat="1" applyFont="1" applyFill="1" applyBorder="1" applyAlignment="1" applyProtection="1">
      <alignment horizontal="left" vertical="center" wrapText="1"/>
    </xf>
    <xf numFmtId="49" fontId="13" fillId="2" borderId="13" xfId="0" applyNumberFormat="1" applyFont="1" applyFill="1" applyBorder="1" applyAlignment="1" applyProtection="1">
      <alignment horizontal="right" vertical="center" wrapText="1"/>
    </xf>
    <xf numFmtId="49" fontId="13" fillId="2" borderId="11" xfId="0" applyNumberFormat="1" applyFont="1" applyFill="1" applyBorder="1" applyAlignment="1" applyProtection="1">
      <alignment horizontal="left" vertical="center" wrapText="1"/>
    </xf>
    <xf numFmtId="49" fontId="11" fillId="3" borderId="2" xfId="0" applyNumberFormat="1" applyFont="1" applyFill="1" applyBorder="1" applyAlignment="1" applyProtection="1">
      <alignment vertical="center" wrapText="1"/>
    </xf>
    <xf numFmtId="49" fontId="11" fillId="3" borderId="15" xfId="0" applyNumberFormat="1" applyFont="1" applyFill="1" applyBorder="1" applyAlignment="1" applyProtection="1">
      <alignment vertical="center" wrapText="1"/>
    </xf>
    <xf numFmtId="49" fontId="11" fillId="3" borderId="1" xfId="0" applyNumberFormat="1" applyFont="1" applyFill="1" applyBorder="1" applyAlignment="1" applyProtection="1">
      <alignment vertical="center" wrapText="1"/>
    </xf>
    <xf numFmtId="49" fontId="11" fillId="3" borderId="21" xfId="0" applyNumberFormat="1" applyFont="1" applyFill="1" applyBorder="1" applyAlignment="1" applyProtection="1">
      <alignment horizontal="left" vertical="center" wrapText="1"/>
    </xf>
    <xf numFmtId="49" fontId="11" fillId="3" borderId="4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11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/>
    </xf>
    <xf numFmtId="49" fontId="11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30" xfId="0" applyNumberFormat="1" applyFont="1" applyFill="1" applyBorder="1" applyAlignment="1" applyProtection="1">
      <alignment horizontal="left" vertical="center" wrapText="1"/>
    </xf>
    <xf numFmtId="49" fontId="11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11" fillId="2" borderId="3" xfId="0" applyNumberFormat="1" applyFont="1" applyFill="1" applyBorder="1" applyAlignment="1" applyProtection="1">
      <alignment vertical="center" wrapText="1"/>
    </xf>
    <xf numFmtId="49" fontId="11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33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34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0" xfId="0" applyNumberFormat="1" applyFont="1" applyFill="1" applyAlignment="1" applyProtection="1">
      <alignment horizontal="right" vertical="center" wrapText="1"/>
      <protection locked="0"/>
    </xf>
    <xf numFmtId="49" fontId="11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8" xfId="0" applyNumberFormat="1" applyFont="1" applyFill="1" applyBorder="1" applyAlignment="1" applyProtection="1">
      <alignment horizontal="left" vertical="center" wrapText="1"/>
    </xf>
    <xf numFmtId="49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2" xfId="0" applyNumberFormat="1" applyFont="1" applyFill="1" applyBorder="1" applyAlignment="1" applyProtection="1">
      <alignment horizontal="left" vertical="center" wrapText="1"/>
    </xf>
    <xf numFmtId="49" fontId="14" fillId="0" borderId="1" xfId="10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14" fillId="0" borderId="16" xfId="10" applyNumberFormat="1" applyBorder="1" applyProtection="1">
      <alignment vertical="center"/>
      <protection locked="0"/>
    </xf>
    <xf numFmtId="49" fontId="0" fillId="0" borderId="16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12" fillId="2" borderId="33" xfId="0" applyNumberFormat="1" applyFont="1" applyFill="1" applyBorder="1" applyAlignment="1" applyProtection="1">
      <alignment horizontal="left" vertical="center" wrapText="1"/>
    </xf>
    <xf numFmtId="14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11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11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11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11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11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2" xfId="0" applyNumberFormat="1" applyFont="1" applyFill="1" applyBorder="1" applyAlignment="1" applyProtection="1">
      <alignment horizontal="center" vertical="center" wrapText="1"/>
    </xf>
    <xf numFmtId="49" fontId="11" fillId="3" borderId="4" xfId="0" applyNumberFormat="1" applyFont="1" applyFill="1" applyBorder="1" applyAlignment="1" applyProtection="1">
      <alignment horizontal="center" vertical="center" wrapText="1"/>
    </xf>
    <xf numFmtId="49" fontId="11" fillId="3" borderId="32" xfId="0" applyNumberFormat="1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11" fillId="2" borderId="5" xfId="0" applyNumberFormat="1" applyFont="1" applyFill="1" applyBorder="1" applyAlignment="1" applyProtection="1">
      <alignment horizontal="center" vertical="center" wrapText="1"/>
    </xf>
    <xf numFmtId="49" fontId="11" fillId="2" borderId="34" xfId="0" applyNumberFormat="1" applyFont="1" applyFill="1" applyBorder="1" applyAlignment="1" applyProtection="1">
      <alignment horizontal="center" vertical="center" wrapText="1"/>
    </xf>
    <xf numFmtId="49" fontId="11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1" xfId="0" applyNumberFormat="1" applyFont="1" applyFill="1" applyBorder="1" applyAlignment="1" applyProtection="1">
      <alignment horizontal="left" vertical="center" wrapText="1"/>
    </xf>
    <xf numFmtId="49" fontId="11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4" xfId="0" applyNumberFormat="1" applyFont="1" applyFill="1" applyBorder="1" applyAlignment="1" applyProtection="1">
      <alignment horizontal="left" vertical="center" wrapText="1"/>
    </xf>
    <xf numFmtId="49" fontId="11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3" xfId="0" applyNumberFormat="1" applyFont="1" applyFill="1" applyBorder="1" applyAlignment="1" applyProtection="1">
      <alignment vertical="center" wrapText="1"/>
    </xf>
    <xf numFmtId="49" fontId="11" fillId="3" borderId="34" xfId="0" applyNumberFormat="1" applyFont="1" applyFill="1" applyBorder="1" applyAlignment="1" applyProtection="1">
      <alignment vertical="center" wrapText="1"/>
    </xf>
    <xf numFmtId="49" fontId="11" fillId="3" borderId="32" xfId="0" applyNumberFormat="1" applyFont="1" applyFill="1" applyBorder="1" applyAlignment="1" applyProtection="1">
      <alignment horizontal="left" vertical="center" wrapText="1"/>
    </xf>
    <xf numFmtId="0" fontId="11" fillId="3" borderId="0" xfId="0" applyNumberFormat="1" applyFont="1" applyFill="1" applyAlignment="1" applyProtection="1">
      <alignment horizontal="left" vertical="center" wrapText="1"/>
    </xf>
    <xf numFmtId="49" fontId="11" fillId="3" borderId="20" xfId="0" applyNumberFormat="1" applyFont="1" applyFill="1" applyBorder="1" applyAlignment="1" applyProtection="1">
      <alignment horizontal="left" vertical="center" wrapText="1"/>
    </xf>
    <xf numFmtId="49" fontId="11" fillId="3" borderId="36" xfId="0" applyNumberFormat="1" applyFont="1" applyFill="1" applyBorder="1" applyAlignment="1" applyProtection="1">
      <alignment horizontal="left" vertical="center" wrapText="1"/>
    </xf>
    <xf numFmtId="0" fontId="15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802005" y="302133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116330" y="3021330"/>
              <a:ext cx="33528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92705"/>
              <a:ext cx="47815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63955" y="2592705"/>
              <a:ext cx="45910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009870"/>
              <a:ext cx="35433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01939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78205" y="19019520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78205" y="18695670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78205" y="19343370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4" Type="http://schemas.openxmlformats.org/officeDocument/2006/relationships/hyperlink" Target="mailto:randy@bjghtimes.com" TargetMode="External"/><Relationship Id="rId13" Type="http://schemas.openxmlformats.org/officeDocument/2006/relationships/hyperlink" Target="mailto:zheng@bjghtimes.com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M11" sqref="M11"/>
    </sheetView>
  </sheetViews>
  <sheetFormatPr defaultColWidth="9" defaultRowHeight="15.6"/>
  <cols>
    <col min="1" max="16384" width="9.33333333333333" style="236"/>
  </cols>
  <sheetData>
    <row r="1" ht="25.5" customHeight="1" spans="1:11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ht="41.25" customHeight="1" spans="1:11">
      <c r="A2" s="238" t="s">
        <v>1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</row>
    <row r="3" ht="14.4" spans="1:11">
      <c r="A3" s="239" t="s">
        <v>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</row>
    <row r="4" ht="30" customHeight="1" spans="1:11">
      <c r="A4" s="238" t="s">
        <v>3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</row>
    <row r="5" ht="14.4" spans="1:11">
      <c r="A5" s="238" t="s">
        <v>4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</row>
    <row r="6" ht="14.4" spans="1:11">
      <c r="A6" s="239" t="s">
        <v>5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</row>
    <row r="7" ht="30" customHeight="1" spans="1:11">
      <c r="A7" s="238" t="s">
        <v>6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</row>
    <row r="8" ht="14.4" spans="1:11">
      <c r="A8" s="239"/>
      <c r="B8" s="239"/>
      <c r="C8" s="239"/>
      <c r="D8" s="239"/>
      <c r="E8" s="239"/>
      <c r="F8" s="239"/>
      <c r="G8" s="239"/>
      <c r="H8" s="239"/>
      <c r="I8" s="239"/>
      <c r="J8" s="239"/>
      <c r="K8" s="239"/>
    </row>
    <row r="9" ht="14.4" spans="1:11">
      <c r="A9" s="239"/>
      <c r="B9" s="239"/>
      <c r="C9" s="239"/>
      <c r="D9" s="239"/>
      <c r="E9" s="239"/>
      <c r="F9" s="239"/>
      <c r="G9" s="239"/>
      <c r="H9" s="239"/>
      <c r="I9" s="239"/>
      <c r="J9" s="239"/>
      <c r="K9" s="239"/>
    </row>
    <row r="10" ht="14.4" spans="1:11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</row>
    <row r="11" ht="14.4" spans="1:11">
      <c r="A11" s="239"/>
      <c r="B11" s="239"/>
      <c r="C11" s="239"/>
      <c r="D11" s="239"/>
      <c r="E11" s="239"/>
      <c r="F11" s="239"/>
      <c r="G11" s="239"/>
      <c r="H11" s="239"/>
      <c r="I11" s="239"/>
      <c r="J11" s="239"/>
      <c r="K11" s="239"/>
    </row>
    <row r="12" ht="14.4" spans="1:1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</row>
    <row r="13" ht="18" customHeight="1"/>
    <row r="14" spans="1:11">
      <c r="A14" s="240"/>
      <c r="B14" s="240"/>
      <c r="C14" s="240"/>
      <c r="D14" s="240"/>
      <c r="E14" s="240"/>
      <c r="F14" s="240"/>
      <c r="G14" s="240"/>
      <c r="H14" s="240"/>
      <c r="I14" s="240"/>
      <c r="J14" s="240"/>
      <c r="K14" s="240"/>
    </row>
    <row r="15" spans="1:11">
      <c r="A15" s="240"/>
      <c r="B15" s="240"/>
      <c r="C15" s="240"/>
      <c r="D15" s="240"/>
      <c r="E15" s="240"/>
      <c r="F15" s="240"/>
      <c r="G15" s="240"/>
      <c r="H15" s="240"/>
      <c r="I15" s="240"/>
      <c r="J15" s="240"/>
      <c r="K15" s="240"/>
    </row>
    <row r="16" spans="1:11">
      <c r="A16" s="240"/>
      <c r="B16" s="240"/>
      <c r="C16" s="240"/>
      <c r="D16" s="240"/>
      <c r="E16" s="240"/>
      <c r="F16" s="240"/>
      <c r="G16" s="240"/>
      <c r="H16" s="240"/>
      <c r="I16" s="240"/>
      <c r="J16" s="240"/>
      <c r="K16" s="240"/>
    </row>
    <row r="17" spans="1:11">
      <c r="A17" s="240"/>
      <c r="B17" s="240"/>
      <c r="C17" s="240"/>
      <c r="D17" s="240"/>
      <c r="E17" s="240"/>
      <c r="F17" s="240"/>
      <c r="G17" s="240"/>
      <c r="H17" s="240"/>
      <c r="I17" s="240"/>
      <c r="J17" s="240"/>
      <c r="K17" s="240"/>
    </row>
    <row r="18" spans="1:11">
      <c r="A18" s="240"/>
      <c r="B18" s="240"/>
      <c r="C18" s="240"/>
      <c r="D18" s="240"/>
      <c r="E18" s="240"/>
      <c r="F18" s="240"/>
      <c r="G18" s="240"/>
      <c r="H18" s="240"/>
      <c r="I18" s="240"/>
      <c r="J18" s="240"/>
      <c r="K18" s="240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view="pageBreakPreview" zoomScaleNormal="100" zoomScaleSheetLayoutView="100" workbookViewId="0">
      <selection activeCell="F45" sqref="F45:G45"/>
    </sheetView>
  </sheetViews>
  <sheetFormatPr defaultColWidth="9" defaultRowHeight="10.8"/>
  <cols>
    <col min="1" max="1" width="13" style="64" customWidth="1"/>
    <col min="2" max="2" width="8" style="64" customWidth="1"/>
    <col min="3" max="3" width="6.83333333333333" style="64" customWidth="1"/>
    <col min="4" max="4" width="4" style="64" customWidth="1"/>
    <col min="5" max="5" width="6.83333333333333" style="64" customWidth="1"/>
    <col min="6" max="6" width="8.33333333333333" style="64" customWidth="1"/>
    <col min="7" max="8" width="9.66666666666667" style="64" customWidth="1"/>
    <col min="9" max="9" width="7.16666666666667" style="64" customWidth="1"/>
    <col min="10" max="10" width="3.66666666666667" style="64" customWidth="1"/>
    <col min="11" max="11" width="6.16666666666667" style="64" customWidth="1"/>
    <col min="12" max="12" width="9.33333333333333" style="64" customWidth="1"/>
    <col min="13" max="13" width="11.8333333333333" style="64" customWidth="1"/>
    <col min="14" max="14" width="9" style="64" customWidth="1"/>
    <col min="15" max="15" width="5.66666666666667" style="64" customWidth="1"/>
    <col min="16" max="16" width="2.5" style="64" customWidth="1"/>
    <col min="17" max="23" width="9.33333333333333" style="64"/>
    <col min="24" max="24" width="11.8333333333333" style="64" customWidth="1"/>
    <col min="25" max="25" width="11.5" style="64" customWidth="1"/>
    <col min="26" max="26" width="12.3333333333333" style="64" customWidth="1"/>
    <col min="27" max="16384" width="9.33333333333333" style="64"/>
  </cols>
  <sheetData>
    <row r="1" ht="27" customHeight="1" spans="1:38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AJ1" s="233" t="s">
        <v>8</v>
      </c>
      <c r="AK1" s="233" t="s">
        <v>9</v>
      </c>
      <c r="AL1" s="233" t="s">
        <v>10</v>
      </c>
    </row>
    <row r="2" ht="15.75" customHeight="1" spans="1:38">
      <c r="A2" s="66" t="s">
        <v>11</v>
      </c>
      <c r="B2" s="67" t="s">
        <v>12</v>
      </c>
      <c r="C2" s="67"/>
      <c r="D2" s="68" t="s">
        <v>13</v>
      </c>
      <c r="E2" s="68"/>
      <c r="F2" s="67" t="s">
        <v>14</v>
      </c>
      <c r="G2" s="67"/>
      <c r="H2" s="67"/>
      <c r="I2" s="164" t="s">
        <v>15</v>
      </c>
      <c r="J2" s="164"/>
      <c r="K2" s="165" t="s">
        <v>16</v>
      </c>
      <c r="L2" s="165"/>
      <c r="M2" s="165"/>
      <c r="N2" s="165"/>
      <c r="O2" s="165"/>
      <c r="P2" s="166"/>
      <c r="AJ2" s="233" t="s">
        <v>17</v>
      </c>
      <c r="AK2" s="233" t="s">
        <v>18</v>
      </c>
      <c r="AL2" s="233" t="s">
        <v>19</v>
      </c>
    </row>
    <row r="3" ht="18" customHeight="1" spans="1:38">
      <c r="A3" s="69" t="s">
        <v>20</v>
      </c>
      <c r="B3" s="70" t="s">
        <v>21</v>
      </c>
      <c r="C3" s="70"/>
      <c r="D3" s="71" t="s">
        <v>22</v>
      </c>
      <c r="E3" s="71"/>
      <c r="F3" s="72" t="s">
        <v>23</v>
      </c>
      <c r="G3" s="72"/>
      <c r="H3" s="72"/>
      <c r="I3" s="167" t="s">
        <v>24</v>
      </c>
      <c r="J3" s="167"/>
      <c r="K3" s="168"/>
      <c r="L3" s="168"/>
      <c r="M3" s="168"/>
      <c r="N3" s="168"/>
      <c r="O3" s="168"/>
      <c r="P3" s="169"/>
      <c r="AJ3" s="233" t="s">
        <v>25</v>
      </c>
      <c r="AK3" s="233" t="s">
        <v>26</v>
      </c>
      <c r="AL3" s="233" t="s">
        <v>27</v>
      </c>
    </row>
    <row r="4" ht="14.4" spans="1:38">
      <c r="A4" s="73" t="s">
        <v>28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70"/>
      <c r="AJ4" s="233" t="s">
        <v>29</v>
      </c>
      <c r="AK4" s="233" t="s">
        <v>30</v>
      </c>
      <c r="AL4" s="233" t="s">
        <v>31</v>
      </c>
    </row>
    <row r="5" ht="28.5" customHeight="1" spans="1:38">
      <c r="A5" s="75" t="s">
        <v>32</v>
      </c>
      <c r="B5" s="76" t="s">
        <v>33</v>
      </c>
      <c r="C5" s="77"/>
      <c r="D5" s="78" t="s">
        <v>34</v>
      </c>
      <c r="E5" s="78"/>
      <c r="F5" s="76" t="s">
        <v>35</v>
      </c>
      <c r="G5" s="77"/>
      <c r="H5" s="78" t="s">
        <v>36</v>
      </c>
      <c r="I5" s="78"/>
      <c r="J5" s="123">
        <v>274</v>
      </c>
      <c r="K5" s="124"/>
      <c r="L5" s="80" t="s">
        <v>37</v>
      </c>
      <c r="M5" s="112" t="s">
        <v>38</v>
      </c>
      <c r="N5" s="171" t="s">
        <v>39</v>
      </c>
      <c r="O5" s="172"/>
      <c r="P5" s="173"/>
      <c r="AJ5" s="233" t="s">
        <v>40</v>
      </c>
      <c r="AK5" s="233" t="s">
        <v>41</v>
      </c>
      <c r="AL5" s="233" t="s">
        <v>42</v>
      </c>
    </row>
    <row r="6" ht="39" customHeight="1" spans="1:38">
      <c r="A6" s="75" t="s">
        <v>43</v>
      </c>
      <c r="B6" s="79">
        <v>37557</v>
      </c>
      <c r="C6" s="79"/>
      <c r="D6" s="78" t="s">
        <v>44</v>
      </c>
      <c r="E6" s="78"/>
      <c r="F6" s="76" t="s">
        <v>35</v>
      </c>
      <c r="G6" s="77"/>
      <c r="H6" s="78" t="s">
        <v>45</v>
      </c>
      <c r="I6" s="78"/>
      <c r="J6" s="123">
        <v>34</v>
      </c>
      <c r="K6" s="124"/>
      <c r="L6" s="80" t="s">
        <v>37</v>
      </c>
      <c r="M6" s="174" t="s">
        <v>46</v>
      </c>
      <c r="N6" s="175" t="s">
        <v>47</v>
      </c>
      <c r="O6" s="176"/>
      <c r="P6" s="177"/>
      <c r="AJ6" s="233" t="s">
        <v>48</v>
      </c>
      <c r="AK6" s="233" t="s">
        <v>49</v>
      </c>
      <c r="AL6" s="233" t="s">
        <v>50</v>
      </c>
    </row>
    <row r="7" ht="28.5" customHeight="1" spans="1:38">
      <c r="A7" s="75" t="s">
        <v>51</v>
      </c>
      <c r="B7" s="76" t="s">
        <v>52</v>
      </c>
      <c r="C7" s="80" t="s">
        <v>53</v>
      </c>
      <c r="D7" s="78" t="s">
        <v>54</v>
      </c>
      <c r="E7" s="78"/>
      <c r="F7" s="76" t="s">
        <v>55</v>
      </c>
      <c r="G7" s="77"/>
      <c r="H7" s="78" t="s">
        <v>56</v>
      </c>
      <c r="I7" s="78"/>
      <c r="J7" s="123">
        <v>90</v>
      </c>
      <c r="K7" s="124"/>
      <c r="L7" s="80" t="s">
        <v>37</v>
      </c>
      <c r="M7" s="174" t="s">
        <v>57</v>
      </c>
      <c r="N7" s="175" t="s">
        <v>58</v>
      </c>
      <c r="O7" s="176"/>
      <c r="P7" s="177"/>
      <c r="AJ7" s="233" t="s">
        <v>59</v>
      </c>
      <c r="AK7" s="233" t="s">
        <v>60</v>
      </c>
      <c r="AL7" s="233" t="s">
        <v>61</v>
      </c>
    </row>
    <row r="8" ht="28.5" customHeight="1" spans="1:38">
      <c r="A8" s="75" t="s">
        <v>62</v>
      </c>
      <c r="B8" s="81" t="s">
        <v>63</v>
      </c>
      <c r="C8" s="82" t="s">
        <v>53</v>
      </c>
      <c r="D8" s="78" t="s">
        <v>64</v>
      </c>
      <c r="E8" s="78"/>
      <c r="F8" s="76" t="s">
        <v>65</v>
      </c>
      <c r="G8" s="77"/>
      <c r="H8" s="78" t="s">
        <v>66</v>
      </c>
      <c r="I8" s="78"/>
      <c r="J8" s="123">
        <v>55</v>
      </c>
      <c r="K8" s="124"/>
      <c r="L8" s="82" t="s">
        <v>37</v>
      </c>
      <c r="M8" s="112" t="s">
        <v>67</v>
      </c>
      <c r="N8" s="178" t="s">
        <v>68</v>
      </c>
      <c r="O8" s="179"/>
      <c r="P8" s="180"/>
      <c r="AJ8" s="233" t="s">
        <v>69</v>
      </c>
      <c r="AK8" s="233" t="s">
        <v>70</v>
      </c>
      <c r="AL8" s="233" t="s">
        <v>71</v>
      </c>
    </row>
    <row r="9" ht="33.75" customHeight="1" spans="1:38">
      <c r="A9" s="75" t="s">
        <v>72</v>
      </c>
      <c r="B9" s="83"/>
      <c r="C9" s="83"/>
      <c r="D9" s="78" t="s">
        <v>73</v>
      </c>
      <c r="E9" s="78"/>
      <c r="F9" s="76" t="s">
        <v>68</v>
      </c>
      <c r="G9" s="77"/>
      <c r="H9" s="78" t="s">
        <v>74</v>
      </c>
      <c r="I9" s="78"/>
      <c r="J9" s="123">
        <v>478</v>
      </c>
      <c r="K9" s="124"/>
      <c r="L9" s="80" t="s">
        <v>37</v>
      </c>
      <c r="M9" s="112" t="s">
        <v>75</v>
      </c>
      <c r="N9" s="181">
        <v>176</v>
      </c>
      <c r="O9" s="181"/>
      <c r="P9" s="182"/>
      <c r="Q9" s="81"/>
      <c r="R9" s="81"/>
      <c r="AJ9" s="233" t="s">
        <v>76</v>
      </c>
      <c r="AK9" s="233" t="s">
        <v>77</v>
      </c>
      <c r="AL9" s="233" t="s">
        <v>78</v>
      </c>
    </row>
    <row r="10" ht="36.75" customHeight="1" spans="1:38">
      <c r="A10" s="84" t="s">
        <v>79</v>
      </c>
      <c r="B10" s="85"/>
      <c r="C10" s="86"/>
      <c r="D10" s="84" t="s">
        <v>80</v>
      </c>
      <c r="E10" s="84"/>
      <c r="F10" s="87"/>
      <c r="G10" s="88"/>
      <c r="H10" s="78" t="s">
        <v>81</v>
      </c>
      <c r="I10" s="78"/>
      <c r="J10" s="106"/>
      <c r="K10" s="107"/>
      <c r="L10" s="183" t="s">
        <v>37</v>
      </c>
      <c r="M10" s="184"/>
      <c r="N10" s="185"/>
      <c r="O10" s="185"/>
      <c r="P10" s="186"/>
      <c r="AJ10" s="233" t="s">
        <v>82</v>
      </c>
      <c r="AK10" s="233" t="s">
        <v>83</v>
      </c>
      <c r="AL10" s="233" t="s">
        <v>84</v>
      </c>
    </row>
    <row r="11" ht="14.4" spans="1:38">
      <c r="A11" s="89" t="s">
        <v>85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187"/>
      <c r="AJ11" s="233" t="s">
        <v>86</v>
      </c>
      <c r="AK11" s="233" t="s">
        <v>87</v>
      </c>
      <c r="AL11" s="233" t="s">
        <v>88</v>
      </c>
    </row>
    <row r="12" ht="33.75" customHeight="1" spans="1:38">
      <c r="A12" s="75" t="s">
        <v>89</v>
      </c>
      <c r="B12" s="91" t="s">
        <v>90</v>
      </c>
      <c r="C12" s="92" t="s">
        <v>91</v>
      </c>
      <c r="D12" s="93" t="s">
        <v>92</v>
      </c>
      <c r="E12" s="94"/>
      <c r="F12" s="91" t="s">
        <v>93</v>
      </c>
      <c r="G12" s="92" t="s">
        <v>91</v>
      </c>
      <c r="H12" s="78" t="s">
        <v>94</v>
      </c>
      <c r="I12" s="78"/>
      <c r="J12" s="76" t="s">
        <v>95</v>
      </c>
      <c r="K12" s="188"/>
      <c r="L12" s="92" t="s">
        <v>91</v>
      </c>
      <c r="M12" s="112" t="s">
        <v>96</v>
      </c>
      <c r="N12" s="102"/>
      <c r="O12" s="103"/>
      <c r="P12" s="189"/>
      <c r="AJ12" s="233" t="s">
        <v>97</v>
      </c>
      <c r="AK12" s="233"/>
      <c r="AL12" s="233" t="s">
        <v>98</v>
      </c>
    </row>
    <row r="13" ht="33.75" customHeight="1" spans="1:38">
      <c r="A13" s="95" t="s">
        <v>99</v>
      </c>
      <c r="B13" s="96" t="s">
        <v>90</v>
      </c>
      <c r="C13" s="97" t="s">
        <v>91</v>
      </c>
      <c r="D13" s="98" t="s">
        <v>100</v>
      </c>
      <c r="E13" s="99"/>
      <c r="F13" s="96" t="s">
        <v>101</v>
      </c>
      <c r="G13" s="92" t="s">
        <v>91</v>
      </c>
      <c r="H13" s="84" t="s">
        <v>102</v>
      </c>
      <c r="I13" s="84"/>
      <c r="J13" s="184" t="s">
        <v>103</v>
      </c>
      <c r="K13" s="185"/>
      <c r="L13" s="92" t="s">
        <v>91</v>
      </c>
      <c r="M13" s="84" t="s">
        <v>104</v>
      </c>
      <c r="N13" s="106"/>
      <c r="O13" s="107"/>
      <c r="P13" s="190"/>
      <c r="AJ13" s="233" t="s">
        <v>105</v>
      </c>
      <c r="AK13" s="233"/>
      <c r="AL13" s="233" t="s">
        <v>106</v>
      </c>
    </row>
    <row r="14" ht="14.4" spans="1:38">
      <c r="A14" s="89" t="s">
        <v>107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187"/>
      <c r="AJ14" s="233" t="s">
        <v>108</v>
      </c>
      <c r="AK14" s="233"/>
      <c r="AL14" s="233" t="s">
        <v>109</v>
      </c>
    </row>
    <row r="15" ht="24" customHeight="1" spans="1:38">
      <c r="A15" s="100" t="s">
        <v>110</v>
      </c>
      <c r="B15" s="93" t="s">
        <v>111</v>
      </c>
      <c r="C15" s="94"/>
      <c r="D15" s="101"/>
      <c r="E15" s="93" t="s">
        <v>112</v>
      </c>
      <c r="F15" s="94"/>
      <c r="G15" s="101"/>
      <c r="H15" s="93" t="s">
        <v>113</v>
      </c>
      <c r="I15" s="94"/>
      <c r="J15" s="101"/>
      <c r="K15" s="93" t="s">
        <v>114</v>
      </c>
      <c r="L15" s="94"/>
      <c r="M15" s="101"/>
      <c r="N15" s="93" t="s">
        <v>115</v>
      </c>
      <c r="O15" s="94"/>
      <c r="P15" s="191"/>
      <c r="AJ15" s="233" t="s">
        <v>116</v>
      </c>
      <c r="AK15" s="233"/>
      <c r="AL15" s="233" t="s">
        <v>117</v>
      </c>
    </row>
    <row r="16" ht="24" customHeight="1" spans="1:38">
      <c r="A16" s="100" t="s">
        <v>118</v>
      </c>
      <c r="B16" s="102" t="s">
        <v>119</v>
      </c>
      <c r="C16" s="103"/>
      <c r="D16" s="104"/>
      <c r="E16" s="102" t="s">
        <v>120</v>
      </c>
      <c r="F16" s="103"/>
      <c r="G16" s="104"/>
      <c r="H16" s="102" t="s">
        <v>121</v>
      </c>
      <c r="I16" s="103"/>
      <c r="J16" s="104"/>
      <c r="K16" s="102" t="s">
        <v>122</v>
      </c>
      <c r="L16" s="103"/>
      <c r="M16" s="104"/>
      <c r="N16" s="192" t="s">
        <v>123</v>
      </c>
      <c r="O16" s="193"/>
      <c r="P16" s="194"/>
      <c r="AJ16" s="233" t="s">
        <v>124</v>
      </c>
      <c r="AK16" s="233"/>
      <c r="AL16" s="233"/>
    </row>
    <row r="17" ht="24" customHeight="1" spans="1:38">
      <c r="A17" s="100" t="s">
        <v>125</v>
      </c>
      <c r="B17" s="102" t="s">
        <v>126</v>
      </c>
      <c r="C17" s="103"/>
      <c r="D17" s="104"/>
      <c r="E17" s="102" t="s">
        <v>127</v>
      </c>
      <c r="F17" s="103"/>
      <c r="G17" s="104"/>
      <c r="H17" s="102"/>
      <c r="I17" s="103"/>
      <c r="J17" s="104"/>
      <c r="K17" s="102" t="s">
        <v>128</v>
      </c>
      <c r="L17" s="103"/>
      <c r="M17" s="104"/>
      <c r="N17" s="193"/>
      <c r="O17" s="193"/>
      <c r="P17" s="194"/>
      <c r="AJ17" s="233" t="s">
        <v>129</v>
      </c>
      <c r="AK17" s="233"/>
      <c r="AL17" s="233"/>
    </row>
    <row r="18" ht="24" customHeight="1" spans="1:38">
      <c r="A18" s="105" t="s">
        <v>130</v>
      </c>
      <c r="B18" s="106" t="s">
        <v>131</v>
      </c>
      <c r="C18" s="107"/>
      <c r="D18" s="108"/>
      <c r="E18" s="106" t="s">
        <v>132</v>
      </c>
      <c r="F18" s="107"/>
      <c r="G18" s="108"/>
      <c r="H18" s="106" t="s">
        <v>133</v>
      </c>
      <c r="I18" s="107"/>
      <c r="J18" s="108"/>
      <c r="K18" s="106" t="s">
        <v>134</v>
      </c>
      <c r="L18" s="107"/>
      <c r="M18" s="108"/>
      <c r="N18" s="195" t="s">
        <v>135</v>
      </c>
      <c r="O18" s="196"/>
      <c r="P18" s="197"/>
      <c r="AJ18" s="233"/>
      <c r="AK18" s="233"/>
      <c r="AL18" s="233"/>
    </row>
    <row r="19" ht="14.4" spans="1:16">
      <c r="A19" s="109" t="s">
        <v>136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98"/>
    </row>
    <row r="20" ht="43.2" spans="1:16">
      <c r="A20" s="75" t="s">
        <v>137</v>
      </c>
      <c r="B20" s="111"/>
      <c r="C20" s="78" t="s">
        <v>138</v>
      </c>
      <c r="D20" s="78"/>
      <c r="E20" s="76"/>
      <c r="F20" s="77"/>
      <c r="G20" s="112" t="s">
        <v>139</v>
      </c>
      <c r="H20" s="111"/>
      <c r="I20" s="111"/>
      <c r="J20" s="78" t="s">
        <v>140</v>
      </c>
      <c r="K20" s="78"/>
      <c r="L20" s="199"/>
      <c r="M20" s="199"/>
      <c r="N20" s="101" t="s">
        <v>141</v>
      </c>
      <c r="O20" s="200"/>
      <c r="P20" s="201"/>
    </row>
    <row r="21" ht="43.2" spans="1:16">
      <c r="A21" s="75" t="s">
        <v>142</v>
      </c>
      <c r="B21" s="111"/>
      <c r="C21" s="78" t="s">
        <v>138</v>
      </c>
      <c r="D21" s="78"/>
      <c r="E21" s="76"/>
      <c r="F21" s="77"/>
      <c r="G21" s="112" t="s">
        <v>139</v>
      </c>
      <c r="H21" s="111"/>
      <c r="I21" s="111"/>
      <c r="J21" s="78" t="s">
        <v>140</v>
      </c>
      <c r="K21" s="78"/>
      <c r="L21" s="199"/>
      <c r="M21" s="199"/>
      <c r="N21" s="101" t="s">
        <v>141</v>
      </c>
      <c r="O21" s="200"/>
      <c r="P21" s="201"/>
    </row>
    <row r="22" ht="54" spans="1:16">
      <c r="A22" s="75" t="s">
        <v>143</v>
      </c>
      <c r="B22" s="111"/>
      <c r="C22" s="78" t="s">
        <v>138</v>
      </c>
      <c r="D22" s="78"/>
      <c r="E22" s="76"/>
      <c r="F22" s="77"/>
      <c r="G22" s="112" t="s">
        <v>139</v>
      </c>
      <c r="H22" s="102"/>
      <c r="I22" s="104"/>
      <c r="J22" s="78" t="s">
        <v>140</v>
      </c>
      <c r="K22" s="78"/>
      <c r="L22" s="199"/>
      <c r="M22" s="199"/>
      <c r="N22" s="101" t="s">
        <v>141</v>
      </c>
      <c r="O22" s="200"/>
      <c r="P22" s="201"/>
    </row>
    <row r="23" ht="33.15" spans="1:16">
      <c r="A23" s="113" t="s">
        <v>144</v>
      </c>
      <c r="B23" s="114"/>
      <c r="C23" s="114" t="s">
        <v>138</v>
      </c>
      <c r="D23" s="114"/>
      <c r="E23" s="76"/>
      <c r="F23" s="77"/>
      <c r="G23" s="115" t="s">
        <v>139</v>
      </c>
      <c r="H23" s="114"/>
      <c r="I23" s="114"/>
      <c r="J23" s="114" t="s">
        <v>140</v>
      </c>
      <c r="K23" s="114"/>
      <c r="L23" s="202"/>
      <c r="M23" s="202"/>
      <c r="N23" s="203" t="s">
        <v>141</v>
      </c>
      <c r="O23" s="204"/>
      <c r="P23" s="205"/>
    </row>
    <row r="24" ht="14.4" spans="1:16">
      <c r="A24" s="89" t="s">
        <v>145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187"/>
    </row>
    <row r="25" ht="45.75" customHeight="1" spans="1:16">
      <c r="A25" s="105" t="s">
        <v>146</v>
      </c>
      <c r="B25" s="99"/>
      <c r="C25" s="99"/>
      <c r="D25" s="116"/>
      <c r="E25" s="106" t="s">
        <v>147</v>
      </c>
      <c r="F25" s="107"/>
      <c r="G25" s="108"/>
      <c r="H25" s="98" t="s">
        <v>148</v>
      </c>
      <c r="I25" s="99"/>
      <c r="J25" s="99"/>
      <c r="K25" s="99"/>
      <c r="L25" s="116"/>
      <c r="M25" s="184" t="s">
        <v>149</v>
      </c>
      <c r="N25" s="185"/>
      <c r="O25" s="185"/>
      <c r="P25" s="186"/>
    </row>
    <row r="26" ht="15.75" customHeight="1" spans="1:16">
      <c r="A26" s="89" t="s">
        <v>150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187"/>
    </row>
    <row r="27" ht="27" customHeight="1" spans="1:16">
      <c r="A27" s="117" t="s">
        <v>151</v>
      </c>
      <c r="B27" s="118"/>
      <c r="C27" s="119"/>
      <c r="D27" s="120" t="s">
        <v>152</v>
      </c>
      <c r="E27" s="121"/>
      <c r="F27" s="121"/>
      <c r="G27" s="118"/>
      <c r="H27" s="118"/>
      <c r="I27" s="118"/>
      <c r="J27" s="121"/>
      <c r="K27" s="121"/>
      <c r="L27" s="121"/>
      <c r="M27" s="121"/>
      <c r="N27" s="121"/>
      <c r="O27" s="121"/>
      <c r="P27" s="206"/>
    </row>
    <row r="28" ht="27" customHeight="1" spans="1:16">
      <c r="A28" s="100" t="s">
        <v>153</v>
      </c>
      <c r="B28" s="122">
        <v>478</v>
      </c>
      <c r="C28" s="80" t="s">
        <v>37</v>
      </c>
      <c r="D28" s="78" t="s">
        <v>154</v>
      </c>
      <c r="E28" s="78"/>
      <c r="F28" s="78"/>
      <c r="G28" s="123">
        <v>3500000</v>
      </c>
      <c r="H28" s="124"/>
      <c r="I28" s="128" t="s">
        <v>155</v>
      </c>
      <c r="J28" s="101" t="s">
        <v>156</v>
      </c>
      <c r="K28" s="78"/>
      <c r="L28" s="78"/>
      <c r="M28" s="123">
        <v>2800000</v>
      </c>
      <c r="N28" s="124"/>
      <c r="O28" s="207" t="s">
        <v>155</v>
      </c>
      <c r="P28" s="208"/>
    </row>
    <row r="29" ht="27" customHeight="1" spans="1:16">
      <c r="A29" s="100" t="s">
        <v>157</v>
      </c>
      <c r="B29" s="122">
        <v>45</v>
      </c>
      <c r="C29" s="80" t="s">
        <v>37</v>
      </c>
      <c r="D29" s="125" t="s">
        <v>158</v>
      </c>
      <c r="E29" s="126"/>
      <c r="F29" s="127">
        <v>13</v>
      </c>
      <c r="G29" s="128" t="s">
        <v>159</v>
      </c>
      <c r="H29" s="125" t="s">
        <v>160</v>
      </c>
      <c r="I29" s="126"/>
      <c r="J29" s="125" t="s">
        <v>161</v>
      </c>
      <c r="K29" s="126"/>
      <c r="L29" s="209" t="s">
        <v>162</v>
      </c>
      <c r="M29" s="210" t="s">
        <v>163</v>
      </c>
      <c r="N29" s="210" t="s">
        <v>164</v>
      </c>
      <c r="O29" s="211" t="s">
        <v>165</v>
      </c>
      <c r="P29" s="212"/>
    </row>
    <row r="30" ht="27" customHeight="1" spans="1:16">
      <c r="A30" s="100" t="s">
        <v>166</v>
      </c>
      <c r="B30" s="122">
        <v>390</v>
      </c>
      <c r="C30" s="80" t="s">
        <v>37</v>
      </c>
      <c r="D30" s="125" t="s">
        <v>167</v>
      </c>
      <c r="E30" s="126"/>
      <c r="F30" s="127">
        <v>30</v>
      </c>
      <c r="G30" s="128" t="s">
        <v>37</v>
      </c>
      <c r="H30" s="129" t="s">
        <v>25</v>
      </c>
      <c r="I30" s="213"/>
      <c r="J30" s="134">
        <v>45000</v>
      </c>
      <c r="K30" s="214"/>
      <c r="L30" s="215">
        <f t="shared" ref="L30:L32" si="0">J30*11</f>
        <v>495000</v>
      </c>
      <c r="M30" s="135">
        <v>5</v>
      </c>
      <c r="N30" s="216" t="s">
        <v>168</v>
      </c>
      <c r="O30" s="217">
        <v>26</v>
      </c>
      <c r="P30" s="218"/>
    </row>
    <row r="31" ht="27" customHeight="1" spans="1:16">
      <c r="A31" s="100" t="s">
        <v>169</v>
      </c>
      <c r="B31" s="122">
        <v>49</v>
      </c>
      <c r="C31" s="80" t="s">
        <v>37</v>
      </c>
      <c r="D31" s="129"/>
      <c r="E31" s="130"/>
      <c r="F31" s="131"/>
      <c r="G31" s="131"/>
      <c r="H31" s="129" t="s">
        <v>17</v>
      </c>
      <c r="I31" s="213"/>
      <c r="J31" s="134">
        <v>45000</v>
      </c>
      <c r="K31" s="214"/>
      <c r="L31" s="215">
        <f t="shared" si="0"/>
        <v>495000</v>
      </c>
      <c r="M31" s="135">
        <v>5</v>
      </c>
      <c r="N31" s="216" t="s">
        <v>168</v>
      </c>
      <c r="O31" s="217">
        <v>26</v>
      </c>
      <c r="P31" s="218"/>
    </row>
    <row r="32" ht="27" customHeight="1" spans="1:16">
      <c r="A32" s="100" t="s">
        <v>170</v>
      </c>
      <c r="B32" s="122"/>
      <c r="C32" s="132" t="s">
        <v>37</v>
      </c>
      <c r="D32" s="129"/>
      <c r="E32" s="130"/>
      <c r="F32" s="133"/>
      <c r="G32" s="133"/>
      <c r="H32" s="134" t="s">
        <v>40</v>
      </c>
      <c r="I32" s="214"/>
      <c r="J32" s="134">
        <v>75000</v>
      </c>
      <c r="K32" s="214"/>
      <c r="L32" s="215">
        <f t="shared" si="0"/>
        <v>825000</v>
      </c>
      <c r="M32" s="135">
        <v>8</v>
      </c>
      <c r="N32" s="135" t="s">
        <v>168</v>
      </c>
      <c r="O32" s="134">
        <v>26</v>
      </c>
      <c r="P32" s="218"/>
    </row>
    <row r="33" ht="27" customHeight="1" spans="1:16">
      <c r="A33" s="100" t="s">
        <v>171</v>
      </c>
      <c r="B33" s="122"/>
      <c r="C33" s="80" t="s">
        <v>37</v>
      </c>
      <c r="D33" s="135"/>
      <c r="E33" s="135"/>
      <c r="F33" s="135"/>
      <c r="G33" s="136" t="s">
        <v>172</v>
      </c>
      <c r="H33" s="129"/>
      <c r="I33" s="213"/>
      <c r="J33" s="134"/>
      <c r="K33" s="214"/>
      <c r="L33" s="215"/>
      <c r="M33" s="135"/>
      <c r="N33" s="216"/>
      <c r="O33" s="217"/>
      <c r="P33" s="218"/>
    </row>
    <row r="34" ht="27" customHeight="1" spans="1:16">
      <c r="A34" s="137" t="s">
        <v>173</v>
      </c>
      <c r="B34" s="138"/>
      <c r="C34" s="138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219"/>
    </row>
    <row r="35" ht="14.4" spans="1:16">
      <c r="A35" s="89" t="s">
        <v>174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187"/>
    </row>
    <row r="36" ht="21.75" customHeight="1" spans="1:16">
      <c r="A36" s="100" t="s">
        <v>175</v>
      </c>
      <c r="B36" s="94"/>
      <c r="C36" s="94"/>
      <c r="D36" s="94"/>
      <c r="E36" s="94"/>
      <c r="F36" s="94"/>
      <c r="G36" s="94"/>
      <c r="H36" s="101"/>
      <c r="I36" s="93" t="s">
        <v>176</v>
      </c>
      <c r="J36" s="94"/>
      <c r="K36" s="94"/>
      <c r="L36" s="94"/>
      <c r="M36" s="94"/>
      <c r="N36" s="94"/>
      <c r="O36" s="94"/>
      <c r="P36" s="191"/>
    </row>
    <row r="37" ht="21.75" customHeight="1" spans="1:16">
      <c r="A37" s="75" t="s">
        <v>177</v>
      </c>
      <c r="B37" s="78" t="s">
        <v>178</v>
      </c>
      <c r="C37" s="78"/>
      <c r="D37" s="140" t="s">
        <v>164</v>
      </c>
      <c r="E37" s="140"/>
      <c r="F37" s="93" t="s">
        <v>179</v>
      </c>
      <c r="G37" s="101"/>
      <c r="H37" s="78" t="s">
        <v>180</v>
      </c>
      <c r="I37" s="93" t="s">
        <v>181</v>
      </c>
      <c r="J37" s="101"/>
      <c r="K37" s="120" t="s">
        <v>164</v>
      </c>
      <c r="L37" s="220"/>
      <c r="M37" s="140" t="s">
        <v>182</v>
      </c>
      <c r="N37" s="140" t="s">
        <v>183</v>
      </c>
      <c r="O37" s="140"/>
      <c r="P37" s="221"/>
    </row>
    <row r="38" ht="21.75" customHeight="1" spans="1:16">
      <c r="A38" s="141" t="s">
        <v>184</v>
      </c>
      <c r="B38" s="111" t="s">
        <v>25</v>
      </c>
      <c r="C38" s="111"/>
      <c r="D38" s="142" t="s">
        <v>185</v>
      </c>
      <c r="E38" s="142"/>
      <c r="F38" s="102" t="s">
        <v>186</v>
      </c>
      <c r="G38" s="104"/>
      <c r="H38" s="111" t="s">
        <v>187</v>
      </c>
      <c r="I38" s="76" t="s">
        <v>188</v>
      </c>
      <c r="J38" s="77"/>
      <c r="K38" s="76" t="s">
        <v>189</v>
      </c>
      <c r="L38" s="77"/>
      <c r="M38" s="142" t="s">
        <v>190</v>
      </c>
      <c r="N38" s="142" t="s">
        <v>191</v>
      </c>
      <c r="O38" s="142"/>
      <c r="P38" s="222"/>
    </row>
    <row r="39" ht="21.75" customHeight="1" spans="1:16">
      <c r="A39" s="141" t="s">
        <v>192</v>
      </c>
      <c r="B39" s="111" t="s">
        <v>193</v>
      </c>
      <c r="C39" s="111"/>
      <c r="D39" s="142" t="s">
        <v>185</v>
      </c>
      <c r="E39" s="142"/>
      <c r="F39" s="102" t="s">
        <v>194</v>
      </c>
      <c r="G39" s="104"/>
      <c r="H39" s="111" t="s">
        <v>195</v>
      </c>
      <c r="I39" s="76" t="s">
        <v>25</v>
      </c>
      <c r="J39" s="77"/>
      <c r="K39" s="76" t="s">
        <v>189</v>
      </c>
      <c r="L39" s="77"/>
      <c r="M39" s="142" t="s">
        <v>196</v>
      </c>
      <c r="N39" s="142" t="s">
        <v>197</v>
      </c>
      <c r="O39" s="142"/>
      <c r="P39" s="222"/>
    </row>
    <row r="40" ht="21.75" customHeight="1" spans="1:16">
      <c r="A40" s="141" t="s">
        <v>198</v>
      </c>
      <c r="B40" s="111" t="s">
        <v>199</v>
      </c>
      <c r="C40" s="111"/>
      <c r="D40" s="142" t="s">
        <v>185</v>
      </c>
      <c r="E40" s="142"/>
      <c r="F40" s="102" t="s">
        <v>200</v>
      </c>
      <c r="G40" s="104"/>
      <c r="H40" s="143" t="s">
        <v>201</v>
      </c>
      <c r="I40" s="76" t="s">
        <v>17</v>
      </c>
      <c r="J40" s="77"/>
      <c r="K40" s="76" t="s">
        <v>189</v>
      </c>
      <c r="L40" s="77"/>
      <c r="M40" s="142" t="s">
        <v>190</v>
      </c>
      <c r="N40" s="142" t="s">
        <v>65</v>
      </c>
      <c r="O40" s="142"/>
      <c r="P40" s="222"/>
    </row>
    <row r="41" ht="21.75" customHeight="1" spans="1:16">
      <c r="A41" s="100" t="s">
        <v>202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191"/>
    </row>
    <row r="42" ht="24" customHeight="1" spans="1:16">
      <c r="A42" s="75" t="s">
        <v>203</v>
      </c>
      <c r="B42" s="78" t="s">
        <v>204</v>
      </c>
      <c r="C42" s="78"/>
      <c r="D42" s="78" t="s">
        <v>164</v>
      </c>
      <c r="E42" s="78"/>
      <c r="F42" s="78" t="s">
        <v>205</v>
      </c>
      <c r="G42" s="78"/>
      <c r="H42" s="78" t="s">
        <v>206</v>
      </c>
      <c r="I42" s="147"/>
      <c r="J42" s="147"/>
      <c r="K42" s="147"/>
      <c r="L42" s="147"/>
      <c r="M42" s="147"/>
      <c r="N42" s="147"/>
      <c r="O42" s="147"/>
      <c r="P42" s="223"/>
    </row>
    <row r="43" ht="21.75" customHeight="1" spans="1:16">
      <c r="A43" s="141" t="s">
        <v>207</v>
      </c>
      <c r="B43" s="111" t="s">
        <v>208</v>
      </c>
      <c r="C43" s="111"/>
      <c r="D43" s="111" t="s">
        <v>209</v>
      </c>
      <c r="E43" s="111"/>
      <c r="F43" s="111"/>
      <c r="G43" s="111"/>
      <c r="H43" s="111" t="s">
        <v>210</v>
      </c>
      <c r="I43" s="224"/>
      <c r="J43" s="224"/>
      <c r="K43" s="224"/>
      <c r="L43" s="224"/>
      <c r="M43" s="224"/>
      <c r="N43" s="224"/>
      <c r="O43" s="224"/>
      <c r="P43" s="225"/>
    </row>
    <row r="44" ht="21.75" customHeight="1" spans="1:16">
      <c r="A44" s="141" t="s">
        <v>211</v>
      </c>
      <c r="B44" s="111" t="s">
        <v>212</v>
      </c>
      <c r="C44" s="111"/>
      <c r="D44" s="111" t="s">
        <v>209</v>
      </c>
      <c r="E44" s="111"/>
      <c r="F44" s="111"/>
      <c r="G44" s="111"/>
      <c r="H44" s="111" t="s">
        <v>195</v>
      </c>
      <c r="I44" s="224"/>
      <c r="J44" s="224"/>
      <c r="K44" s="224"/>
      <c r="L44" s="224"/>
      <c r="M44" s="224"/>
      <c r="N44" s="224"/>
      <c r="O44" s="224"/>
      <c r="P44" s="225"/>
    </row>
    <row r="45" ht="21.75" customHeight="1" spans="1:16">
      <c r="A45" s="144" t="s">
        <v>213</v>
      </c>
      <c r="B45" s="145" t="s">
        <v>214</v>
      </c>
      <c r="C45" s="145"/>
      <c r="D45" s="145" t="s">
        <v>215</v>
      </c>
      <c r="E45" s="145"/>
      <c r="F45" s="145"/>
      <c r="G45" s="145"/>
      <c r="H45" s="145" t="s">
        <v>210</v>
      </c>
      <c r="I45" s="107"/>
      <c r="J45" s="107"/>
      <c r="K45" s="107"/>
      <c r="L45" s="107"/>
      <c r="M45" s="107"/>
      <c r="N45" s="107"/>
      <c r="O45" s="107"/>
      <c r="P45" s="190"/>
    </row>
    <row r="46" ht="14.4" spans="1:16">
      <c r="A46" s="73" t="s">
        <v>216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70"/>
    </row>
    <row r="47" ht="22.5" customHeight="1" spans="1:16">
      <c r="A47" s="75" t="s">
        <v>217</v>
      </c>
      <c r="B47" s="78"/>
      <c r="C47" s="78"/>
      <c r="D47" s="78"/>
      <c r="E47" s="78"/>
      <c r="F47" s="78"/>
      <c r="G47" s="78"/>
      <c r="H47" s="78" t="s">
        <v>218</v>
      </c>
      <c r="I47" s="78"/>
      <c r="J47" s="78"/>
      <c r="K47" s="78"/>
      <c r="L47" s="78"/>
      <c r="M47" s="78"/>
      <c r="N47" s="78"/>
      <c r="O47" s="78"/>
      <c r="P47" s="226"/>
    </row>
    <row r="48" ht="22.5" customHeight="1" spans="1:16">
      <c r="A48" s="75" t="s">
        <v>219</v>
      </c>
      <c r="B48" s="111"/>
      <c r="C48" s="111"/>
      <c r="D48" s="111"/>
      <c r="E48" s="140" t="s">
        <v>220</v>
      </c>
      <c r="F48" s="140"/>
      <c r="G48" s="111"/>
      <c r="H48" s="78" t="s">
        <v>219</v>
      </c>
      <c r="I48" s="111"/>
      <c r="J48" s="111"/>
      <c r="K48" s="111"/>
      <c r="L48" s="111"/>
      <c r="M48" s="111"/>
      <c r="N48" s="78" t="s">
        <v>220</v>
      </c>
      <c r="O48" s="111"/>
      <c r="P48" s="227"/>
    </row>
    <row r="49" ht="22.5" customHeight="1" spans="1:16">
      <c r="A49" s="75" t="s">
        <v>221</v>
      </c>
      <c r="B49" s="111"/>
      <c r="C49" s="111"/>
      <c r="D49" s="111"/>
      <c r="E49" s="140" t="s">
        <v>220</v>
      </c>
      <c r="F49" s="140"/>
      <c r="G49" s="111"/>
      <c r="H49" s="78" t="s">
        <v>221</v>
      </c>
      <c r="I49" s="111"/>
      <c r="J49" s="111"/>
      <c r="K49" s="111"/>
      <c r="L49" s="111"/>
      <c r="M49" s="111"/>
      <c r="N49" s="78" t="s">
        <v>220</v>
      </c>
      <c r="O49" s="111"/>
      <c r="P49" s="227"/>
    </row>
    <row r="50" ht="22.5" customHeight="1" spans="1:16">
      <c r="A50" s="75" t="s">
        <v>222</v>
      </c>
      <c r="B50" s="111"/>
      <c r="C50" s="111"/>
      <c r="D50" s="111"/>
      <c r="E50" s="140" t="s">
        <v>220</v>
      </c>
      <c r="F50" s="140"/>
      <c r="G50" s="111"/>
      <c r="H50" s="78" t="s">
        <v>222</v>
      </c>
      <c r="I50" s="111"/>
      <c r="J50" s="111"/>
      <c r="K50" s="111"/>
      <c r="L50" s="111"/>
      <c r="M50" s="111"/>
      <c r="N50" s="78" t="s">
        <v>220</v>
      </c>
      <c r="O50" s="111"/>
      <c r="P50" s="227"/>
    </row>
    <row r="51" ht="22.5" customHeight="1" spans="1:16">
      <c r="A51" s="75" t="s">
        <v>223</v>
      </c>
      <c r="B51" s="111"/>
      <c r="C51" s="111"/>
      <c r="D51" s="111"/>
      <c r="E51" s="140" t="s">
        <v>220</v>
      </c>
      <c r="F51" s="140"/>
      <c r="G51" s="111"/>
      <c r="H51" s="78" t="s">
        <v>223</v>
      </c>
      <c r="I51" s="111"/>
      <c r="J51" s="111"/>
      <c r="K51" s="111"/>
      <c r="L51" s="111"/>
      <c r="M51" s="111"/>
      <c r="N51" s="78" t="s">
        <v>220</v>
      </c>
      <c r="O51" s="111"/>
      <c r="P51" s="227"/>
    </row>
    <row r="52" ht="22.5" customHeight="1" spans="1:16">
      <c r="A52" s="75" t="s">
        <v>224</v>
      </c>
      <c r="B52" s="111"/>
      <c r="C52" s="111"/>
      <c r="D52" s="111"/>
      <c r="E52" s="140" t="s">
        <v>220</v>
      </c>
      <c r="F52" s="140"/>
      <c r="G52" s="111"/>
      <c r="H52" s="78" t="s">
        <v>224</v>
      </c>
      <c r="I52" s="111"/>
      <c r="J52" s="111"/>
      <c r="K52" s="111"/>
      <c r="L52" s="111"/>
      <c r="M52" s="111"/>
      <c r="N52" s="78" t="s">
        <v>220</v>
      </c>
      <c r="O52" s="111"/>
      <c r="P52" s="227"/>
    </row>
    <row r="53" ht="22.5" customHeight="1" spans="1:16">
      <c r="A53" s="144" t="s">
        <v>225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228"/>
    </row>
    <row r="54" ht="22.5" customHeight="1" spans="1:16">
      <c r="A54" s="73" t="s">
        <v>226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70"/>
    </row>
    <row r="55" ht="21.75" customHeight="1" spans="1:16">
      <c r="A55" s="100" t="s">
        <v>227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191"/>
    </row>
    <row r="56" ht="21.75" customHeight="1" spans="1:16">
      <c r="A56" s="146" t="s">
        <v>228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223"/>
    </row>
    <row r="57" ht="22.5" customHeight="1" spans="1:16">
      <c r="A57" s="148" t="s">
        <v>229</v>
      </c>
      <c r="B57" s="149" t="s">
        <v>230</v>
      </c>
      <c r="C57" s="150" t="s">
        <v>231</v>
      </c>
      <c r="D57" s="150"/>
      <c r="E57" s="151"/>
      <c r="F57" s="94" t="s">
        <v>232</v>
      </c>
      <c r="G57" s="94"/>
      <c r="H57" s="94"/>
      <c r="I57" s="94"/>
      <c r="J57" s="103"/>
      <c r="K57" s="103"/>
      <c r="L57" s="103"/>
      <c r="M57" s="103"/>
      <c r="N57" s="103"/>
      <c r="O57" s="103"/>
      <c r="P57" s="189"/>
    </row>
    <row r="58" ht="32.25" customHeight="1" spans="1:16">
      <c r="A58" s="152" t="s">
        <v>233</v>
      </c>
      <c r="B58" s="153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229"/>
    </row>
    <row r="59" ht="25.5" customHeight="1" spans="1:16">
      <c r="A59" s="75" t="s">
        <v>234</v>
      </c>
      <c r="B59" s="155"/>
      <c r="C59" s="111" t="s">
        <v>235</v>
      </c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227"/>
    </row>
    <row r="60" ht="25.5" customHeight="1" spans="1:16">
      <c r="A60" s="75"/>
      <c r="B60" s="155"/>
      <c r="C60" s="111" t="s">
        <v>236</v>
      </c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227"/>
    </row>
    <row r="61" ht="23.25" customHeight="1" spans="1:16">
      <c r="A61" s="95"/>
      <c r="B61" s="156"/>
      <c r="C61" s="145" t="s">
        <v>237</v>
      </c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228"/>
    </row>
    <row r="62" ht="21.75" customHeight="1" spans="1:16">
      <c r="A62" s="157" t="s">
        <v>238</v>
      </c>
      <c r="B62" s="158" t="s">
        <v>239</v>
      </c>
      <c r="C62" s="158"/>
      <c r="D62" s="158"/>
      <c r="E62" s="158"/>
      <c r="F62" s="158"/>
      <c r="G62" s="158"/>
      <c r="H62" s="159"/>
      <c r="I62" s="159"/>
      <c r="J62" s="159"/>
      <c r="K62" s="159"/>
      <c r="L62" s="159"/>
      <c r="M62" s="159"/>
      <c r="N62" s="159"/>
      <c r="O62" s="159"/>
      <c r="P62" s="230"/>
    </row>
    <row r="63" ht="39.75" customHeight="1" spans="1:16">
      <c r="A63" s="160" t="s">
        <v>240</v>
      </c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231"/>
    </row>
    <row r="64" ht="24" customHeight="1" spans="1:16">
      <c r="A64" s="162" t="s">
        <v>241</v>
      </c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232"/>
    </row>
    <row r="65" ht="21.75" customHeight="1" spans="1:16">
      <c r="A65" s="234" t="s">
        <v>242</v>
      </c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235"/>
    </row>
    <row r="66" ht="21.75" customHeight="1" spans="1:16">
      <c r="A66" s="168" t="s">
        <v>243</v>
      </c>
      <c r="B66" s="168"/>
      <c r="C66" s="168"/>
      <c r="D66" s="168" t="s">
        <v>244</v>
      </c>
      <c r="E66" s="168"/>
      <c r="F66" s="168"/>
      <c r="G66" s="168"/>
      <c r="H66" s="168" t="s">
        <v>245</v>
      </c>
      <c r="I66" s="168"/>
      <c r="J66" s="168"/>
      <c r="K66" s="168"/>
      <c r="L66" s="168"/>
      <c r="M66" s="168" t="s">
        <v>246</v>
      </c>
      <c r="N66" s="168"/>
      <c r="O66" s="168"/>
      <c r="P66" s="168"/>
    </row>
    <row r="67" ht="33" customHeight="1"/>
    <row r="71" ht="19.5" customHeight="1"/>
    <row r="72" ht="19.5" customHeight="1"/>
  </sheetData>
  <sheetProtection algorithmName="SHA-512" hashValue="gN8r/fytiqYeD1aVoBieWnm198ZqvLBF4gciE8MnUraqOI0o5EKEEQ8jhCJfLjBb8y//Z8+S4Bg+Bjvgm3HPvw==" saltValue="8RQwqTXPsaZqAhZfAtpBzw==" spinCount="100000" sheet="1" formatCells="0" formatColumns="0" formatRows="0" insertRows="0" deleteRows="0" sort="0" autoFilter="0" objects="1" scenarios="1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3">
    <dataValidation type="whole" operator="greaterThanOrEqual" allowBlank="1" showInputMessage="1" showErrorMessage="1" error="请输入数值" sqref="F10 G28:H28 M28:N28 B28:B32 F29:F30">
      <formula1>0</formula1>
    </dataValidation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N30:N33">
      <formula1>"件,双,个,顶,套"</formula1>
    </dataValidation>
    <dataValidation type="list" allowBlank="1" showInputMessage="1" showErrorMessage="1" sqref="B5:C5">
      <formula1>"工厂,贸易公司,工贸一体"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allowBlank="1" showInputMessage="1" showErrorMessage="1" error="请输入数值" sqref="M29"/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list" allowBlank="1" showInputMessage="1" showErrorMessage="1" sqref="H30:I33">
      <formula1>INDIRECT($B$2)</formula1>
    </dataValidation>
  </dataValidations>
  <hyperlinks>
    <hyperlink ref="N16" r:id="rId13" display="zheng@bjghtimes.com"/>
    <hyperlink ref="N18" r:id="rId14" display="randy@bjghtimes.com"/>
  </hyperlink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10" workbookViewId="0">
      <selection activeCell="F23" sqref="F23"/>
    </sheetView>
  </sheetViews>
  <sheetFormatPr defaultColWidth="9" defaultRowHeight="14.4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247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248</v>
      </c>
      <c r="B2" s="14"/>
      <c r="C2" s="15"/>
      <c r="D2" s="15"/>
      <c r="E2" s="16"/>
      <c r="F2" s="17" t="s">
        <v>249</v>
      </c>
      <c r="G2" s="18"/>
      <c r="H2" s="18"/>
      <c r="I2" s="18"/>
      <c r="J2" s="18"/>
    </row>
    <row r="3" ht="17.25" customHeight="1" spans="1:10">
      <c r="A3" s="13" t="s">
        <v>250</v>
      </c>
      <c r="B3" s="19"/>
      <c r="C3" s="19"/>
      <c r="D3" s="19"/>
      <c r="E3" s="20"/>
      <c r="F3" s="17" t="s">
        <v>251</v>
      </c>
      <c r="G3" s="18"/>
      <c r="H3" s="18"/>
      <c r="I3" s="18"/>
      <c r="J3" s="18"/>
    </row>
    <row r="4" ht="17.25" customHeight="1" spans="1:10">
      <c r="A4" s="21" t="s">
        <v>252</v>
      </c>
      <c r="B4" s="19"/>
      <c r="C4" s="19"/>
      <c r="D4" s="19"/>
      <c r="E4" s="20"/>
      <c r="F4" s="22" t="s">
        <v>250</v>
      </c>
      <c r="G4" s="18"/>
      <c r="H4" s="18"/>
      <c r="I4" s="18"/>
      <c r="J4" s="18"/>
    </row>
    <row r="5" ht="17.25" customHeight="1" spans="1:10">
      <c r="A5" s="23" t="s">
        <v>253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254</v>
      </c>
      <c r="B6" s="24" t="s">
        <v>255</v>
      </c>
      <c r="C6" s="24" t="s">
        <v>256</v>
      </c>
      <c r="D6" s="24" t="s">
        <v>257</v>
      </c>
      <c r="E6" s="24" t="s">
        <v>258</v>
      </c>
      <c r="F6" s="24" t="s">
        <v>259</v>
      </c>
      <c r="G6" s="24" t="s">
        <v>260</v>
      </c>
      <c r="H6" s="24" t="s">
        <v>261</v>
      </c>
      <c r="I6" s="24" t="s">
        <v>262</v>
      </c>
      <c r="J6" s="24" t="s">
        <v>263</v>
      </c>
    </row>
    <row r="7" ht="17.25" customHeight="1" spans="1:10">
      <c r="A7" s="25" t="s">
        <v>264</v>
      </c>
      <c r="B7" s="25" t="s">
        <v>265</v>
      </c>
      <c r="C7" s="25" t="s">
        <v>266</v>
      </c>
      <c r="D7" s="25">
        <v>43</v>
      </c>
      <c r="E7" s="25" t="s">
        <v>267</v>
      </c>
      <c r="F7" s="25" t="s">
        <v>268</v>
      </c>
      <c r="G7" s="25" t="s">
        <v>269</v>
      </c>
      <c r="H7" s="25" t="s">
        <v>270</v>
      </c>
      <c r="I7" s="25" t="s">
        <v>271</v>
      </c>
      <c r="J7" s="25"/>
    </row>
    <row r="8" ht="17.25" customHeight="1" spans="1:10">
      <c r="A8" s="26"/>
      <c r="B8" s="27"/>
      <c r="C8" s="27"/>
      <c r="D8" s="27"/>
      <c r="E8" s="27"/>
      <c r="F8" s="27"/>
      <c r="G8" s="27"/>
      <c r="H8" s="27"/>
      <c r="I8" s="27"/>
      <c r="J8" s="27"/>
    </row>
    <row r="9" ht="17.25" customHeight="1" spans="1:10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272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273</v>
      </c>
      <c r="B15" s="30"/>
      <c r="C15" s="30"/>
      <c r="D15" s="30"/>
      <c r="E15" s="30"/>
      <c r="F15" s="30"/>
      <c r="G15" s="30"/>
      <c r="H15" s="30"/>
      <c r="I15" s="30"/>
      <c r="J15" s="55"/>
    </row>
    <row r="16" s="10" customFormat="1" ht="17.25" customHeight="1" spans="1:10">
      <c r="A16" s="31" t="s">
        <v>254</v>
      </c>
      <c r="B16" s="31" t="s">
        <v>274</v>
      </c>
      <c r="C16" s="31"/>
      <c r="D16" s="31"/>
      <c r="E16" s="31" t="s">
        <v>275</v>
      </c>
      <c r="F16" s="31" t="s">
        <v>220</v>
      </c>
      <c r="G16" s="31" t="s">
        <v>276</v>
      </c>
      <c r="H16" s="31" t="s">
        <v>277</v>
      </c>
      <c r="I16" s="31" t="s">
        <v>278</v>
      </c>
      <c r="J16" s="31" t="s">
        <v>263</v>
      </c>
    </row>
    <row r="17" s="10" customFormat="1" ht="24.75" customHeight="1" spans="1:10">
      <c r="A17" s="31" t="s">
        <v>264</v>
      </c>
      <c r="B17" s="31" t="s">
        <v>279</v>
      </c>
      <c r="C17" s="31"/>
      <c r="D17" s="31"/>
      <c r="E17" s="31">
        <v>2512</v>
      </c>
      <c r="F17" s="31">
        <v>1</v>
      </c>
      <c r="G17" s="31" t="s">
        <v>280</v>
      </c>
      <c r="H17" s="31" t="s">
        <v>281</v>
      </c>
      <c r="I17" s="31" t="s">
        <v>282</v>
      </c>
      <c r="J17" s="56"/>
    </row>
    <row r="18" s="10" customFormat="1" ht="17.25" customHeight="1" spans="1:10">
      <c r="A18" s="32"/>
      <c r="B18" s="32"/>
      <c r="C18" s="32"/>
      <c r="D18" s="32"/>
      <c r="E18" s="32"/>
      <c r="F18" s="32"/>
      <c r="G18" s="32"/>
      <c r="H18" s="32"/>
      <c r="I18" s="32"/>
      <c r="J18" s="57"/>
    </row>
    <row r="19" s="10" customFormat="1" ht="17.25" customHeight="1" spans="1:10">
      <c r="A19" s="32"/>
      <c r="B19" s="32"/>
      <c r="C19" s="32"/>
      <c r="D19" s="32"/>
      <c r="E19" s="32"/>
      <c r="F19" s="32"/>
      <c r="G19" s="32"/>
      <c r="H19" s="32"/>
      <c r="I19" s="32"/>
      <c r="J19" s="57"/>
    </row>
    <row r="20" s="10" customFormat="1" ht="17.25" customHeight="1" spans="1:10">
      <c r="A20" s="32"/>
      <c r="B20" s="32"/>
      <c r="C20" s="32"/>
      <c r="D20" s="32"/>
      <c r="E20" s="32"/>
      <c r="F20" s="32"/>
      <c r="G20" s="32"/>
      <c r="H20" s="32"/>
      <c r="I20" s="32"/>
      <c r="J20" s="57"/>
    </row>
    <row r="21" s="10" customFormat="1" ht="17.25" customHeight="1" spans="1:10">
      <c r="A21" s="32"/>
      <c r="B21" s="32"/>
      <c r="C21" s="32"/>
      <c r="D21" s="32"/>
      <c r="E21" s="32"/>
      <c r="F21" s="32"/>
      <c r="G21" s="32"/>
      <c r="H21" s="32"/>
      <c r="I21" s="32"/>
      <c r="J21" s="57"/>
    </row>
    <row r="22" s="10" customFormat="1" ht="17.25" customHeight="1" spans="1:10">
      <c r="A22" s="32"/>
      <c r="B22" s="32"/>
      <c r="C22" s="32"/>
      <c r="D22" s="32"/>
      <c r="E22" s="32"/>
      <c r="F22" s="32"/>
      <c r="G22" s="32"/>
      <c r="H22" s="32"/>
      <c r="I22" s="32"/>
      <c r="J22" s="57"/>
    </row>
    <row r="23" s="10" customFormat="1" ht="17.25" customHeight="1" spans="1:10">
      <c r="A23" s="32"/>
      <c r="B23" s="32"/>
      <c r="C23" s="32"/>
      <c r="D23" s="32"/>
      <c r="E23" s="32"/>
      <c r="F23" s="32"/>
      <c r="G23" s="32"/>
      <c r="H23" s="32"/>
      <c r="I23" s="32"/>
      <c r="J23" s="57"/>
    </row>
    <row r="24" s="10" customFormat="1" ht="17.25" customHeight="1" spans="1:10">
      <c r="A24" s="32"/>
      <c r="B24" s="32"/>
      <c r="C24" s="32"/>
      <c r="D24" s="32"/>
      <c r="E24" s="32"/>
      <c r="F24" s="32"/>
      <c r="G24" s="32"/>
      <c r="H24" s="32"/>
      <c r="I24" s="32"/>
      <c r="J24" s="57"/>
    </row>
    <row r="25" s="10" customFormat="1" ht="17.25" customHeight="1" spans="1:10">
      <c r="A25" s="32"/>
      <c r="B25" s="32"/>
      <c r="C25" s="32"/>
      <c r="D25" s="32"/>
      <c r="E25" s="32"/>
      <c r="F25" s="32"/>
      <c r="G25" s="32"/>
      <c r="H25" s="32"/>
      <c r="I25" s="32"/>
      <c r="J25" s="57"/>
    </row>
    <row r="26" ht="17.25" customHeight="1" spans="1:10">
      <c r="A26" s="33" t="s">
        <v>283</v>
      </c>
      <c r="B26" s="34"/>
      <c r="C26" s="34"/>
      <c r="D26" s="34"/>
      <c r="E26" s="34"/>
      <c r="F26" s="34"/>
      <c r="G26" s="34"/>
      <c r="H26" s="34"/>
      <c r="I26" s="34"/>
      <c r="J26" s="58"/>
    </row>
    <row r="27" ht="17.25" customHeight="1" spans="1:10">
      <c r="A27" s="31" t="s">
        <v>254</v>
      </c>
      <c r="B27" s="35" t="s">
        <v>284</v>
      </c>
      <c r="C27" s="36"/>
      <c r="D27" s="36"/>
      <c r="E27" s="36"/>
      <c r="F27" s="37"/>
      <c r="G27" s="35" t="s">
        <v>285</v>
      </c>
      <c r="H27" s="36"/>
      <c r="I27" s="37"/>
      <c r="J27" s="59" t="s">
        <v>263</v>
      </c>
    </row>
    <row r="28" ht="17.25" customHeight="1" spans="1:10">
      <c r="A28" s="31" t="s">
        <v>264</v>
      </c>
      <c r="B28" s="35" t="s">
        <v>286</v>
      </c>
      <c r="C28" s="36"/>
      <c r="D28" s="36"/>
      <c r="E28" s="36"/>
      <c r="F28" s="37"/>
      <c r="G28" s="35" t="s">
        <v>287</v>
      </c>
      <c r="H28" s="36"/>
      <c r="I28" s="37"/>
      <c r="J28" s="59"/>
    </row>
    <row r="29" ht="17.25" customHeight="1" spans="1:10">
      <c r="A29" s="38"/>
      <c r="B29" s="39"/>
      <c r="C29" s="40"/>
      <c r="D29" s="40"/>
      <c r="E29" s="40"/>
      <c r="F29" s="41"/>
      <c r="G29" s="39"/>
      <c r="H29" s="40"/>
      <c r="I29" s="41"/>
      <c r="J29" s="27"/>
    </row>
    <row r="30" ht="17.25" customHeight="1" spans="1:10">
      <c r="A30" s="38"/>
      <c r="B30" s="39"/>
      <c r="C30" s="40"/>
      <c r="D30" s="40"/>
      <c r="E30" s="40"/>
      <c r="F30" s="41"/>
      <c r="G30" s="39"/>
      <c r="H30" s="40"/>
      <c r="I30" s="41"/>
      <c r="J30" s="27"/>
    </row>
    <row r="31" ht="17.25" customHeight="1" spans="1:10">
      <c r="A31" s="38"/>
      <c r="B31" s="39"/>
      <c r="C31" s="40"/>
      <c r="D31" s="40"/>
      <c r="E31" s="40"/>
      <c r="F31" s="41"/>
      <c r="G31" s="39"/>
      <c r="H31" s="40"/>
      <c r="I31" s="41"/>
      <c r="J31" s="27"/>
    </row>
    <row r="32" ht="17.25" customHeight="1" spans="1:10">
      <c r="A32" s="38"/>
      <c r="B32" s="39"/>
      <c r="C32" s="40"/>
      <c r="D32" s="40"/>
      <c r="E32" s="40"/>
      <c r="F32" s="41"/>
      <c r="G32" s="39"/>
      <c r="H32" s="40"/>
      <c r="I32" s="41"/>
      <c r="J32" s="27"/>
    </row>
    <row r="33" ht="17.25" customHeight="1" spans="1:10">
      <c r="A33" s="38"/>
      <c r="B33" s="39"/>
      <c r="C33" s="40"/>
      <c r="D33" s="40"/>
      <c r="E33" s="40"/>
      <c r="F33" s="41"/>
      <c r="G33" s="39"/>
      <c r="H33" s="40"/>
      <c r="I33" s="41"/>
      <c r="J33" s="27"/>
    </row>
    <row r="34" ht="17.25" customHeight="1" spans="1:10">
      <c r="A34" s="38"/>
      <c r="B34" s="39"/>
      <c r="C34" s="40"/>
      <c r="D34" s="40"/>
      <c r="E34" s="40"/>
      <c r="F34" s="41"/>
      <c r="G34" s="39"/>
      <c r="H34" s="40"/>
      <c r="I34" s="41"/>
      <c r="J34" s="27"/>
    </row>
    <row r="35" ht="17.25" customHeight="1" spans="1:13">
      <c r="A35" s="42"/>
      <c r="B35" s="39"/>
      <c r="C35" s="40"/>
      <c r="D35" s="40"/>
      <c r="E35" s="40"/>
      <c r="F35" s="41"/>
      <c r="G35" s="43"/>
      <c r="H35" s="44"/>
      <c r="I35" s="60"/>
      <c r="J35" s="61"/>
      <c r="K35" s="54"/>
      <c r="L35" s="54"/>
      <c r="M35" s="54"/>
    </row>
    <row r="36" ht="17.25" customHeight="1" spans="1:13">
      <c r="A36" s="45"/>
      <c r="B36" s="46"/>
      <c r="C36" s="47"/>
      <c r="D36" s="47"/>
      <c r="E36" s="47"/>
      <c r="F36" s="48"/>
      <c r="G36" s="49"/>
      <c r="H36" s="50"/>
      <c r="I36" s="62"/>
      <c r="J36" s="63"/>
      <c r="K36" s="54"/>
      <c r="L36" s="54"/>
      <c r="M36" s="54"/>
    </row>
    <row r="37" ht="17.25" customHeight="1" spans="1:13">
      <c r="A37" s="51" t="s">
        <v>288</v>
      </c>
      <c r="B37" s="51"/>
      <c r="C37" s="51"/>
      <c r="D37" s="51"/>
      <c r="E37" s="51"/>
      <c r="F37" s="51"/>
      <c r="G37" s="51"/>
      <c r="H37" s="51"/>
      <c r="I37" s="51"/>
      <c r="J37" s="51"/>
      <c r="K37" s="54"/>
      <c r="L37" s="54"/>
      <c r="M37" s="54"/>
    </row>
    <row r="38" ht="17.25" customHeight="1" spans="1:13">
      <c r="A38" s="52" t="s">
        <v>243</v>
      </c>
      <c r="B38" s="52"/>
      <c r="C38" s="52"/>
      <c r="D38" s="53" t="s">
        <v>244</v>
      </c>
      <c r="E38" s="53"/>
      <c r="F38" s="52"/>
      <c r="G38" s="52" t="s">
        <v>245</v>
      </c>
      <c r="H38" s="52"/>
      <c r="I38" s="52" t="s">
        <v>246</v>
      </c>
      <c r="J38" s="52"/>
      <c r="K38" s="52"/>
      <c r="L38" s="52"/>
      <c r="M38" s="54"/>
    </row>
    <row r="39" spans="1:1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sheetProtection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A3" sqref="A3"/>
    </sheetView>
  </sheetViews>
  <sheetFormatPr defaultColWidth="9" defaultRowHeight="10.8" outlineLevelRow="2"/>
  <cols>
    <col min="5" max="5" width="22.8333333333333" customWidth="1"/>
  </cols>
  <sheetData>
    <row r="2" s="1" customFormat="1" ht="60" spans="1:59">
      <c r="A2" s="2" t="s">
        <v>289</v>
      </c>
      <c r="B2" s="3" t="s">
        <v>290</v>
      </c>
      <c r="C2" s="3" t="s">
        <v>291</v>
      </c>
      <c r="D2" s="3" t="s">
        <v>292</v>
      </c>
      <c r="E2" s="3" t="s">
        <v>293</v>
      </c>
      <c r="F2" s="3" t="s">
        <v>294</v>
      </c>
      <c r="G2" s="3" t="s">
        <v>295</v>
      </c>
      <c r="H2" s="3" t="s">
        <v>296</v>
      </c>
      <c r="I2" s="3" t="s">
        <v>297</v>
      </c>
      <c r="J2" s="3" t="s">
        <v>298</v>
      </c>
      <c r="K2" s="3" t="s">
        <v>299</v>
      </c>
      <c r="L2" s="3" t="s">
        <v>300</v>
      </c>
      <c r="M2" s="3" t="s">
        <v>301</v>
      </c>
      <c r="N2" s="3" t="s">
        <v>302</v>
      </c>
      <c r="O2" s="3" t="s">
        <v>303</v>
      </c>
      <c r="P2" s="3" t="s">
        <v>304</v>
      </c>
      <c r="Q2" s="3" t="s">
        <v>305</v>
      </c>
      <c r="R2" s="3" t="s">
        <v>112</v>
      </c>
      <c r="S2" s="3" t="s">
        <v>292</v>
      </c>
      <c r="T2" s="3" t="s">
        <v>306</v>
      </c>
      <c r="U2" s="3" t="s">
        <v>307</v>
      </c>
      <c r="V2" s="3" t="s">
        <v>112</v>
      </c>
      <c r="W2" s="3" t="s">
        <v>292</v>
      </c>
      <c r="X2" s="3" t="s">
        <v>306</v>
      </c>
      <c r="Y2" s="3" t="s">
        <v>308</v>
      </c>
      <c r="Z2" s="3" t="s">
        <v>112</v>
      </c>
      <c r="AA2" s="3" t="s">
        <v>292</v>
      </c>
      <c r="AB2" s="3" t="s">
        <v>306</v>
      </c>
      <c r="AC2" s="3" t="s">
        <v>309</v>
      </c>
      <c r="AD2" s="3" t="s">
        <v>310</v>
      </c>
      <c r="AE2" s="3" t="s">
        <v>153</v>
      </c>
      <c r="AF2" s="3" t="s">
        <v>157</v>
      </c>
      <c r="AG2" s="3" t="s">
        <v>166</v>
      </c>
      <c r="AH2" s="3" t="s">
        <v>311</v>
      </c>
      <c r="AI2" s="3" t="s">
        <v>170</v>
      </c>
      <c r="AJ2" s="3" t="s">
        <v>312</v>
      </c>
      <c r="AK2" s="3" t="s">
        <v>158</v>
      </c>
      <c r="AL2" s="3" t="s">
        <v>313</v>
      </c>
      <c r="AM2" s="3" t="s">
        <v>314</v>
      </c>
      <c r="AN2" s="3" t="s">
        <v>161</v>
      </c>
      <c r="AO2" s="3" t="s">
        <v>315</v>
      </c>
      <c r="AP2" s="3" t="s">
        <v>163</v>
      </c>
      <c r="AQ2" s="3" t="s">
        <v>165</v>
      </c>
      <c r="AR2" s="3" t="s">
        <v>316</v>
      </c>
      <c r="AS2" s="3" t="s">
        <v>161</v>
      </c>
      <c r="AT2" s="3" t="s">
        <v>315</v>
      </c>
      <c r="AU2" s="3" t="s">
        <v>163</v>
      </c>
      <c r="AV2" s="3" t="s">
        <v>165</v>
      </c>
      <c r="AW2" s="3" t="s">
        <v>317</v>
      </c>
      <c r="AX2" s="3" t="s">
        <v>161</v>
      </c>
      <c r="AY2" s="3" t="s">
        <v>315</v>
      </c>
      <c r="AZ2" s="3" t="s">
        <v>163</v>
      </c>
      <c r="BA2" s="3" t="s">
        <v>165</v>
      </c>
      <c r="BB2" s="7" t="s">
        <v>318</v>
      </c>
      <c r="BC2" s="7" t="s">
        <v>161</v>
      </c>
      <c r="BD2" s="7" t="s">
        <v>315</v>
      </c>
      <c r="BE2" s="7" t="s">
        <v>163</v>
      </c>
      <c r="BF2" s="7" t="s">
        <v>165</v>
      </c>
      <c r="BG2" s="7" t="s">
        <v>164</v>
      </c>
    </row>
    <row r="3" s="1" customFormat="1" ht="53.25" customHeight="1" spans="1:59">
      <c r="A3" s="4" t="str">
        <f>供应商基础信息表!B2</f>
        <v>服装加工厂</v>
      </c>
      <c r="B3" s="4" t="str">
        <f>供应商基础信息表!F2</f>
        <v>北京光华时代纺织服装有限公司</v>
      </c>
      <c r="C3" s="4" t="str">
        <f>供应商基础信息表!K2</f>
        <v>北京市朝阳区光华路8号光华大厦A座4层</v>
      </c>
      <c r="D3" s="4" t="str">
        <f>供应商基础信息表!B3</f>
        <v>010-65814933</v>
      </c>
      <c r="E3" s="5">
        <f>供应商基础信息表!B6</f>
        <v>37557</v>
      </c>
      <c r="F3" s="4" t="str">
        <f>供应商基础信息表!F5</f>
        <v>91110105742603644P</v>
      </c>
      <c r="G3" s="4" t="str">
        <f>供应商基础信息表!F6</f>
        <v>91110105742603644P</v>
      </c>
      <c r="H3" s="6">
        <f>供应商基础信息表!J5</f>
        <v>274</v>
      </c>
      <c r="I3" s="4">
        <f>供应商基础信息表!J6</f>
        <v>34</v>
      </c>
      <c r="J3" s="4">
        <f>供应商基础信息表!J7</f>
        <v>90</v>
      </c>
      <c r="K3" s="4">
        <f>供应商基础信息表!J8</f>
        <v>55</v>
      </c>
      <c r="L3" s="4">
        <f>供应商基础信息表!J9</f>
        <v>478</v>
      </c>
      <c r="M3" s="4">
        <f>供应商基础信息表!J10</f>
        <v>0</v>
      </c>
      <c r="N3" s="4">
        <f>供应商基础信息表!N9</f>
        <v>176</v>
      </c>
      <c r="O3" s="4" t="str">
        <f>供应商基础信息表!B12</f>
        <v>1000</v>
      </c>
      <c r="P3" s="4" t="str">
        <f>供应商基础信息表!F12</f>
        <v>236</v>
      </c>
      <c r="Q3" s="4" t="str">
        <f>供应商基础信息表!B16</f>
        <v>郑宝林</v>
      </c>
      <c r="R3" s="4" t="str">
        <f>供应商基础信息表!E16</f>
        <v>总经理</v>
      </c>
      <c r="S3" s="4" t="str">
        <f>供应商基础信息表!K16</f>
        <v>13801237336</v>
      </c>
      <c r="T3" s="4" t="str">
        <f>供应商基础信息表!N16</f>
        <v>zheng@bjghtimes.com</v>
      </c>
      <c r="U3" s="4" t="str">
        <f>供应商基础信息表!B17</f>
        <v>侯丽</v>
      </c>
      <c r="V3" s="4" t="str">
        <f>供应商基础信息表!E17</f>
        <v>质检主管</v>
      </c>
      <c r="W3" s="4" t="str">
        <f>供应商基础信息表!K17</f>
        <v>18638173600</v>
      </c>
      <c r="X3" s="4">
        <f>供应商基础信息表!N17</f>
        <v>0</v>
      </c>
      <c r="Y3" s="4" t="str">
        <f>供应商基础信息表!B18</f>
        <v>聂广涛</v>
      </c>
      <c r="Z3" s="4" t="str">
        <f>供应商基础信息表!E18</f>
        <v>业务主管</v>
      </c>
      <c r="AA3" s="4" t="str">
        <f>供应商基础信息表!K18</f>
        <v>17801072855</v>
      </c>
      <c r="AB3" s="4" t="str">
        <f>供应商基础信息表!N18</f>
        <v>randy@bjghtimes.com</v>
      </c>
      <c r="AC3" s="4">
        <f>供应商基础信息表!G28</f>
        <v>3500000</v>
      </c>
      <c r="AD3" s="4">
        <f>供应商基础信息表!M28</f>
        <v>2800000</v>
      </c>
      <c r="AE3" s="4">
        <f>供应商基础信息表!B28</f>
        <v>478</v>
      </c>
      <c r="AF3" s="4">
        <f>供应商基础信息表!B29</f>
        <v>45</v>
      </c>
      <c r="AG3" s="4">
        <f>供应商基础信息表!B30</f>
        <v>390</v>
      </c>
      <c r="AH3" s="4">
        <f>供应商基础信息表!B31</f>
        <v>49</v>
      </c>
      <c r="AI3" s="6">
        <f>供应商基础信息表!B32</f>
        <v>0</v>
      </c>
      <c r="AJ3" s="4">
        <f>供应商基础信息表!B33</f>
        <v>0</v>
      </c>
      <c r="AK3" s="4">
        <f>供应商基础信息表!F29</f>
        <v>13</v>
      </c>
      <c r="AL3" s="4">
        <f>供应商基础信息表!F30</f>
        <v>30</v>
      </c>
      <c r="AM3" s="4" t="str">
        <f>供应商基础信息表!H30</f>
        <v>棉服</v>
      </c>
      <c r="AN3" s="2">
        <f>供应商基础信息表!J30</f>
        <v>45000</v>
      </c>
      <c r="AO3" s="2">
        <f>供应商基础信息表!L30</f>
        <v>495000</v>
      </c>
      <c r="AP3" s="2">
        <f>供应商基础信息表!M30</f>
        <v>5</v>
      </c>
      <c r="AQ3" s="2">
        <f>供应商基础信息表!O30</f>
        <v>26</v>
      </c>
      <c r="AR3" s="4" t="str">
        <f>供应商基础信息表!H31</f>
        <v>羽绒服</v>
      </c>
      <c r="AS3" s="2">
        <f>供应商基础信息表!J31</f>
        <v>45000</v>
      </c>
      <c r="AT3" s="2">
        <f>供应商基础信息表!L31</f>
        <v>495000</v>
      </c>
      <c r="AU3" s="2">
        <f>供应商基础信息表!M31</f>
        <v>5</v>
      </c>
      <c r="AV3" s="2">
        <f>供应商基础信息表!O31</f>
        <v>26</v>
      </c>
      <c r="AW3" s="6" t="str">
        <f>供应商基础信息表!H32</f>
        <v>外套</v>
      </c>
      <c r="AX3" s="6">
        <f>供应商基础信息表!J32</f>
        <v>75000</v>
      </c>
      <c r="AY3" s="6">
        <f>供应商基础信息表!L32</f>
        <v>825000</v>
      </c>
      <c r="AZ3" s="6">
        <f>供应商基础信息表!M32</f>
        <v>8</v>
      </c>
      <c r="BA3" s="6">
        <f>供应商基础信息表!O32</f>
        <v>26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 t="str">
        <f>供应商基础信息表!N30</f>
        <v>件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Randy</cp:lastModifiedBy>
  <dcterms:created xsi:type="dcterms:W3CDTF">2015-03-10T02:39:00Z</dcterms:created>
  <cp:lastPrinted>2016-02-18T03:15:00Z</cp:lastPrinted>
  <dcterms:modified xsi:type="dcterms:W3CDTF">2022-04-13T08:12:16Z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