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3" r:id="rId2"/>
  </sheets>
  <definedNames>
    <definedName name="CELL_RANGE">Sheet1!$M$5</definedName>
    <definedName name="_xlnm.Print_Area" localSheetId="0">Sheet1!$A$1:$O$29</definedName>
    <definedName name="TAB_RANGE">Sheet1!$A$8:$O$28</definedName>
  </definedNames>
  <calcPr calcId="144525"/>
</workbook>
</file>

<file path=xl/sharedStrings.xml><?xml version="1.0" encoding="utf-8"?>
<sst xmlns="http://schemas.openxmlformats.org/spreadsheetml/2006/main" count="160" uniqueCount="114">
  <si>
    <t>北京探路者户外用品股份有限公司核价单</t>
  </si>
  <si>
    <t>款式图</t>
  </si>
  <si>
    <t>贴上正反面款式图、或者照片</t>
  </si>
  <si>
    <t>款式名称：</t>
  </si>
  <si>
    <t>男士羽绒服</t>
  </si>
  <si>
    <t>渠道：</t>
  </si>
  <si>
    <t>开发季：</t>
  </si>
  <si>
    <t>生产工厂：</t>
  </si>
  <si>
    <t>成衣编号：</t>
  </si>
  <si>
    <t>品牌：</t>
  </si>
  <si>
    <t>乔丹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</si>
  <si>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</si>
  <si>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</si>
  <si>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</si>
  <si>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</si>
  <si>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</si>
  <si>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</si>
  <si>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</si>
  <si>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</si>
  <si>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</si>
  <si>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</si>
  <si>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</si>
  <si>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</si>
  <si>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</si>
  <si>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</si>
  <si>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</si>
  <si>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</si>
  <si>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</si>
  <si>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</si>
  <si>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</si>
  <si>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</si>
  <si>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</si>
  <si>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</si>
  <si>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</si>
  <si>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</si>
  <si>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</si>
  <si>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</si>
  <si>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</si>
  <si>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50D消光2/1斜春亚纺防水贴膜素色</t>
  </si>
  <si>
    <t>100% 聚酯纤维</t>
  </si>
  <si>
    <t>大身上+领子+底襟+挂面+内斗</t>
  </si>
  <si>
    <t>145cm</t>
  </si>
  <si>
    <t>绿色</t>
  </si>
  <si>
    <t>米</t>
  </si>
  <si>
    <t>新恒生</t>
  </si>
  <si>
    <t>50D消光2/1斜春亚纺防水贴膜印花</t>
  </si>
  <si>
    <t>大身下+袖子+下摆贴+袖贴+斗垫</t>
  </si>
  <si>
    <t>迷彩-数码印花</t>
  </si>
  <si>
    <t>300T春亚纺，单染色做里料</t>
  </si>
  <si>
    <t>大身里子+领子+袖子</t>
  </si>
  <si>
    <t>黑色</t>
  </si>
  <si>
    <t>辅料</t>
  </si>
  <si>
    <t>内胆布</t>
  </si>
  <si>
    <t>前后身+领子+袖子</t>
  </si>
  <si>
    <t>禧纺贸易</t>
  </si>
  <si>
    <t>袖口弹力布</t>
  </si>
  <si>
    <t>涤氨汗布 220g</t>
  </si>
  <si>
    <t>袖口</t>
  </si>
  <si>
    <t>160cm</t>
  </si>
  <si>
    <t>千克</t>
  </si>
  <si>
    <t>青岛优之锦</t>
  </si>
  <si>
    <t>大身充绒</t>
  </si>
  <si>
    <t>2021标80／20 灰鸭绒</t>
  </si>
  <si>
    <t>大身</t>
  </si>
  <si>
    <t>灰色</t>
  </si>
  <si>
    <t>山东祥泰</t>
  </si>
  <si>
    <t>领子充棉</t>
  </si>
  <si>
    <t xml:space="preserve">棉 </t>
  </si>
  <si>
    <t>领子</t>
  </si>
  <si>
    <t>120g</t>
  </si>
  <si>
    <t>白色</t>
  </si>
  <si>
    <t>前门拉链</t>
  </si>
  <si>
    <t>前门襟</t>
  </si>
  <si>
    <t>5#开尾</t>
  </si>
  <si>
    <t>尼龙亚光开尾葫芦片 64cm</t>
  </si>
  <si>
    <t>条</t>
  </si>
  <si>
    <t>THC</t>
  </si>
  <si>
    <t>口袋拉链</t>
  </si>
  <si>
    <t>口袋</t>
  </si>
  <si>
    <t>5#闭尾</t>
  </si>
  <si>
    <t>尼龙亚光闭尾葫芦片  17cm/条</t>
  </si>
  <si>
    <t>弹力绳</t>
  </si>
  <si>
    <t>下摆</t>
  </si>
  <si>
    <t>圣丽雅</t>
  </si>
  <si>
    <t>吊钟</t>
  </si>
  <si>
    <t>个</t>
  </si>
  <si>
    <t>嘉善绮丽</t>
  </si>
  <si>
    <t>气眼</t>
  </si>
  <si>
    <t>8mm</t>
  </si>
  <si>
    <t>够得</t>
  </si>
  <si>
    <t>内口袋扣子</t>
  </si>
  <si>
    <t>22L</t>
  </si>
  <si>
    <t>隆顺祥</t>
  </si>
  <si>
    <t>主标</t>
  </si>
  <si>
    <t>浙江美声</t>
  </si>
  <si>
    <t>洗标</t>
  </si>
  <si>
    <t>价格牌</t>
  </si>
  <si>
    <t>吊粒</t>
  </si>
  <si>
    <t>贴纸</t>
  </si>
  <si>
    <t>青岛亿戴</t>
  </si>
  <si>
    <t>箱唛</t>
  </si>
  <si>
    <t>金宇伟业</t>
  </si>
  <si>
    <t>测试</t>
  </si>
  <si>
    <t>测试费</t>
  </si>
  <si>
    <t>件</t>
  </si>
  <si>
    <t>上海质检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</si>
  <si>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</si>
  <si>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</si>
  <si>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</si>
  <si>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</si>
  <si>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2021标80／20 灰鸭绒280元/KG</t>
  </si>
  <si>
    <t>新恒生报价：
300T半光春亚纺染色十防水＋涂层价格：6.3元／米，
印花＋防水十涂层价格7.8元／米。里子素色不防水不做涂层，减1.2元／米=5.1</t>
  </si>
  <si>
    <t>袖口 涤氨汗布，220克，黑色，报价45元/kg</t>
  </si>
  <si>
    <t>大货幅宽都是160CM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</si>
</sst>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\¥#,##0;[Red]\¥\-#,##0"/>
    <numFmt numFmtId="41" formatCode="_ * #,##0_ ;_ * \-#,##0_ ;_ * &quot;-&quot;_ ;_ @_ "/>
    <numFmt numFmtId="177" formatCode="\¥#,##0.00;[Red]\¥\-#,##0.00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_ "/>
    <numFmt numFmtId="179" formatCode="0.000_ "/>
    <numFmt numFmtId="180" formatCode="&quot;￥&quot;#,##0.00_);[Red]\(&quot;￥&quot;#,##0.00\)"/>
    <numFmt numFmtId="181" formatCode="\¥#,##0.00;\¥\-#,##0.00"/>
    <numFmt numFmtId="182" formatCode="0_ "/>
    <numFmt numFmtId="7" formatCode="&quot;￥&quot;#,##0.00;&quot;￥&quot;\-#,##0.00"/>
    <numFmt numFmtId="183" formatCode="&quot;￥&quot;#,##0.000;&quot;￥&quot;\-#,##0.000"/>
    <numFmt numFmtId="184" formatCode="#,##0.0000000"/>
  </numFmts>
  <fonts count="75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1"/>
      <color rgb="FFFF000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Calibri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ＭＳ Ｐゴシック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ＭＳ Ｐゴシック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ＭＳ Ｐゴシック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ＭＳ Ｐゴシック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6"/>
      <name val="ＭＳ Ｐゴシック"/>
      <charset val="134"/>
    </font>
    <font>
      <sz val="11"/>
      <name val="돋움"/>
      <charset val="134"/>
    </font>
    <font>
      <i/>
      <sz val="11"/>
      <color indexed="23"/>
      <name val="ＭＳ Ｐゴシック"/>
      <charset val="134"/>
    </font>
    <font>
      <sz val="11"/>
      <color indexed="60"/>
      <name val="ＭＳ Ｐゴシック"/>
      <charset val="134"/>
    </font>
    <font>
      <b/>
      <sz val="18"/>
      <color indexed="56"/>
      <name val="ＭＳ Ｐゴシック"/>
      <charset val="134"/>
    </font>
    <font>
      <i/>
      <sz val="11"/>
      <color indexed="23"/>
      <name val="宋体"/>
      <charset val="134"/>
    </font>
    <font>
      <u/>
      <sz val="11"/>
      <color indexed="12"/>
      <name val="ＭＳ Ｐゴシック"/>
      <charset val="134"/>
    </font>
    <font>
      <sz val="11"/>
      <color indexed="17"/>
      <name val="ＭＳ Ｐゴシック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3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 applyProtection="0"/>
    <xf numFmtId="41" fontId="0" fillId="0" borderId="0" applyFont="0" applyFill="0" applyBorder="0" applyAlignment="0" applyProtection="0">
      <alignment vertical="center"/>
    </xf>
    <xf numFmtId="0" fontId="19" fillId="16" borderId="0" applyProtection="0">
      <alignment vertical="center"/>
    </xf>
    <xf numFmtId="0" fontId="11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0" fillId="31" borderId="2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1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Protection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6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4" fillId="19" borderId="24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9" fillId="30" borderId="25" applyProtection="0">
      <alignment vertical="center"/>
    </xf>
    <xf numFmtId="0" fontId="24" fillId="19" borderId="21" applyNumberFormat="0" applyAlignment="0" applyProtection="0">
      <alignment vertical="center"/>
    </xf>
    <xf numFmtId="0" fontId="30" fillId="25" borderId="23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16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18" fillId="34" borderId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0" fillId="0" borderId="2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11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44" borderId="0" applyProtection="0">
      <alignment vertical="center"/>
    </xf>
    <xf numFmtId="41" fontId="19" fillId="0" borderId="0" applyProtection="0">
      <alignment vertical="center"/>
    </xf>
    <xf numFmtId="0" fontId="18" fillId="45" borderId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0" borderId="0" applyProtection="0">
      <alignment vertical="center"/>
    </xf>
    <xf numFmtId="0" fontId="18" fillId="47" borderId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1" fillId="11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44" borderId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9" fillId="30" borderId="0" applyProtection="0">
      <alignment vertical="center"/>
    </xf>
    <xf numFmtId="0" fontId="10" fillId="6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8" fillId="18" borderId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8" fillId="29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9" fillId="17" borderId="0" applyProtection="0">
      <alignment vertical="center"/>
    </xf>
    <xf numFmtId="0" fontId="11" fillId="0" borderId="0" applyProtection="0">
      <alignment vertical="center"/>
    </xf>
    <xf numFmtId="0" fontId="19" fillId="55" borderId="0" applyProtection="0">
      <alignment vertical="center"/>
    </xf>
    <xf numFmtId="0" fontId="28" fillId="0" borderId="0">
      <alignment vertical="center"/>
    </xf>
    <xf numFmtId="0" fontId="11" fillId="0" borderId="0" applyProtection="0">
      <alignment vertical="center"/>
    </xf>
    <xf numFmtId="0" fontId="19" fillId="47" borderId="0" applyProtection="0">
      <alignment vertical="center"/>
    </xf>
    <xf numFmtId="0" fontId="11" fillId="0" borderId="0" applyProtection="0">
      <alignment vertical="center"/>
    </xf>
    <xf numFmtId="0" fontId="19" fillId="12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16" borderId="0" applyProtection="0">
      <alignment vertical="center"/>
    </xf>
    <xf numFmtId="0" fontId="19" fillId="55" borderId="0" applyProtection="0">
      <alignment vertical="center"/>
    </xf>
    <xf numFmtId="0" fontId="11" fillId="0" borderId="0" applyProtection="0">
      <alignment vertical="center"/>
    </xf>
    <xf numFmtId="0" fontId="28" fillId="0" borderId="0">
      <alignment vertical="center"/>
    </xf>
    <xf numFmtId="0" fontId="19" fillId="14" borderId="0" applyProtection="0">
      <alignment vertical="center"/>
    </xf>
    <xf numFmtId="0" fontId="21" fillId="55" borderId="0" applyProtection="0">
      <alignment vertical="center"/>
    </xf>
    <xf numFmtId="0" fontId="21" fillId="47" borderId="0" applyProtection="0">
      <alignment vertical="center"/>
    </xf>
    <xf numFmtId="0" fontId="52" fillId="0" borderId="0" applyProtection="0">
      <alignment vertical="center"/>
    </xf>
    <xf numFmtId="0" fontId="21" fillId="12" borderId="0" applyProtection="0">
      <alignment vertical="center"/>
    </xf>
    <xf numFmtId="0" fontId="21" fillId="16" borderId="0" applyProtection="0">
      <alignment vertical="center"/>
    </xf>
    <xf numFmtId="0" fontId="21" fillId="55" borderId="0" applyProtection="0">
      <alignment vertical="center"/>
    </xf>
    <xf numFmtId="0" fontId="21" fillId="14" borderId="0" applyProtection="0">
      <alignment vertical="center"/>
    </xf>
    <xf numFmtId="0" fontId="54" fillId="6" borderId="0" applyProtection="0">
      <alignment vertical="center"/>
    </xf>
    <xf numFmtId="0" fontId="22" fillId="45" borderId="0" applyProtection="0">
      <alignment vertical="center"/>
    </xf>
    <xf numFmtId="0" fontId="11" fillId="0" borderId="0">
      <alignment vertical="center"/>
    </xf>
    <xf numFmtId="0" fontId="22" fillId="47" borderId="0" applyProtection="0">
      <alignment vertical="center"/>
    </xf>
    <xf numFmtId="0" fontId="11" fillId="0" borderId="0" applyProtection="0">
      <alignment vertical="center"/>
    </xf>
    <xf numFmtId="0" fontId="22" fillId="12" borderId="0" applyProtection="0">
      <alignment vertical="center"/>
    </xf>
    <xf numFmtId="0" fontId="11" fillId="0" borderId="0" applyProtection="0">
      <alignment vertical="center"/>
    </xf>
    <xf numFmtId="0" fontId="22" fillId="18" borderId="0" applyProtection="0">
      <alignment vertical="center"/>
    </xf>
    <xf numFmtId="0" fontId="19" fillId="0" borderId="0" applyProtection="0">
      <alignment vertical="center"/>
    </xf>
    <xf numFmtId="0" fontId="22" fillId="40" borderId="0" applyProtection="0">
      <alignment vertical="center"/>
    </xf>
    <xf numFmtId="0" fontId="22" fillId="23" borderId="0" applyProtection="0">
      <alignment vertical="center"/>
    </xf>
    <xf numFmtId="0" fontId="18" fillId="40" borderId="0" applyProtection="0">
      <alignment vertical="center"/>
    </xf>
    <xf numFmtId="0" fontId="18" fillId="23" borderId="0" applyProtection="0">
      <alignment vertical="center"/>
    </xf>
    <xf numFmtId="0" fontId="22" fillId="12" borderId="0" applyProtection="0">
      <alignment vertical="center"/>
    </xf>
    <xf numFmtId="0" fontId="22" fillId="57" borderId="0" applyProtection="0">
      <alignment vertical="center"/>
    </xf>
    <xf numFmtId="0" fontId="22" fillId="28" borderId="0" applyProtection="0">
      <alignment vertical="center"/>
    </xf>
    <xf numFmtId="0" fontId="11" fillId="0" borderId="0" applyProtection="0">
      <alignment vertical="center"/>
    </xf>
    <xf numFmtId="0" fontId="22" fillId="35" borderId="0" applyProtection="0">
      <alignment vertical="center"/>
    </xf>
    <xf numFmtId="0" fontId="22" fillId="18" borderId="0" applyProtection="0">
      <alignment vertical="center"/>
    </xf>
    <xf numFmtId="0" fontId="22" fillId="40" borderId="0" applyProtection="0">
      <alignment vertical="center"/>
    </xf>
    <xf numFmtId="0" fontId="22" fillId="34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56" fillId="9" borderId="25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57" fillId="58" borderId="32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6" borderId="0" applyProtection="0">
      <alignment vertical="center"/>
    </xf>
    <xf numFmtId="0" fontId="58" fillId="0" borderId="29" applyProtection="0">
      <alignment vertical="center"/>
    </xf>
    <xf numFmtId="0" fontId="55" fillId="0" borderId="31" applyProtection="0">
      <alignment vertical="center"/>
    </xf>
    <xf numFmtId="0" fontId="20" fillId="0" borderId="0" applyProtection="0">
      <alignment vertical="center"/>
    </xf>
    <xf numFmtId="0" fontId="59" fillId="0" borderId="33" applyProtection="0">
      <alignment vertical="center"/>
    </xf>
    <xf numFmtId="0" fontId="17" fillId="11" borderId="0" applyProtection="0">
      <alignment vertical="center"/>
    </xf>
    <xf numFmtId="0" fontId="38" fillId="29" borderId="0" applyProtection="0">
      <alignment vertical="center"/>
    </xf>
    <xf numFmtId="0" fontId="60" fillId="0" borderId="0"/>
    <xf numFmtId="0" fontId="19" fillId="56" borderId="30" applyProtection="0">
      <alignment vertical="center"/>
    </xf>
    <xf numFmtId="0" fontId="29" fillId="9" borderId="18" applyProtection="0">
      <alignment vertical="center"/>
    </xf>
    <xf numFmtId="0" fontId="28" fillId="0" borderId="0">
      <alignment vertical="center"/>
    </xf>
    <xf numFmtId="0" fontId="61" fillId="0" borderId="0" applyProtection="0">
      <alignment vertical="center"/>
    </xf>
    <xf numFmtId="0" fontId="62" fillId="0" borderId="34" applyProtection="0">
      <alignment vertical="center"/>
    </xf>
    <xf numFmtId="0" fontId="63" fillId="0" borderId="0" applyProtection="0">
      <alignment vertical="center"/>
    </xf>
    <xf numFmtId="0" fontId="18" fillId="57" borderId="0" applyProtection="0">
      <alignment vertical="center"/>
    </xf>
    <xf numFmtId="0" fontId="11" fillId="0" borderId="0" applyProtection="0">
      <alignment vertical="center"/>
    </xf>
    <xf numFmtId="0" fontId="18" fillId="28" borderId="0" applyProtection="0">
      <alignment vertical="center"/>
    </xf>
    <xf numFmtId="0" fontId="18" fillId="35" borderId="0" applyProtection="0">
      <alignment vertical="center"/>
    </xf>
    <xf numFmtId="0" fontId="18" fillId="18" borderId="0" applyProtection="0">
      <alignment vertical="center"/>
    </xf>
    <xf numFmtId="177" fontId="19" fillId="0" borderId="0" applyProtection="0">
      <alignment vertical="center"/>
    </xf>
    <xf numFmtId="0" fontId="18" fillId="40" borderId="0" applyProtection="0">
      <alignment vertical="center"/>
    </xf>
    <xf numFmtId="0" fontId="51" fillId="0" borderId="0" applyProtection="0">
      <alignment vertical="center"/>
    </xf>
    <xf numFmtId="0" fontId="64" fillId="30" borderId="25" applyProtection="0">
      <alignment vertical="center"/>
    </xf>
    <xf numFmtId="0" fontId="65" fillId="58" borderId="32" applyProtection="0">
      <alignment vertical="center"/>
    </xf>
    <xf numFmtId="0" fontId="50" fillId="29" borderId="0" applyProtection="0">
      <alignment vertical="center"/>
    </xf>
    <xf numFmtId="0" fontId="53" fillId="0" borderId="0">
      <alignment vertical="center"/>
    </xf>
    <xf numFmtId="0" fontId="19" fillId="56" borderId="30" applyProtection="0">
      <alignment vertical="center"/>
    </xf>
    <xf numFmtId="0" fontId="66" fillId="0" borderId="33" applyProtection="0">
      <alignment vertical="center"/>
    </xf>
    <xf numFmtId="9" fontId="19" fillId="0" borderId="0" applyProtection="0">
      <alignment vertical="center"/>
    </xf>
    <xf numFmtId="0" fontId="67" fillId="0" borderId="0" applyProtection="0"/>
    <xf numFmtId="0" fontId="11" fillId="0" borderId="0" applyProtection="0">
      <alignment vertical="center"/>
    </xf>
    <xf numFmtId="0" fontId="68" fillId="0" borderId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8" fillId="29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8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7" fillId="0" borderId="29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11" fillId="0" borderId="0" applyProtection="0">
      <alignment vertical="center"/>
    </xf>
    <xf numFmtId="0" fontId="69" fillId="0" borderId="31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0" fillId="0" borderId="2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0" fillId="0" borderId="0" applyProtection="0">
      <alignment vertical="center"/>
    </xf>
    <xf numFmtId="0" fontId="11" fillId="0" borderId="0" applyProtection="0">
      <alignment vertical="center"/>
    </xf>
    <xf numFmtId="0" fontId="7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71" fillId="9" borderId="25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 applyProtection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top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9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6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7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9" borderId="18" applyProtection="0">
      <alignment vertical="center"/>
    </xf>
    <xf numFmtId="0" fontId="44" fillId="11" borderId="0" applyProtection="0">
      <alignment vertical="center"/>
    </xf>
    <xf numFmtId="0" fontId="73" fillId="0" borderId="34" applyProtection="0">
      <alignment vertical="center"/>
    </xf>
    <xf numFmtId="0" fontId="10" fillId="6" borderId="0" applyProtection="0">
      <alignment vertical="center"/>
    </xf>
    <xf numFmtId="0" fontId="10" fillId="6" borderId="0" applyProtection="0">
      <alignment vertical="center"/>
    </xf>
    <xf numFmtId="0" fontId="10" fillId="6" borderId="0" applyProtection="0">
      <alignment vertical="center"/>
    </xf>
    <xf numFmtId="0" fontId="10" fillId="6" borderId="0" applyProtection="0">
      <alignment vertical="center"/>
    </xf>
    <xf numFmtId="0" fontId="10" fillId="6" borderId="0" applyProtection="0">
      <alignment vertical="center"/>
    </xf>
    <xf numFmtId="0" fontId="10" fillId="6" borderId="0" applyProtection="0">
      <alignment vertical="center"/>
    </xf>
    <xf numFmtId="40" fontId="19" fillId="0" borderId="0" applyProtection="0">
      <alignment vertical="center"/>
    </xf>
    <xf numFmtId="38" fontId="19" fillId="0" borderId="0" applyProtection="0">
      <alignment vertical="center"/>
    </xf>
    <xf numFmtId="0" fontId="74" fillId="0" borderId="0" applyProtection="0">
      <alignment vertical="center"/>
    </xf>
    <xf numFmtId="43" fontId="19" fillId="0" borderId="0" applyProtection="0">
      <alignment vertical="center"/>
    </xf>
    <xf numFmtId="176" fontId="19" fillId="0" borderId="0" applyProtection="0">
      <alignment vertical="center"/>
    </xf>
    <xf numFmtId="0" fontId="38" fillId="29" borderId="0" applyProtection="0">
      <alignment vertical="center"/>
    </xf>
    <xf numFmtId="0" fontId="49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11" fillId="0" borderId="0" applyProtection="0">
      <alignment vertical="center"/>
    </xf>
    <xf numFmtId="0" fontId="48" fillId="0" borderId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347" applyNumberFormat="1" applyFont="1" applyFill="1" applyBorder="1" applyAlignment="1" applyProtection="1">
      <alignment horizontal="center" vertical="center"/>
      <protection locked="0"/>
    </xf>
    <xf numFmtId="0" fontId="2" fillId="0" borderId="0" xfId="347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347" applyNumberFormat="1" applyFont="1" applyFill="1" applyBorder="1" applyAlignment="1" applyProtection="1">
      <alignment horizontal="center" vertical="center"/>
      <protection locked="0"/>
    </xf>
    <xf numFmtId="0" fontId="2" fillId="0" borderId="0" xfId="347" applyNumberFormat="1" applyFont="1" applyFill="1" applyBorder="1" applyAlignment="1" applyProtection="1">
      <alignment horizontal="center" vertical="center"/>
      <protection locked="0"/>
    </xf>
    <xf numFmtId="0" fontId="2" fillId="0" borderId="0" xfId="347" applyNumberFormat="1" applyFont="1" applyFill="1" applyBorder="1" applyAlignment="1" applyProtection="1">
      <alignment horizontal="center" vertical="center"/>
      <protection locked="0"/>
    </xf>
    <xf numFmtId="0" fontId="2" fillId="0" borderId="0" xfId="347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7" applyNumberFormat="1" applyFont="1" applyFill="1" applyBorder="1" applyAlignment="1" applyProtection="1">
      <alignment horizontal="center"/>
      <protection locked="0"/>
    </xf>
    <xf numFmtId="0" fontId="3" fillId="3" borderId="1" xfId="118" applyNumberFormat="1" applyFont="1" applyFill="1" applyBorder="1" applyAlignment="1" applyProtection="1">
      <alignment horizontal="center" vertical="center"/>
      <protection locked="0"/>
    </xf>
    <xf numFmtId="0" fontId="3" fillId="3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7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4" borderId="4" xfId="347" applyNumberFormat="1" applyFont="1" applyFill="1" applyBorder="1" applyAlignment="1" applyProtection="1">
      <alignment horizontal="center" vertical="center"/>
      <protection locked="0"/>
    </xf>
    <xf numFmtId="0" fontId="1" fillId="4" borderId="7" xfId="347" applyNumberFormat="1" applyFont="1" applyFill="1" applyBorder="1" applyAlignment="1" applyProtection="1">
      <alignment horizontal="center" vertical="center"/>
      <protection locked="0"/>
    </xf>
    <xf numFmtId="0" fontId="1" fillId="4" borderId="8" xfId="347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34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" xfId="347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7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6" xfId="34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7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7" applyNumberFormat="1" applyFont="1" applyFill="1" applyBorder="1" applyAlignment="1" applyProtection="1">
      <alignment horizontal="center" vertical="center" wrapText="1"/>
    </xf>
    <xf numFmtId="0" fontId="4" fillId="0" borderId="3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7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7" applyNumberFormat="1" applyFont="1" applyFill="1" applyBorder="1" applyAlignment="1" applyProtection="1">
      <alignment horizontal="center" wrapText="1"/>
      <protection locked="0"/>
    </xf>
    <xf numFmtId="0" fontId="4" fillId="0" borderId="0" xfId="347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7" applyNumberFormat="1" applyFont="1" applyFill="1" applyBorder="1" applyAlignment="1" applyProtection="1">
      <alignment horizontal="left" vertical="center"/>
      <protection locked="0"/>
    </xf>
    <xf numFmtId="0" fontId="4" fillId="0" borderId="5" xfId="347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11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7" applyNumberFormat="1" applyFont="1" applyFill="1" applyBorder="1" applyAlignment="1" applyProtection="1">
      <alignment vertical="center"/>
      <protection locked="0"/>
    </xf>
    <xf numFmtId="178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347" applyNumberFormat="1" applyFont="1" applyFill="1" applyBorder="1" applyAlignment="1" applyProtection="1">
      <alignment horizontal="left" vertical="center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7" applyNumberFormat="1" applyFont="1" applyFill="1" applyBorder="1" applyAlignment="1" applyProtection="1">
      <alignment horizontal="left" vertical="center" wrapText="1"/>
      <protection locked="0"/>
    </xf>
    <xf numFmtId="0" fontId="1" fillId="4" borderId="12" xfId="347" applyNumberFormat="1" applyFont="1" applyFill="1" applyBorder="1" applyAlignment="1" applyProtection="1">
      <alignment horizontal="center" vertical="center"/>
      <protection locked="0"/>
    </xf>
    <xf numFmtId="0" fontId="1" fillId="5" borderId="13" xfId="118" applyNumberFormat="1" applyFont="1" applyFill="1" applyBorder="1" applyAlignment="1" applyProtection="1">
      <alignment horizontal="center" vertical="center"/>
      <protection locked="0"/>
    </xf>
    <xf numFmtId="0" fontId="1" fillId="5" borderId="8" xfId="118" applyNumberFormat="1" applyFont="1" applyFill="1" applyBorder="1" applyAlignment="1" applyProtection="1">
      <alignment horizontal="center" vertical="center"/>
      <protection locked="0"/>
    </xf>
    <xf numFmtId="0" fontId="1" fillId="5" borderId="12" xfId="118" applyNumberFormat="1" applyFont="1" applyFill="1" applyBorder="1" applyAlignment="1" applyProtection="1">
      <alignment horizontal="center" vertical="center"/>
      <protection locked="0"/>
    </xf>
    <xf numFmtId="0" fontId="7" fillId="5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5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5" borderId="14" xfId="118" applyNumberFormat="1" applyFont="1" applyFill="1" applyBorder="1" applyAlignment="1" applyProtection="1">
      <alignment horizontal="center" vertical="center" wrapText="1"/>
      <protection locked="0"/>
    </xf>
    <xf numFmtId="179" fontId="9" fillId="0" borderId="3" xfId="0" applyNumberFormat="1" applyFont="1" applyFill="1" applyBorder="1" applyAlignment="1">
      <alignment horizontal="center" vertical="center" wrapText="1"/>
    </xf>
    <xf numFmtId="9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80" fontId="9" fillId="0" borderId="3" xfId="291" applyNumberFormat="1" applyFont="1" applyFill="1" applyBorder="1" applyAlignment="1" applyProtection="1">
      <alignment horizontal="center" vertical="center" wrapText="1"/>
    </xf>
    <xf numFmtId="181" fontId="4" fillId="2" borderId="6" xfId="347" applyNumberFormat="1" applyFont="1" applyFill="1" applyBorder="1" applyAlignment="1" applyProtection="1">
      <alignment horizontal="center" vertical="center" wrapText="1"/>
      <protection locked="0"/>
    </xf>
    <xf numFmtId="10" fontId="4" fillId="2" borderId="6" xfId="347" applyNumberFormat="1" applyFont="1" applyFill="1" applyBorder="1" applyAlignment="1" applyProtection="1">
      <alignment horizontal="center" vertical="center" wrapText="1"/>
      <protection locked="0"/>
    </xf>
    <xf numFmtId="179" fontId="9" fillId="0" borderId="3" xfId="0" applyNumberFormat="1" applyFont="1" applyFill="1" applyBorder="1" applyAlignment="1">
      <alignment horizontal="center" vertical="center" wrapText="1"/>
    </xf>
    <xf numFmtId="9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80" fontId="9" fillId="0" borderId="3" xfId="291" applyNumberFormat="1" applyFont="1" applyFill="1" applyBorder="1" applyAlignment="1" applyProtection="1">
      <alignment horizontal="center" vertical="center" wrapText="1"/>
    </xf>
    <xf numFmtId="181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82" fontId="4" fillId="0" borderId="15" xfId="347" applyNumberFormat="1" applyFont="1" applyFill="1" applyBorder="1" applyAlignment="1" applyProtection="1">
      <alignment horizontal="center" vertical="center" wrapText="1"/>
      <protection locked="0"/>
    </xf>
    <xf numFmtId="7" fontId="9" fillId="0" borderId="15" xfId="347" applyNumberFormat="1" applyFont="1" applyFill="1" applyBorder="1" applyAlignment="1" applyProtection="1">
      <alignment horizontal="center" vertical="center" wrapText="1"/>
      <protection locked="0"/>
    </xf>
    <xf numFmtId="181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82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7" fontId="9" fillId="0" borderId="6" xfId="347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7" applyNumberFormat="1" applyFont="1" applyFill="1" applyBorder="1" applyAlignment="1" applyProtection="1">
      <alignment horizontal="center" vertical="center" wrapText="1"/>
      <protection locked="0"/>
    </xf>
    <xf numFmtId="182" fontId="4" fillId="0" borderId="5" xfId="347" applyNumberFormat="1" applyFont="1" applyFill="1" applyBorder="1" applyAlignment="1" applyProtection="1">
      <alignment horizontal="center" vertical="center" wrapText="1"/>
      <protection locked="0"/>
    </xf>
    <xf numFmtId="183" fontId="9" fillId="0" borderId="6" xfId="347" applyNumberFormat="1" applyFont="1" applyFill="1" applyBorder="1" applyAlignment="1" applyProtection="1">
      <alignment horizontal="center" vertical="center" wrapText="1"/>
      <protection locked="0"/>
    </xf>
    <xf numFmtId="179" fontId="4" fillId="0" borderId="5" xfId="347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347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7" applyNumberFormat="1" applyFont="1" applyFill="1" applyBorder="1" applyAlignment="1" applyProtection="1">
      <alignment horizontal="center" vertical="center"/>
      <protection locked="0"/>
    </xf>
    <xf numFmtId="9" fontId="4" fillId="0" borderId="17" xfId="347" applyNumberFormat="1" applyFont="1" applyFill="1" applyBorder="1" applyAlignment="1" applyProtection="1">
      <alignment horizontal="center" vertical="center" wrapText="1"/>
      <protection locked="0"/>
    </xf>
    <xf numFmtId="179" fontId="9" fillId="0" borderId="6" xfId="347" applyNumberFormat="1" applyFont="1" applyFill="1" applyBorder="1" applyAlignment="1" applyProtection="1">
      <alignment horizontal="center" vertical="center" wrapText="1"/>
      <protection locked="0"/>
    </xf>
    <xf numFmtId="181" fontId="4" fillId="0" borderId="5" xfId="347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184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181" fontId="4" fillId="0" borderId="3" xfId="347" applyNumberFormat="1" applyFont="1" applyFill="1" applyBorder="1" applyAlignment="1" applyProtection="1">
      <alignment horizontal="center" vertical="center" wrapText="1"/>
      <protection locked="0"/>
    </xf>
    <xf numFmtId="10" fontId="4" fillId="0" borderId="17" xfId="347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7" applyNumberFormat="1" applyFont="1" applyFill="1" applyBorder="1" applyAlignment="1" applyProtection="1">
      <alignment horizontal="center" vertical="center" wrapText="1"/>
      <protection locked="0"/>
    </xf>
    <xf numFmtId="184" fontId="2" fillId="0" borderId="0" xfId="347" applyNumberFormat="1" applyFont="1" applyFill="1" applyBorder="1" applyAlignment="1" applyProtection="1">
      <alignment horizontal="center" vertical="center"/>
      <protection locked="0"/>
    </xf>
  </cellXfs>
  <cellStyles count="370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 9" xfId="266"/>
    <cellStyle name="常规 24 2" xfId="267"/>
    <cellStyle name="常规 30 2" xfId="268"/>
    <cellStyle name="常规 25 2" xfId="269"/>
    <cellStyle name="常规 32" xfId="270"/>
    <cellStyle name="常规 27" xfId="271"/>
    <cellStyle name="常规 62 2" xfId="272"/>
    <cellStyle name="常规 57 2" xfId="273"/>
    <cellStyle name="常规 33" xfId="274"/>
    <cellStyle name="常规 28" xfId="275"/>
    <cellStyle name="計算" xfId="276"/>
    <cellStyle name="常规 34" xfId="277"/>
    <cellStyle name="常规 29" xfId="278"/>
    <cellStyle name="常规 29 2" xfId="279"/>
    <cellStyle name="常规 3" xfId="280"/>
    <cellStyle name="常规 3 2" xfId="281"/>
    <cellStyle name="常规 3 2 2" xfId="282"/>
    <cellStyle name="常规 3 2_152" xfId="283"/>
    <cellStyle name="常规 3_152" xfId="284"/>
    <cellStyle name="常规 32 2" xfId="285"/>
    <cellStyle name="常规 35" xfId="286"/>
    <cellStyle name="常规 41" xfId="287"/>
    <cellStyle name="常规 36" xfId="288"/>
    <cellStyle name="常规 4" xfId="289"/>
    <cellStyle name="常规 4 2" xfId="290"/>
    <cellStyle name="常规 4 3" xfId="291"/>
    <cellStyle name="常规 44 2" xfId="292"/>
    <cellStyle name="常规 50" xfId="293"/>
    <cellStyle name="常规 45" xfId="294"/>
    <cellStyle name="常规 50 2" xfId="295"/>
    <cellStyle name="常规 45 2" xfId="296"/>
    <cellStyle name="常规 51" xfId="297"/>
    <cellStyle name="常规 46" xfId="298"/>
    <cellStyle name="常规 51 2" xfId="299"/>
    <cellStyle name="常规 46 2" xfId="300"/>
    <cellStyle name="常规 52" xfId="301"/>
    <cellStyle name="常规 47" xfId="302"/>
    <cellStyle name="常规 52 2" xfId="303"/>
    <cellStyle name="常规 47 2" xfId="304"/>
    <cellStyle name="好_鞋品" xfId="305"/>
    <cellStyle name="常规 53" xfId="306"/>
    <cellStyle name="常规 48" xfId="307"/>
    <cellStyle name="常规 54" xfId="308"/>
    <cellStyle name="常规 49" xfId="309"/>
    <cellStyle name="常规 5" xfId="310"/>
    <cellStyle name="常规 60" xfId="311"/>
    <cellStyle name="常规 55" xfId="312"/>
    <cellStyle name="常规 60 2" xfId="313"/>
    <cellStyle name="常规 55 2" xfId="314"/>
    <cellStyle name="常规 61" xfId="315"/>
    <cellStyle name="常规 56" xfId="316"/>
    <cellStyle name="常规 61 2" xfId="317"/>
    <cellStyle name="常规 56 2" xfId="318"/>
    <cellStyle name="常规 62" xfId="319"/>
    <cellStyle name="常规 57" xfId="320"/>
    <cellStyle name="常规 83" xfId="321"/>
    <cellStyle name="常规 58 2" xfId="322"/>
    <cellStyle name="常规 59 2" xfId="323"/>
    <cellStyle name="常规 6 2" xfId="324"/>
    <cellStyle name="常规 65 2" xfId="325"/>
    <cellStyle name="常规 66 2" xfId="326"/>
    <cellStyle name="常规 7" xfId="327"/>
    <cellStyle name="常规 7 2" xfId="328"/>
    <cellStyle name="常规 8" xfId="329"/>
    <cellStyle name="常规 80" xfId="330"/>
    <cellStyle name="常规 80 2" xfId="331"/>
    <cellStyle name="常规 82" xfId="332"/>
    <cellStyle name="常规 82 2" xfId="333"/>
    <cellStyle name="常规 83 2" xfId="334"/>
    <cellStyle name="常规 84" xfId="335"/>
    <cellStyle name="常规 84 2" xfId="336"/>
    <cellStyle name="常规 91" xfId="337"/>
    <cellStyle name="常规 86" xfId="338"/>
    <cellStyle name="常规 91 2" xfId="339"/>
    <cellStyle name="常规 86 2" xfId="340"/>
    <cellStyle name="常规 92 2" xfId="341"/>
    <cellStyle name="常规 87 2" xfId="342"/>
    <cellStyle name="常规 88" xfId="343"/>
    <cellStyle name="常规 88 2" xfId="344"/>
    <cellStyle name="常规 9" xfId="345"/>
    <cellStyle name="常规 99 2" xfId="346"/>
    <cellStyle name="常规_10AW核价-润懋(35款已核，单耗未减)" xfId="347"/>
    <cellStyle name="超链接 2" xfId="348"/>
    <cellStyle name="超链接 2 2" xfId="349"/>
    <cellStyle name="出力" xfId="350"/>
    <cellStyle name="悪い" xfId="351"/>
    <cellStyle name="集計" xfId="352"/>
    <cellStyle name="好_2011秋冬季生产放量表2-9(韩姐原始单)" xfId="353"/>
    <cellStyle name="好_YKK 拉链大货报价09.12.09" xfId="354"/>
    <cellStyle name="好_服装_1" xfId="355"/>
    <cellStyle name="好_童装" xfId="356"/>
    <cellStyle name="好_下单表" xfId="357"/>
    <cellStyle name="好_鞋品_1" xfId="358"/>
    <cellStyle name="桁区切り [0.00]_組曲プレゼン.xls" xfId="359"/>
    <cellStyle name="桁区切り_組曲プレゼン.xls" xfId="360"/>
    <cellStyle name="警告文" xfId="361"/>
    <cellStyle name="千位分隔 2" xfId="362"/>
    <cellStyle name="通貨_組曲プレゼン.xls" xfId="363"/>
    <cellStyle name="适中 3" xfId="364"/>
    <cellStyle name="説明文" xfId="365"/>
    <cellStyle name="样式 1" xfId="366"/>
    <cellStyle name="樣式 1" xfId="367"/>
    <cellStyle name="一般_F11 物料表 -吴少华    给客人" xfId="368"/>
    <cellStyle name="표준_CB525WCB520CB521CB527 자재리스트_MATERIAL LIST GREEN LAMB GL550 GL551(BULK)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342900</xdr:colOff>
      <xdr:row>1</xdr:row>
      <xdr:rowOff>19051</xdr:rowOff>
    </xdr:from>
    <xdr:to>
      <xdr:col>4</xdr:col>
      <xdr:colOff>627068</xdr:colOff>
      <xdr:row>4</xdr:row>
      <xdr:rowOff>447675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52775" y="295275"/>
          <a:ext cx="2160270" cy="160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1</xdr:row>
      <xdr:rowOff>28575</xdr:rowOff>
    </xdr:from>
    <xdr:to>
      <xdr:col>3</xdr:col>
      <xdr:colOff>238125</xdr:colOff>
      <xdr:row>4</xdr:row>
      <xdr:rowOff>446405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200150" y="304800"/>
          <a:ext cx="1847850" cy="15989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171449</xdr:rowOff>
    </xdr:from>
    <xdr:to>
      <xdr:col>15</xdr:col>
      <xdr:colOff>331821</xdr:colOff>
      <xdr:row>16</xdr:row>
      <xdr:rowOff>104774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618615"/>
          <a:ext cx="10618470" cy="1819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5"/>
  <sheetViews>
    <sheetView tabSelected="1" workbookViewId="0">
      <selection activeCell="C8" sqref="C8"/>
    </sheetView>
  </sheetViews>
  <sheetFormatPr defaultColWidth="9" defaultRowHeight="15" customHeight="1"/>
  <cols>
    <col min="1" max="1" width="3.875" style="6" customWidth="1"/>
    <col min="2" max="2" width="11.75" style="6" customWidth="1"/>
    <col min="3" max="3" width="21.25" style="6" customWidth="1"/>
    <col min="4" max="4" width="24.625" style="7" customWidth="1"/>
    <col min="5" max="5" width="24" style="7" customWidth="1"/>
    <col min="6" max="6" width="23.125" style="8" customWidth="1"/>
    <col min="7" max="7" width="18.375" style="6" customWidth="1"/>
    <col min="8" max="8" width="20" style="6" customWidth="1"/>
    <col min="9" max="9" width="11.875" style="6" customWidth="1"/>
    <col min="10" max="10" width="11.5" style="6" customWidth="1"/>
    <col min="11" max="11" width="14.5" style="6" customWidth="1"/>
    <col min="12" max="12" width="11.875" style="6" customWidth="1"/>
    <col min="13" max="13" width="10.875" style="6" customWidth="1"/>
    <col min="14" max="14" width="11.375" style="6" customWidth="1"/>
    <col min="15" max="15" width="12.5" style="6" customWidth="1"/>
    <col min="16" max="16384" width="9" style="6"/>
  </cols>
  <sheetData>
    <row r="1" ht="21.75" customHeight="1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32.25" customHeight="1" spans="1:15">
      <c r="A2" s="11" t="s">
        <v>1</v>
      </c>
      <c r="B2" s="12" t="s">
        <v>2</v>
      </c>
      <c r="C2" s="12"/>
      <c r="D2" s="12"/>
      <c r="E2" s="12"/>
      <c r="F2" s="12"/>
      <c r="G2" s="13" t="s">
        <v>3</v>
      </c>
      <c r="H2" s="14" t="s">
        <v>4</v>
      </c>
      <c r="I2" s="37"/>
      <c r="J2" s="13" t="s">
        <v>5</v>
      </c>
      <c r="K2" s="38"/>
      <c r="L2" s="39" t="s">
        <v>6</v>
      </c>
      <c r="M2" s="40"/>
      <c r="N2" s="41" t="s">
        <v>7</v>
      </c>
      <c r="O2" s="42"/>
    </row>
    <row r="3" s="2" customFormat="1" ht="26.25" customHeight="1" spans="1:15">
      <c r="A3" s="11"/>
      <c r="B3" s="12"/>
      <c r="C3" s="12"/>
      <c r="D3" s="12"/>
      <c r="E3" s="12"/>
      <c r="F3" s="12"/>
      <c r="G3" s="13" t="s">
        <v>8</v>
      </c>
      <c r="H3" s="14"/>
      <c r="I3" s="37"/>
      <c r="J3" s="13" t="s">
        <v>9</v>
      </c>
      <c r="K3" s="14" t="s">
        <v>10</v>
      </c>
      <c r="L3" s="39" t="s">
        <v>11</v>
      </c>
      <c r="M3" s="43"/>
      <c r="N3" s="41" t="s">
        <v>12</v>
      </c>
      <c r="O3" s="44"/>
    </row>
    <row r="4" s="3" customFormat="1" ht="34.5" customHeight="1" spans="1:15">
      <c r="A4" s="11"/>
      <c r="B4" s="12"/>
      <c r="C4" s="12"/>
      <c r="D4" s="12"/>
      <c r="E4" s="12"/>
      <c r="F4" s="12"/>
      <c r="G4" s="13" t="s">
        <v>13</v>
      </c>
      <c r="H4" s="14"/>
      <c r="I4" s="37"/>
      <c r="J4" s="13" t="s">
        <v>14</v>
      </c>
      <c r="K4" s="38"/>
      <c r="L4" s="45" t="s">
        <v>15</v>
      </c>
      <c r="N4" s="46" t="s">
        <v>16</v>
      </c>
      <c r="O4" s="47"/>
    </row>
    <row r="5" s="3" customFormat="1" ht="40.5" customHeight="1" spans="1:15">
      <c r="A5" s="11"/>
      <c r="B5" s="12"/>
      <c r="C5" s="12"/>
      <c r="D5" s="12"/>
      <c r="E5" s="12"/>
      <c r="F5" s="12"/>
      <c r="G5" s="13" t="s">
        <v>17</v>
      </c>
      <c r="H5" s="15"/>
      <c r="I5" s="37"/>
      <c r="J5" s="13" t="s">
        <v>18</v>
      </c>
      <c r="K5" s="48"/>
      <c r="L5" s="39" t="s">
        <v>19</v>
      </c>
      <c r="M5" s="49"/>
      <c r="N5" s="41"/>
      <c r="O5" s="47"/>
    </row>
    <row r="6" s="3" customFormat="1" ht="21.75" customHeight="1" spans="1:15">
      <c r="A6" s="11"/>
      <c r="B6" s="16" t="s">
        <v>20</v>
      </c>
      <c r="C6" s="17"/>
      <c r="D6" s="17"/>
      <c r="E6" s="17"/>
      <c r="F6" s="17"/>
      <c r="G6" s="17"/>
      <c r="H6" s="18"/>
      <c r="I6" s="50"/>
      <c r="J6" s="51" t="s">
        <v>21</v>
      </c>
      <c r="K6" s="52"/>
      <c r="L6" s="52"/>
      <c r="M6" s="52"/>
      <c r="N6" s="52"/>
      <c r="O6" s="53"/>
    </row>
    <row r="7" s="3" customFormat="1" ht="58.5" customHeight="1" spans="1:15">
      <c r="A7" s="19" t="s">
        <v>22</v>
      </c>
      <c r="B7" s="20" t="s">
        <v>23</v>
      </c>
      <c r="C7" s="20" t="s">
        <v>24</v>
      </c>
      <c r="D7" s="20" t="s">
        <v>25</v>
      </c>
      <c r="E7" s="20" t="s">
        <v>26</v>
      </c>
      <c r="F7" s="20" t="s">
        <v>27</v>
      </c>
      <c r="G7" s="20" t="s">
        <v>28</v>
      </c>
      <c r="H7" s="20" t="s">
        <v>29</v>
      </c>
      <c r="I7" s="20" t="s">
        <v>30</v>
      </c>
      <c r="J7" s="54" t="s">
        <v>31</v>
      </c>
      <c r="K7" s="55" t="s">
        <v>32</v>
      </c>
      <c r="L7" s="54" t="s">
        <v>33</v>
      </c>
      <c r="M7" s="54" t="s">
        <v>34</v>
      </c>
      <c r="N7" s="56" t="s">
        <v>35</v>
      </c>
      <c r="O7" s="57" t="s">
        <v>36</v>
      </c>
    </row>
    <row r="8" s="4" customFormat="1" ht="30.75" customHeight="1" spans="1:15">
      <c r="A8" s="21">
        <v>1</v>
      </c>
      <c r="B8" s="21" t="s">
        <v>37</v>
      </c>
      <c r="C8" s="22" t="s">
        <v>38</v>
      </c>
      <c r="D8" s="23"/>
      <c r="E8" s="23" t="s">
        <v>39</v>
      </c>
      <c r="F8" s="21" t="s">
        <v>40</v>
      </c>
      <c r="G8" s="24" t="s">
        <v>41</v>
      </c>
      <c r="H8" s="21" t="s">
        <v>42</v>
      </c>
      <c r="I8" s="28" t="s">
        <v>43</v>
      </c>
      <c r="J8" s="58">
        <v>0.5665</v>
      </c>
      <c r="K8" s="59">
        <v>1.05</v>
      </c>
      <c r="L8" s="60">
        <v>9.2</v>
      </c>
      <c r="M8" s="61">
        <f t="shared" ref="M8:M26" si="0">J8*K8*L8</f>
        <v>5.47239</v>
      </c>
      <c r="N8" s="62">
        <f>M8/$M$29</f>
        <v>0.031921984943544</v>
      </c>
      <c r="O8" s="22" t="s">
        <v>44</v>
      </c>
    </row>
    <row r="9" s="4" customFormat="1" ht="34.5" customHeight="1" spans="1:15">
      <c r="A9" s="21">
        <v>2</v>
      </c>
      <c r="B9" s="21" t="s">
        <v>37</v>
      </c>
      <c r="C9" s="22" t="s">
        <v>45</v>
      </c>
      <c r="D9" s="23"/>
      <c r="E9" s="23" t="s">
        <v>39</v>
      </c>
      <c r="F9" s="21" t="s">
        <v>46</v>
      </c>
      <c r="G9" s="24" t="s">
        <v>41</v>
      </c>
      <c r="H9" s="21" t="s">
        <v>47</v>
      </c>
      <c r="I9" s="28" t="s">
        <v>43</v>
      </c>
      <c r="J9" s="58">
        <v>0.927</v>
      </c>
      <c r="K9" s="59">
        <v>1.05</v>
      </c>
      <c r="L9" s="60">
        <v>13.5</v>
      </c>
      <c r="M9" s="61">
        <f t="shared" si="0"/>
        <v>13.140225</v>
      </c>
      <c r="N9" s="62">
        <f>M9/$M$29</f>
        <v>0.0766506160205651</v>
      </c>
      <c r="O9" s="22" t="s">
        <v>44</v>
      </c>
    </row>
    <row r="10" s="4" customFormat="1" ht="27" customHeight="1" spans="1:15">
      <c r="A10" s="21">
        <v>3</v>
      </c>
      <c r="B10" s="21" t="s">
        <v>37</v>
      </c>
      <c r="C10" s="22" t="s">
        <v>48</v>
      </c>
      <c r="D10" s="23"/>
      <c r="E10" s="23" t="s">
        <v>39</v>
      </c>
      <c r="F10" s="21" t="s">
        <v>49</v>
      </c>
      <c r="G10" s="24" t="s">
        <v>41</v>
      </c>
      <c r="H10" s="21" t="s">
        <v>50</v>
      </c>
      <c r="I10" s="28" t="s">
        <v>43</v>
      </c>
      <c r="J10" s="58">
        <v>1.2051</v>
      </c>
      <c r="K10" s="59">
        <v>1.05</v>
      </c>
      <c r="L10" s="60">
        <v>5.1</v>
      </c>
      <c r="M10" s="61">
        <f t="shared" si="0"/>
        <v>6.4533105</v>
      </c>
      <c r="N10" s="62">
        <f>M10/$M$29</f>
        <v>0.0376439692012109</v>
      </c>
      <c r="O10" s="22" t="s">
        <v>44</v>
      </c>
    </row>
    <row r="11" s="5" customFormat="1" ht="27" customHeight="1" spans="1:15">
      <c r="A11" s="25">
        <v>4</v>
      </c>
      <c r="B11" s="26" t="s">
        <v>51</v>
      </c>
      <c r="C11" s="26" t="s">
        <v>52</v>
      </c>
      <c r="D11" s="27"/>
      <c r="E11" s="27"/>
      <c r="F11" s="25" t="s">
        <v>53</v>
      </c>
      <c r="G11" s="25"/>
      <c r="H11" s="25"/>
      <c r="I11" s="26" t="s">
        <v>43</v>
      </c>
      <c r="J11" s="63">
        <v>2.3072</v>
      </c>
      <c r="K11" s="64">
        <v>1.05</v>
      </c>
      <c r="L11" s="65">
        <v>3.8</v>
      </c>
      <c r="M11" s="66">
        <f>J11*K11*L11</f>
        <v>9.205728</v>
      </c>
      <c r="N11" s="67">
        <f>M11/$M$29</f>
        <v>0.0536995920631317</v>
      </c>
      <c r="O11" s="26" t="s">
        <v>54</v>
      </c>
    </row>
    <row r="12" s="4" customFormat="1" ht="27" customHeight="1" spans="1:15">
      <c r="A12" s="21">
        <v>5</v>
      </c>
      <c r="B12" s="22" t="s">
        <v>51</v>
      </c>
      <c r="C12" s="22" t="s">
        <v>55</v>
      </c>
      <c r="D12" s="23"/>
      <c r="E12" s="23" t="s">
        <v>56</v>
      </c>
      <c r="F12" s="21" t="s">
        <v>57</v>
      </c>
      <c r="G12" s="24" t="s">
        <v>58</v>
      </c>
      <c r="H12" s="21" t="s">
        <v>50</v>
      </c>
      <c r="I12" s="28" t="s">
        <v>59</v>
      </c>
      <c r="J12" s="58">
        <v>0.019</v>
      </c>
      <c r="K12" s="59">
        <v>1.02</v>
      </c>
      <c r="L12" s="60">
        <v>45</v>
      </c>
      <c r="M12" s="66">
        <f>J12*K12*L12</f>
        <v>0.8721</v>
      </c>
      <c r="N12" s="62">
        <f t="shared" ref="N12:N14" si="1">M12/$M$29</f>
        <v>0.00508720377554683</v>
      </c>
      <c r="O12" s="22" t="s">
        <v>60</v>
      </c>
    </row>
    <row r="13" s="4" customFormat="1" ht="27" customHeight="1" spans="1:15">
      <c r="A13" s="21">
        <v>6</v>
      </c>
      <c r="B13" s="22" t="s">
        <v>51</v>
      </c>
      <c r="C13" s="28" t="s">
        <v>61</v>
      </c>
      <c r="D13" s="23"/>
      <c r="E13" s="23" t="s">
        <v>62</v>
      </c>
      <c r="F13" s="21" t="s">
        <v>63</v>
      </c>
      <c r="G13" s="29"/>
      <c r="H13" s="21" t="s">
        <v>64</v>
      </c>
      <c r="I13" s="22" t="s">
        <v>59</v>
      </c>
      <c r="J13" s="58">
        <v>0.209</v>
      </c>
      <c r="K13" s="59">
        <v>1</v>
      </c>
      <c r="L13" s="60">
        <v>280</v>
      </c>
      <c r="M13" s="66">
        <f>J13*K13*L13</f>
        <v>58.52</v>
      </c>
      <c r="N13" s="62">
        <f t="shared" si="1"/>
        <v>0.341363564895081</v>
      </c>
      <c r="O13" s="26" t="s">
        <v>65</v>
      </c>
    </row>
    <row r="14" s="4" customFormat="1" ht="27" customHeight="1" spans="1:15">
      <c r="A14" s="21">
        <v>7</v>
      </c>
      <c r="B14" s="22" t="s">
        <v>51</v>
      </c>
      <c r="C14" s="28" t="s">
        <v>66</v>
      </c>
      <c r="D14" s="23"/>
      <c r="E14" s="23" t="s">
        <v>67</v>
      </c>
      <c r="F14" s="21" t="s">
        <v>68</v>
      </c>
      <c r="G14" s="24" t="s">
        <v>69</v>
      </c>
      <c r="H14" s="24" t="s">
        <v>70</v>
      </c>
      <c r="I14" s="22" t="s">
        <v>59</v>
      </c>
      <c r="J14" s="58">
        <v>0.055</v>
      </c>
      <c r="K14" s="59">
        <v>1</v>
      </c>
      <c r="L14" s="60">
        <v>15</v>
      </c>
      <c r="M14" s="66">
        <f>J14*K14*L14</f>
        <v>0.825</v>
      </c>
      <c r="N14" s="62">
        <f t="shared" si="1"/>
        <v>0.00481245627201712</v>
      </c>
      <c r="O14" s="26" t="s">
        <v>65</v>
      </c>
    </row>
    <row r="15" ht="32.25" customHeight="1" spans="1:15">
      <c r="A15" s="21">
        <v>8</v>
      </c>
      <c r="B15" s="22" t="s">
        <v>51</v>
      </c>
      <c r="C15" s="22" t="s">
        <v>71</v>
      </c>
      <c r="D15" s="30"/>
      <c r="E15" s="30"/>
      <c r="F15" s="22" t="s">
        <v>72</v>
      </c>
      <c r="G15" s="22" t="s">
        <v>73</v>
      </c>
      <c r="H15" s="22" t="s">
        <v>74</v>
      </c>
      <c r="I15" s="22" t="s">
        <v>75</v>
      </c>
      <c r="J15" s="68">
        <v>1</v>
      </c>
      <c r="K15" s="59">
        <v>1.03</v>
      </c>
      <c r="L15" s="69">
        <v>1.91</v>
      </c>
      <c r="M15" s="70">
        <f t="shared" si="0"/>
        <v>1.9673</v>
      </c>
      <c r="N15" s="71">
        <f t="shared" ref="N15:N28" si="2">M15/$M$29</f>
        <v>0.0114758123926537</v>
      </c>
      <c r="O15" s="22" t="s">
        <v>76</v>
      </c>
    </row>
    <row r="16" ht="29.25" customHeight="1" spans="1:15">
      <c r="A16" s="21">
        <v>9</v>
      </c>
      <c r="B16" s="22" t="s">
        <v>51</v>
      </c>
      <c r="C16" s="22" t="s">
        <v>77</v>
      </c>
      <c r="D16" s="30"/>
      <c r="E16" s="30"/>
      <c r="F16" s="22" t="s">
        <v>78</v>
      </c>
      <c r="G16" s="22" t="s">
        <v>79</v>
      </c>
      <c r="H16" s="22" t="s">
        <v>80</v>
      </c>
      <c r="I16" s="22" t="s">
        <v>75</v>
      </c>
      <c r="J16" s="72">
        <v>2</v>
      </c>
      <c r="K16" s="59">
        <v>1.03</v>
      </c>
      <c r="L16" s="73">
        <v>1.09</v>
      </c>
      <c r="M16" s="70">
        <f t="shared" si="0"/>
        <v>2.2454</v>
      </c>
      <c r="N16" s="71">
        <f t="shared" si="2"/>
        <v>0.0130980476523482</v>
      </c>
      <c r="O16" s="22" t="s">
        <v>76</v>
      </c>
    </row>
    <row r="17" ht="27" customHeight="1" spans="1:15">
      <c r="A17" s="21">
        <v>10</v>
      </c>
      <c r="B17" s="22" t="s">
        <v>51</v>
      </c>
      <c r="C17" s="22" t="s">
        <v>81</v>
      </c>
      <c r="D17" s="30"/>
      <c r="E17" s="30"/>
      <c r="F17" s="22" t="s">
        <v>82</v>
      </c>
      <c r="G17" s="22"/>
      <c r="H17" s="22"/>
      <c r="I17" s="22" t="s">
        <v>43</v>
      </c>
      <c r="J17" s="74">
        <v>1.2</v>
      </c>
      <c r="K17" s="59">
        <v>1.05</v>
      </c>
      <c r="L17" s="73">
        <v>0.11</v>
      </c>
      <c r="M17" s="70">
        <f t="shared" si="0"/>
        <v>0.1386</v>
      </c>
      <c r="N17" s="71">
        <f t="shared" si="2"/>
        <v>0.000808492653698877</v>
      </c>
      <c r="O17" s="22" t="s">
        <v>83</v>
      </c>
    </row>
    <row r="18" ht="27" customHeight="1" spans="1:15">
      <c r="A18" s="21">
        <v>11</v>
      </c>
      <c r="B18" s="22" t="s">
        <v>51</v>
      </c>
      <c r="C18" s="22" t="s">
        <v>84</v>
      </c>
      <c r="D18" s="30"/>
      <c r="E18" s="30"/>
      <c r="F18" s="22"/>
      <c r="G18" s="22"/>
      <c r="H18" s="22"/>
      <c r="I18" s="22" t="s">
        <v>85</v>
      </c>
      <c r="J18" s="72">
        <v>2</v>
      </c>
      <c r="K18" s="59">
        <v>1.05</v>
      </c>
      <c r="L18" s="73">
        <v>0.35</v>
      </c>
      <c r="M18" s="70">
        <f t="shared" si="0"/>
        <v>0.735</v>
      </c>
      <c r="N18" s="71">
        <f t="shared" si="2"/>
        <v>0.00428746104234253</v>
      </c>
      <c r="O18" s="22" t="s">
        <v>86</v>
      </c>
    </row>
    <row r="19" ht="27" customHeight="1" spans="1:15">
      <c r="A19" s="21">
        <v>12</v>
      </c>
      <c r="B19" s="22" t="s">
        <v>51</v>
      </c>
      <c r="C19" s="22" t="s">
        <v>87</v>
      </c>
      <c r="D19" s="30"/>
      <c r="E19" s="30"/>
      <c r="F19" s="22"/>
      <c r="G19" s="22"/>
      <c r="H19" s="22" t="s">
        <v>88</v>
      </c>
      <c r="I19" s="22" t="s">
        <v>85</v>
      </c>
      <c r="J19" s="72">
        <v>4</v>
      </c>
      <c r="K19" s="59">
        <v>1.05</v>
      </c>
      <c r="L19" s="73">
        <v>0.11</v>
      </c>
      <c r="M19" s="70">
        <f t="shared" si="0"/>
        <v>0.462</v>
      </c>
      <c r="N19" s="71">
        <f t="shared" si="2"/>
        <v>0.00269497551232959</v>
      </c>
      <c r="O19" s="22" t="s">
        <v>89</v>
      </c>
    </row>
    <row r="20" ht="27" customHeight="1" spans="1:15">
      <c r="A20" s="21">
        <v>13</v>
      </c>
      <c r="B20" s="22" t="s">
        <v>51</v>
      </c>
      <c r="C20" s="22" t="s">
        <v>90</v>
      </c>
      <c r="D20" s="30"/>
      <c r="E20" s="30"/>
      <c r="F20" s="22"/>
      <c r="G20" s="22" t="s">
        <v>50</v>
      </c>
      <c r="H20" s="22" t="s">
        <v>91</v>
      </c>
      <c r="I20" s="22" t="s">
        <v>85</v>
      </c>
      <c r="J20" s="72">
        <v>1</v>
      </c>
      <c r="K20" s="59">
        <v>1.1</v>
      </c>
      <c r="L20" s="73">
        <v>0.08</v>
      </c>
      <c r="M20" s="70">
        <f t="shared" si="0"/>
        <v>0.088</v>
      </c>
      <c r="N20" s="71">
        <f t="shared" si="2"/>
        <v>0.00051332866901516</v>
      </c>
      <c r="O20" s="26" t="s">
        <v>92</v>
      </c>
    </row>
    <row r="21" ht="27" customHeight="1" spans="1:15">
      <c r="A21" s="21">
        <v>14</v>
      </c>
      <c r="B21" s="22" t="s">
        <v>51</v>
      </c>
      <c r="C21" s="22" t="s">
        <v>93</v>
      </c>
      <c r="D21" s="30"/>
      <c r="E21" s="30"/>
      <c r="F21" s="22"/>
      <c r="G21" s="22"/>
      <c r="H21" s="22"/>
      <c r="I21" s="22" t="s">
        <v>85</v>
      </c>
      <c r="J21" s="75">
        <v>1</v>
      </c>
      <c r="K21" s="59">
        <v>1.03</v>
      </c>
      <c r="L21" s="76">
        <v>0.625</v>
      </c>
      <c r="M21" s="70">
        <f t="shared" si="0"/>
        <v>0.64375</v>
      </c>
      <c r="N21" s="71">
        <f t="shared" si="2"/>
        <v>0.00375517421225579</v>
      </c>
      <c r="O21" s="22" t="s">
        <v>94</v>
      </c>
    </row>
    <row r="22" ht="27" customHeight="1" spans="1:15">
      <c r="A22" s="21">
        <v>15</v>
      </c>
      <c r="B22" s="22" t="s">
        <v>51</v>
      </c>
      <c r="C22" s="22" t="s">
        <v>95</v>
      </c>
      <c r="D22" s="30"/>
      <c r="E22" s="30"/>
      <c r="F22" s="22"/>
      <c r="G22" s="22"/>
      <c r="H22" s="22"/>
      <c r="I22" s="22" t="s">
        <v>85</v>
      </c>
      <c r="J22" s="75">
        <v>1</v>
      </c>
      <c r="K22" s="59">
        <v>1.03</v>
      </c>
      <c r="L22" s="76">
        <v>0.107</v>
      </c>
      <c r="M22" s="70">
        <f t="shared" si="0"/>
        <v>0.11021</v>
      </c>
      <c r="N22" s="71">
        <f t="shared" si="2"/>
        <v>0.00064288582513819</v>
      </c>
      <c r="O22" s="22" t="s">
        <v>94</v>
      </c>
    </row>
    <row r="23" ht="27" customHeight="1" spans="1:15">
      <c r="A23" s="21">
        <v>16</v>
      </c>
      <c r="B23" s="22" t="s">
        <v>51</v>
      </c>
      <c r="C23" s="22" t="s">
        <v>96</v>
      </c>
      <c r="D23" s="30"/>
      <c r="E23" s="30"/>
      <c r="F23" s="22"/>
      <c r="G23" s="22"/>
      <c r="H23" s="22"/>
      <c r="I23" s="22" t="s">
        <v>85</v>
      </c>
      <c r="J23" s="75">
        <v>1</v>
      </c>
      <c r="K23" s="59">
        <v>1.03</v>
      </c>
      <c r="L23" s="76">
        <v>0.254</v>
      </c>
      <c r="M23" s="70">
        <f t="shared" si="0"/>
        <v>0.26162</v>
      </c>
      <c r="N23" s="71">
        <f t="shared" si="2"/>
        <v>0.00152610279986075</v>
      </c>
      <c r="O23" s="22" t="s">
        <v>94</v>
      </c>
    </row>
    <row r="24" ht="27" customHeight="1" spans="1:15">
      <c r="A24" s="21">
        <v>17</v>
      </c>
      <c r="B24" s="22" t="s">
        <v>51</v>
      </c>
      <c r="C24" s="22" t="s">
        <v>97</v>
      </c>
      <c r="D24" s="30"/>
      <c r="E24" s="30"/>
      <c r="F24" s="22"/>
      <c r="G24" s="22"/>
      <c r="H24" s="22"/>
      <c r="I24" s="22" t="s">
        <v>85</v>
      </c>
      <c r="J24" s="75">
        <v>1</v>
      </c>
      <c r="K24" s="59">
        <v>1.03</v>
      </c>
      <c r="L24" s="76">
        <v>0.112</v>
      </c>
      <c r="M24" s="70">
        <f t="shared" si="0"/>
        <v>0.11536</v>
      </c>
      <c r="N24" s="71">
        <f t="shared" si="2"/>
        <v>0.000672927218836237</v>
      </c>
      <c r="O24" s="22" t="s">
        <v>94</v>
      </c>
    </row>
    <row r="25" ht="27" customHeight="1" spans="1:15">
      <c r="A25" s="21">
        <v>18</v>
      </c>
      <c r="B25" s="22" t="s">
        <v>51</v>
      </c>
      <c r="C25" s="22" t="s">
        <v>98</v>
      </c>
      <c r="D25" s="30"/>
      <c r="E25" s="30"/>
      <c r="F25" s="22"/>
      <c r="G25" s="22"/>
      <c r="H25" s="22"/>
      <c r="I25" s="22" t="s">
        <v>85</v>
      </c>
      <c r="J25" s="77">
        <v>0.131</v>
      </c>
      <c r="K25" s="59">
        <v>1.03</v>
      </c>
      <c r="L25" s="73">
        <v>0.52</v>
      </c>
      <c r="M25" s="70">
        <f t="shared" si="0"/>
        <v>0.0701636</v>
      </c>
      <c r="N25" s="71">
        <f t="shared" si="2"/>
        <v>0.000409283947742183</v>
      </c>
      <c r="O25" s="22" t="s">
        <v>99</v>
      </c>
    </row>
    <row r="26" ht="27" customHeight="1" spans="1:15">
      <c r="A26" s="21">
        <v>19</v>
      </c>
      <c r="B26" s="22" t="s">
        <v>51</v>
      </c>
      <c r="C26" s="22" t="s">
        <v>100</v>
      </c>
      <c r="D26" s="30"/>
      <c r="E26" s="30"/>
      <c r="F26" s="22"/>
      <c r="G26" s="22"/>
      <c r="H26" s="22"/>
      <c r="I26" s="22" t="s">
        <v>85</v>
      </c>
      <c r="J26" s="77">
        <v>0.131</v>
      </c>
      <c r="K26" s="59">
        <v>1.03</v>
      </c>
      <c r="L26" s="73">
        <v>0.4</v>
      </c>
      <c r="M26" s="70">
        <f t="shared" si="0"/>
        <v>0.053972</v>
      </c>
      <c r="N26" s="71">
        <f t="shared" si="2"/>
        <v>0.000314833805955525</v>
      </c>
      <c r="O26" s="22" t="s">
        <v>101</v>
      </c>
    </row>
    <row r="27" ht="27" customHeight="1" spans="1:15">
      <c r="A27" s="21">
        <v>20</v>
      </c>
      <c r="B27" s="22" t="s">
        <v>102</v>
      </c>
      <c r="C27" s="22" t="s">
        <v>103</v>
      </c>
      <c r="D27" s="30"/>
      <c r="E27" s="30"/>
      <c r="F27" s="22"/>
      <c r="G27" s="22"/>
      <c r="H27" s="22"/>
      <c r="I27" s="22" t="s">
        <v>104</v>
      </c>
      <c r="J27" s="75">
        <v>1</v>
      </c>
      <c r="K27" s="59"/>
      <c r="L27" s="73">
        <v>1.05</v>
      </c>
      <c r="M27" s="70">
        <v>1.05</v>
      </c>
      <c r="N27" s="71">
        <f t="shared" si="2"/>
        <v>0.00612494434620361</v>
      </c>
      <c r="O27" s="22" t="s">
        <v>105</v>
      </c>
    </row>
    <row r="28" ht="33" customHeight="1" spans="1:15">
      <c r="A28" s="21">
        <v>21</v>
      </c>
      <c r="B28" s="31" t="s">
        <v>106</v>
      </c>
      <c r="C28" s="31" t="s">
        <v>107</v>
      </c>
      <c r="D28" s="30"/>
      <c r="E28" s="30"/>
      <c r="F28" s="22"/>
      <c r="G28" s="22"/>
      <c r="H28" s="22"/>
      <c r="I28" s="78" t="s">
        <v>104</v>
      </c>
      <c r="J28" s="79"/>
      <c r="K28" s="80">
        <v>1</v>
      </c>
      <c r="L28" s="81">
        <v>45</v>
      </c>
      <c r="M28" s="82">
        <f>69</f>
        <v>69</v>
      </c>
      <c r="N28" s="71">
        <f t="shared" si="2"/>
        <v>0.402496342750523</v>
      </c>
      <c r="O28" s="22"/>
    </row>
    <row r="29" ht="27" customHeight="1" spans="1:15">
      <c r="A29" s="21">
        <v>22</v>
      </c>
      <c r="B29" s="32" t="s">
        <v>108</v>
      </c>
      <c r="C29" s="32">
        <v>5000</v>
      </c>
      <c r="D29" s="33"/>
      <c r="E29" s="33"/>
      <c r="F29" s="34"/>
      <c r="G29" s="34"/>
      <c r="H29" s="34"/>
      <c r="I29" s="34"/>
      <c r="J29" s="83"/>
      <c r="K29" s="84"/>
      <c r="L29" s="85"/>
      <c r="M29" s="86">
        <f>SUM(M8:M28)</f>
        <v>171.4301291</v>
      </c>
      <c r="N29" s="87">
        <f>SUM(N8:N28)</f>
        <v>1</v>
      </c>
      <c r="O29" s="34"/>
    </row>
    <row r="30" customHeight="1" spans="1:15">
      <c r="A30" s="21"/>
      <c r="B30" s="34"/>
      <c r="C30" s="34"/>
      <c r="D30" s="33"/>
      <c r="E30" s="33"/>
      <c r="F30" s="35"/>
      <c r="G30" s="34"/>
      <c r="H30" s="34"/>
      <c r="I30" s="34"/>
      <c r="J30" s="83"/>
      <c r="K30" s="84"/>
      <c r="L30" s="85"/>
      <c r="M30" s="34"/>
      <c r="N30" s="88"/>
      <c r="O30" s="89"/>
    </row>
    <row r="31" customHeight="1" spans="1:15">
      <c r="A31" s="24"/>
      <c r="B31" s="34"/>
      <c r="C31" s="34"/>
      <c r="D31" s="33"/>
      <c r="E31" s="33"/>
      <c r="F31" s="35"/>
      <c r="G31" s="34"/>
      <c r="H31" s="34"/>
      <c r="I31" s="34"/>
      <c r="J31" s="83"/>
      <c r="K31" s="84"/>
      <c r="L31" s="85"/>
      <c r="M31" s="34"/>
      <c r="N31" s="88"/>
      <c r="O31" s="89"/>
    </row>
    <row r="32" ht="48" customHeight="1" spans="1:15">
      <c r="A32" s="34"/>
      <c r="B32" s="36" t="s">
        <v>109</v>
      </c>
      <c r="C32" s="36"/>
      <c r="D32" s="36"/>
      <c r="E32" s="36"/>
      <c r="F32" s="36"/>
      <c r="G32" s="36"/>
      <c r="H32" s="36"/>
      <c r="I32" s="36"/>
      <c r="J32" s="83"/>
      <c r="K32" s="84"/>
      <c r="L32" s="85"/>
      <c r="M32" s="34"/>
      <c r="N32" s="88"/>
      <c r="O32" s="89"/>
    </row>
    <row r="33" customHeight="1" spans="1:15">
      <c r="A33" s="34"/>
      <c r="B33" s="34"/>
      <c r="C33" s="34"/>
      <c r="D33" s="33"/>
      <c r="E33" s="33"/>
      <c r="F33" s="35"/>
      <c r="G33" s="34"/>
      <c r="H33" s="34"/>
      <c r="I33" s="34"/>
      <c r="J33" s="83"/>
      <c r="K33" s="84"/>
      <c r="L33" s="85"/>
      <c r="M33" s="34"/>
      <c r="N33" s="88"/>
      <c r="O33" s="89"/>
    </row>
    <row r="34" customHeight="1" spans="1:15">
      <c r="A34" s="34"/>
      <c r="B34" s="34"/>
      <c r="C34" s="34"/>
      <c r="D34" s="33"/>
      <c r="E34" s="33"/>
      <c r="F34" s="35"/>
      <c r="G34" s="34"/>
      <c r="H34" s="34"/>
      <c r="I34" s="34"/>
      <c r="J34" s="83"/>
      <c r="K34" s="84"/>
      <c r="L34" s="85"/>
      <c r="M34" s="34"/>
      <c r="N34" s="88"/>
      <c r="O34" s="89"/>
    </row>
    <row r="35" customHeight="1" spans="1:15">
      <c r="A35" s="34"/>
      <c r="B35" s="34"/>
      <c r="C35" s="34"/>
      <c r="D35" s="33"/>
      <c r="E35" s="33"/>
      <c r="F35" s="35"/>
      <c r="G35" s="34"/>
      <c r="H35" s="34"/>
      <c r="I35" s="34"/>
      <c r="J35" s="83"/>
      <c r="K35" s="84"/>
      <c r="L35" s="85"/>
      <c r="M35" s="34"/>
      <c r="N35" s="88"/>
      <c r="O35" s="89"/>
    </row>
    <row r="36" customHeight="1" spans="1:15">
      <c r="A36" s="34"/>
      <c r="B36" s="34"/>
      <c r="C36" s="34"/>
      <c r="D36" s="33"/>
      <c r="E36" s="33"/>
      <c r="F36" s="35"/>
      <c r="G36" s="34"/>
      <c r="H36" s="34"/>
      <c r="I36" s="34"/>
      <c r="J36" s="83"/>
      <c r="K36" s="84"/>
      <c r="L36" s="85"/>
      <c r="M36" s="34"/>
      <c r="N36" s="88"/>
      <c r="O36" s="89"/>
    </row>
    <row r="37" customHeight="1" spans="1:15">
      <c r="A37" s="34"/>
      <c r="B37" s="34"/>
      <c r="C37" s="34"/>
      <c r="D37" s="33"/>
      <c r="E37" s="33"/>
      <c r="F37" s="35"/>
      <c r="G37" s="34"/>
      <c r="H37" s="34"/>
      <c r="I37" s="34"/>
      <c r="J37" s="83"/>
      <c r="K37" s="84"/>
      <c r="L37" s="85"/>
      <c r="M37" s="34"/>
      <c r="N37" s="88"/>
      <c r="O37" s="89"/>
    </row>
    <row r="38" customHeight="1" spans="1:15">
      <c r="A38" s="34"/>
      <c r="B38" s="34"/>
      <c r="C38" s="34"/>
      <c r="D38" s="33"/>
      <c r="E38" s="33"/>
      <c r="F38" s="35"/>
      <c r="G38" s="34"/>
      <c r="H38" s="34"/>
      <c r="I38" s="34"/>
      <c r="J38" s="83"/>
      <c r="K38" s="84"/>
      <c r="L38" s="85"/>
      <c r="M38" s="34"/>
      <c r="N38" s="88"/>
      <c r="O38" s="89"/>
    </row>
    <row r="39" customHeight="1" spans="1:15">
      <c r="A39" s="34"/>
      <c r="B39" s="34"/>
      <c r="C39" s="34"/>
      <c r="D39" s="33"/>
      <c r="E39" s="33"/>
      <c r="F39" s="35"/>
      <c r="G39" s="34"/>
      <c r="H39" s="34"/>
      <c r="I39" s="34"/>
      <c r="J39" s="83"/>
      <c r="K39" s="84"/>
      <c r="L39" s="85"/>
      <c r="M39" s="34"/>
      <c r="N39" s="88"/>
      <c r="O39" s="89"/>
    </row>
    <row r="40" customHeight="1" spans="1:15">
      <c r="A40" s="34"/>
      <c r="B40" s="34"/>
      <c r="C40" s="34"/>
      <c r="D40" s="33"/>
      <c r="E40" s="33"/>
      <c r="F40" s="35"/>
      <c r="G40" s="34"/>
      <c r="H40" s="34"/>
      <c r="I40" s="34"/>
      <c r="J40" s="83"/>
      <c r="K40" s="84"/>
      <c r="L40" s="85"/>
      <c r="M40" s="34"/>
      <c r="N40" s="88"/>
      <c r="O40" s="89"/>
    </row>
    <row r="41" customHeight="1" spans="1:15">
      <c r="A41" s="34"/>
      <c r="B41" s="34"/>
      <c r="C41" s="34"/>
      <c r="D41" s="33"/>
      <c r="E41" s="33"/>
      <c r="F41" s="35"/>
      <c r="G41" s="34"/>
      <c r="H41" s="34"/>
      <c r="I41" s="34"/>
      <c r="J41" s="83"/>
      <c r="K41" s="84"/>
      <c r="L41" s="85"/>
      <c r="M41" s="34"/>
      <c r="N41" s="88"/>
      <c r="O41" s="89"/>
    </row>
    <row r="42" customHeight="1" spans="1:15">
      <c r="A42" s="34"/>
      <c r="B42" s="34"/>
      <c r="C42" s="34"/>
      <c r="D42" s="33"/>
      <c r="E42" s="33"/>
      <c r="F42" s="35"/>
      <c r="G42" s="34"/>
      <c r="H42" s="34"/>
      <c r="I42" s="34"/>
      <c r="J42" s="83"/>
      <c r="K42" s="84"/>
      <c r="L42" s="85"/>
      <c r="M42" s="34"/>
      <c r="N42" s="88"/>
      <c r="O42" s="89"/>
    </row>
    <row r="43" customHeight="1" spans="1:15">
      <c r="A43" s="34"/>
      <c r="B43" s="34"/>
      <c r="C43" s="34"/>
      <c r="D43" s="33"/>
      <c r="E43" s="33"/>
      <c r="F43" s="35"/>
      <c r="G43" s="34"/>
      <c r="H43" s="34"/>
      <c r="I43" s="34"/>
      <c r="J43" s="83"/>
      <c r="K43" s="84"/>
      <c r="L43" s="85"/>
      <c r="M43" s="34"/>
      <c r="N43" s="88"/>
      <c r="O43" s="89"/>
    </row>
    <row r="44" customHeight="1" spans="1:15">
      <c r="A44" s="34"/>
      <c r="B44" s="34"/>
      <c r="C44" s="34"/>
      <c r="D44" s="33"/>
      <c r="E44" s="33"/>
      <c r="F44" s="35"/>
      <c r="G44" s="34"/>
      <c r="H44" s="34"/>
      <c r="I44" s="34"/>
      <c r="J44" s="83"/>
      <c r="K44" s="84"/>
      <c r="L44" s="85"/>
      <c r="M44" s="34"/>
      <c r="N44" s="88"/>
      <c r="O44" s="89"/>
    </row>
    <row r="45" customHeight="1" spans="1:15">
      <c r="A45" s="34"/>
      <c r="B45" s="34"/>
      <c r="C45" s="34"/>
      <c r="D45" s="33"/>
      <c r="E45" s="33"/>
      <c r="F45" s="35"/>
      <c r="G45" s="34"/>
      <c r="H45" s="34"/>
      <c r="I45" s="34"/>
      <c r="J45" s="83"/>
      <c r="K45" s="84"/>
      <c r="L45" s="85"/>
      <c r="M45" s="34"/>
      <c r="N45" s="88"/>
      <c r="O45" s="89"/>
    </row>
    <row r="46" customHeight="1" spans="1:15">
      <c r="A46" s="34"/>
      <c r="B46" s="34"/>
      <c r="C46" s="34"/>
      <c r="D46" s="33"/>
      <c r="E46" s="33"/>
      <c r="F46" s="35"/>
      <c r="G46" s="34"/>
      <c r="H46" s="34"/>
      <c r="I46" s="34"/>
      <c r="J46" s="83"/>
      <c r="K46" s="84"/>
      <c r="L46" s="85"/>
      <c r="M46" s="34"/>
      <c r="N46" s="88"/>
      <c r="O46" s="89"/>
    </row>
    <row r="47" customHeight="1" spans="1:15">
      <c r="A47" s="34"/>
      <c r="B47" s="34"/>
      <c r="C47" s="34"/>
      <c r="D47" s="33"/>
      <c r="E47" s="33"/>
      <c r="F47" s="35"/>
      <c r="G47" s="34"/>
      <c r="H47" s="34"/>
      <c r="I47" s="34"/>
      <c r="J47" s="83"/>
      <c r="K47" s="84"/>
      <c r="L47" s="85"/>
      <c r="M47" s="34"/>
      <c r="N47" s="88"/>
      <c r="O47" s="89"/>
    </row>
    <row r="48" customHeight="1" spans="1:15">
      <c r="A48" s="34"/>
      <c r="B48" s="34"/>
      <c r="C48" s="34"/>
      <c r="D48" s="33"/>
      <c r="E48" s="33"/>
      <c r="F48" s="35"/>
      <c r="G48" s="34"/>
      <c r="H48" s="34"/>
      <c r="I48" s="34"/>
      <c r="J48" s="83"/>
      <c r="K48" s="84"/>
      <c r="L48" s="85"/>
      <c r="M48" s="34"/>
      <c r="N48" s="88"/>
      <c r="O48" s="89"/>
    </row>
    <row r="49" customHeight="1" spans="1:15">
      <c r="A49" s="34"/>
      <c r="B49" s="34"/>
      <c r="C49" s="34"/>
      <c r="D49" s="33"/>
      <c r="E49" s="33"/>
      <c r="F49" s="35"/>
      <c r="G49" s="34"/>
      <c r="H49" s="34"/>
      <c r="I49" s="34"/>
      <c r="J49" s="83"/>
      <c r="K49" s="84"/>
      <c r="L49" s="85"/>
      <c r="M49" s="34"/>
      <c r="N49" s="88"/>
      <c r="O49" s="89"/>
    </row>
    <row r="50" customHeight="1" spans="1:15">
      <c r="A50" s="34"/>
      <c r="B50" s="34"/>
      <c r="C50" s="34"/>
      <c r="D50" s="33"/>
      <c r="E50" s="33"/>
      <c r="F50" s="35"/>
      <c r="G50" s="34"/>
      <c r="H50" s="34"/>
      <c r="I50" s="34"/>
      <c r="J50" s="83"/>
      <c r="K50" s="84"/>
      <c r="L50" s="85"/>
      <c r="M50" s="34"/>
      <c r="N50" s="88"/>
      <c r="O50" s="89"/>
    </row>
    <row r="51" customHeight="1" spans="1:15">
      <c r="A51" s="34"/>
      <c r="B51" s="34"/>
      <c r="C51" s="34"/>
      <c r="D51" s="33"/>
      <c r="E51" s="33"/>
      <c r="F51" s="35"/>
      <c r="G51" s="34"/>
      <c r="H51" s="34"/>
      <c r="I51" s="34"/>
      <c r="J51" s="83"/>
      <c r="K51" s="84"/>
      <c r="L51" s="85"/>
      <c r="M51" s="34"/>
      <c r="N51" s="88"/>
      <c r="O51" s="89"/>
    </row>
    <row r="52" customHeight="1" spans="1:15">
      <c r="A52" s="34"/>
      <c r="B52" s="34"/>
      <c r="C52" s="34"/>
      <c r="D52" s="33"/>
      <c r="E52" s="33"/>
      <c r="F52" s="35"/>
      <c r="G52" s="34"/>
      <c r="H52" s="34"/>
      <c r="I52" s="34"/>
      <c r="J52" s="83"/>
      <c r="K52" s="84"/>
      <c r="L52" s="85"/>
      <c r="M52" s="34"/>
      <c r="N52" s="88"/>
      <c r="O52" s="89"/>
    </row>
    <row r="53" customHeight="1" spans="1:15">
      <c r="A53" s="34"/>
      <c r="B53" s="34"/>
      <c r="C53" s="34"/>
      <c r="D53" s="33"/>
      <c r="E53" s="33"/>
      <c r="F53" s="35"/>
      <c r="G53" s="34"/>
      <c r="H53" s="34"/>
      <c r="I53" s="34"/>
      <c r="J53" s="83"/>
      <c r="K53" s="84"/>
      <c r="L53" s="85"/>
      <c r="M53" s="34"/>
      <c r="N53" s="88"/>
      <c r="O53" s="89"/>
    </row>
    <row r="54" customHeight="1" spans="1:15">
      <c r="A54" s="34"/>
      <c r="B54" s="34"/>
      <c r="C54" s="34"/>
      <c r="D54" s="33"/>
      <c r="E54" s="33"/>
      <c r="F54" s="35"/>
      <c r="G54" s="34"/>
      <c r="H54" s="34"/>
      <c r="I54" s="34"/>
      <c r="J54" s="83"/>
      <c r="K54" s="84"/>
      <c r="L54" s="85"/>
      <c r="M54" s="34"/>
      <c r="N54" s="88"/>
      <c r="O54" s="89"/>
    </row>
    <row r="55" customHeight="1" spans="1:15">
      <c r="A55" s="34"/>
      <c r="B55" s="34"/>
      <c r="C55" s="34"/>
      <c r="D55" s="33"/>
      <c r="E55" s="33"/>
      <c r="F55" s="35"/>
      <c r="G55" s="34"/>
      <c r="H55" s="34"/>
      <c r="I55" s="34"/>
      <c r="J55" s="83"/>
      <c r="K55" s="84"/>
      <c r="L55" s="85"/>
      <c r="M55" s="34"/>
      <c r="N55" s="88"/>
      <c r="O55" s="89"/>
    </row>
    <row r="56" customHeight="1" spans="1:15">
      <c r="A56" s="34"/>
      <c r="B56" s="34"/>
      <c r="C56" s="34"/>
      <c r="D56" s="33"/>
      <c r="E56" s="33"/>
      <c r="F56" s="35"/>
      <c r="G56" s="34"/>
      <c r="H56" s="34"/>
      <c r="I56" s="34"/>
      <c r="J56" s="83"/>
      <c r="K56" s="84"/>
      <c r="L56" s="85"/>
      <c r="M56" s="34"/>
      <c r="N56" s="88"/>
      <c r="O56" s="89"/>
    </row>
    <row r="57" customHeight="1" spans="1:15">
      <c r="A57" s="34"/>
      <c r="B57" s="34"/>
      <c r="C57" s="34"/>
      <c r="D57" s="33"/>
      <c r="E57" s="33"/>
      <c r="F57" s="35"/>
      <c r="G57" s="34"/>
      <c r="H57" s="34"/>
      <c r="I57" s="34"/>
      <c r="J57" s="83"/>
      <c r="K57" s="84"/>
      <c r="L57" s="85"/>
      <c r="M57" s="34"/>
      <c r="N57" s="88"/>
      <c r="O57" s="89"/>
    </row>
    <row r="58" customHeight="1" spans="1:15">
      <c r="A58" s="34"/>
      <c r="B58" s="34"/>
      <c r="C58" s="34"/>
      <c r="D58" s="33"/>
      <c r="E58" s="33"/>
      <c r="F58" s="35"/>
      <c r="G58" s="34"/>
      <c r="H58" s="34"/>
      <c r="I58" s="34"/>
      <c r="J58" s="83"/>
      <c r="K58" s="84"/>
      <c r="L58" s="85"/>
      <c r="M58" s="34"/>
      <c r="N58" s="88"/>
      <c r="O58" s="89"/>
    </row>
    <row r="59" customHeight="1" spans="1:15">
      <c r="A59" s="34"/>
      <c r="B59" s="34"/>
      <c r="C59" s="34"/>
      <c r="D59" s="33"/>
      <c r="E59" s="33"/>
      <c r="F59" s="35"/>
      <c r="G59" s="34"/>
      <c r="H59" s="34"/>
      <c r="I59" s="34"/>
      <c r="J59" s="83"/>
      <c r="K59" s="84"/>
      <c r="L59" s="85"/>
      <c r="M59" s="34"/>
      <c r="N59" s="88"/>
      <c r="O59" s="89"/>
    </row>
    <row r="60" customHeight="1" spans="1:15">
      <c r="A60" s="34"/>
      <c r="B60" s="34"/>
      <c r="C60" s="34"/>
      <c r="D60" s="33"/>
      <c r="E60" s="33"/>
      <c r="F60" s="35"/>
      <c r="G60" s="34"/>
      <c r="H60" s="34"/>
      <c r="I60" s="34"/>
      <c r="J60" s="83"/>
      <c r="K60" s="84"/>
      <c r="L60" s="85"/>
      <c r="M60" s="34"/>
      <c r="N60" s="88"/>
      <c r="O60" s="89"/>
    </row>
    <row r="61" customHeight="1" spans="1:15">
      <c r="A61" s="34"/>
      <c r="B61" s="34"/>
      <c r="C61" s="34"/>
      <c r="D61" s="33"/>
      <c r="E61" s="33"/>
      <c r="F61" s="35"/>
      <c r="G61" s="34"/>
      <c r="H61" s="34"/>
      <c r="I61" s="34"/>
      <c r="J61" s="83"/>
      <c r="K61" s="84"/>
      <c r="L61" s="85"/>
      <c r="M61" s="34"/>
      <c r="N61" s="88"/>
      <c r="O61" s="89"/>
    </row>
    <row r="62" customHeight="1" spans="1:15">
      <c r="A62" s="34"/>
      <c r="B62" s="34"/>
      <c r="C62" s="34"/>
      <c r="D62" s="33"/>
      <c r="E62" s="33"/>
      <c r="F62" s="35"/>
      <c r="G62" s="34"/>
      <c r="H62" s="34"/>
      <c r="I62" s="34"/>
      <c r="J62" s="83"/>
      <c r="K62" s="84"/>
      <c r="L62" s="85"/>
      <c r="M62" s="34"/>
      <c r="N62" s="88"/>
      <c r="O62" s="89"/>
    </row>
    <row r="63" customHeight="1" spans="1:15">
      <c r="A63" s="34"/>
      <c r="B63" s="34"/>
      <c r="C63" s="34"/>
      <c r="D63" s="33"/>
      <c r="E63" s="33"/>
      <c r="F63" s="35"/>
      <c r="G63" s="34"/>
      <c r="H63" s="34"/>
      <c r="I63" s="34"/>
      <c r="J63" s="83"/>
      <c r="K63" s="84"/>
      <c r="L63" s="85"/>
      <c r="M63" s="34"/>
      <c r="N63" s="88"/>
      <c r="O63" s="89"/>
    </row>
    <row r="64" customHeight="1" spans="1:15">
      <c r="A64" s="34"/>
      <c r="B64" s="34"/>
      <c r="C64" s="34"/>
      <c r="D64" s="33"/>
      <c r="E64" s="33"/>
      <c r="F64" s="35"/>
      <c r="G64" s="34"/>
      <c r="H64" s="34"/>
      <c r="I64" s="34"/>
      <c r="J64" s="83"/>
      <c r="K64" s="84"/>
      <c r="L64" s="85"/>
      <c r="M64" s="34"/>
      <c r="N64" s="88"/>
      <c r="O64" s="89"/>
    </row>
    <row r="65" customHeight="1" spans="1:15">
      <c r="A65" s="34"/>
      <c r="B65" s="34"/>
      <c r="C65" s="34"/>
      <c r="D65" s="33"/>
      <c r="E65" s="33"/>
      <c r="F65" s="35"/>
      <c r="G65" s="34"/>
      <c r="H65" s="34"/>
      <c r="I65" s="34"/>
      <c r="J65" s="83"/>
      <c r="K65" s="84"/>
      <c r="L65" s="85"/>
      <c r="M65" s="34"/>
      <c r="N65" s="88"/>
      <c r="O65" s="89"/>
    </row>
    <row r="66" customHeight="1" spans="1:15">
      <c r="A66" s="34"/>
      <c r="B66" s="34"/>
      <c r="C66" s="34"/>
      <c r="D66" s="33"/>
      <c r="E66" s="33"/>
      <c r="F66" s="35"/>
      <c r="G66" s="34"/>
      <c r="H66" s="34"/>
      <c r="I66" s="34"/>
      <c r="J66" s="83"/>
      <c r="K66" s="84"/>
      <c r="L66" s="85"/>
      <c r="M66" s="34"/>
      <c r="N66" s="88"/>
      <c r="O66" s="89"/>
    </row>
    <row r="67" customHeight="1" spans="1:15">
      <c r="A67" s="34"/>
      <c r="B67" s="34"/>
      <c r="C67" s="34"/>
      <c r="D67" s="33"/>
      <c r="E67" s="33"/>
      <c r="F67" s="35"/>
      <c r="G67" s="34"/>
      <c r="H67" s="34"/>
      <c r="I67" s="34"/>
      <c r="J67" s="83"/>
      <c r="K67" s="84"/>
      <c r="L67" s="85"/>
      <c r="M67" s="34"/>
      <c r="N67" s="88"/>
      <c r="O67" s="89"/>
    </row>
    <row r="68" customHeight="1" spans="1:15">
      <c r="A68" s="34"/>
      <c r="B68" s="34"/>
      <c r="C68" s="34"/>
      <c r="D68" s="33"/>
      <c r="E68" s="33"/>
      <c r="F68" s="35"/>
      <c r="G68" s="34"/>
      <c r="H68" s="34"/>
      <c r="I68" s="34"/>
      <c r="J68" s="83"/>
      <c r="K68" s="84"/>
      <c r="L68" s="85"/>
      <c r="M68" s="34"/>
      <c r="N68" s="88"/>
      <c r="O68" s="89"/>
    </row>
    <row r="69" customHeight="1" spans="1:15">
      <c r="A69" s="34"/>
      <c r="B69" s="34"/>
      <c r="C69" s="34"/>
      <c r="D69" s="33"/>
      <c r="E69" s="33"/>
      <c r="F69" s="35"/>
      <c r="G69" s="34"/>
      <c r="H69" s="34"/>
      <c r="I69" s="34"/>
      <c r="J69" s="83"/>
      <c r="K69" s="84"/>
      <c r="L69" s="85"/>
      <c r="M69" s="34"/>
      <c r="N69" s="88"/>
      <c r="O69" s="89"/>
    </row>
    <row r="70" customHeight="1" spans="1:15">
      <c r="A70" s="34"/>
      <c r="B70" s="34"/>
      <c r="C70" s="34"/>
      <c r="D70" s="33"/>
      <c r="E70" s="33"/>
      <c r="F70" s="35"/>
      <c r="G70" s="34"/>
      <c r="H70" s="34"/>
      <c r="I70" s="34"/>
      <c r="J70" s="83"/>
      <c r="K70" s="84"/>
      <c r="L70" s="85"/>
      <c r="M70" s="34"/>
      <c r="N70" s="88"/>
      <c r="O70" s="89"/>
    </row>
    <row r="71" customHeight="1" spans="1:15">
      <c r="A71" s="34"/>
      <c r="B71" s="34"/>
      <c r="C71" s="34"/>
      <c r="D71" s="33"/>
      <c r="E71" s="33"/>
      <c r="F71" s="35"/>
      <c r="G71" s="34"/>
      <c r="H71" s="34"/>
      <c r="I71" s="34"/>
      <c r="J71" s="83"/>
      <c r="K71" s="84"/>
      <c r="L71" s="85"/>
      <c r="M71" s="34"/>
      <c r="N71" s="88"/>
      <c r="O71" s="89"/>
    </row>
    <row r="72" customHeight="1" spans="1:15">
      <c r="A72" s="34"/>
      <c r="B72" s="34"/>
      <c r="C72" s="34"/>
      <c r="D72" s="33"/>
      <c r="E72" s="33"/>
      <c r="F72" s="35"/>
      <c r="G72" s="34"/>
      <c r="H72" s="34"/>
      <c r="I72" s="34"/>
      <c r="J72" s="83"/>
      <c r="K72" s="84"/>
      <c r="L72" s="85"/>
      <c r="M72" s="34"/>
      <c r="N72" s="88"/>
      <c r="O72" s="89"/>
    </row>
    <row r="73" customHeight="1" spans="1:15">
      <c r="A73" s="34"/>
      <c r="B73" s="34"/>
      <c r="C73" s="34"/>
      <c r="D73" s="33"/>
      <c r="E73" s="33"/>
      <c r="F73" s="35"/>
      <c r="G73" s="34"/>
      <c r="H73" s="34"/>
      <c r="I73" s="34"/>
      <c r="J73" s="83"/>
      <c r="K73" s="84"/>
      <c r="L73" s="85"/>
      <c r="M73" s="34"/>
      <c r="N73" s="88"/>
      <c r="O73" s="89"/>
    </row>
    <row r="74" customHeight="1" spans="1:15">
      <c r="A74" s="34"/>
      <c r="B74" s="34"/>
      <c r="C74" s="34"/>
      <c r="D74" s="33"/>
      <c r="E74" s="33"/>
      <c r="F74" s="35"/>
      <c r="G74" s="34"/>
      <c r="H74" s="34"/>
      <c r="I74" s="34"/>
      <c r="J74" s="83"/>
      <c r="K74" s="84"/>
      <c r="L74" s="85"/>
      <c r="M74" s="34"/>
      <c r="N74" s="88"/>
      <c r="O74" s="89"/>
    </row>
    <row r="75" customHeight="1" spans="1:15">
      <c r="A75" s="34"/>
      <c r="B75" s="34"/>
      <c r="C75" s="34"/>
      <c r="D75" s="33"/>
      <c r="E75" s="33"/>
      <c r="F75" s="35"/>
      <c r="G75" s="34"/>
      <c r="H75" s="34"/>
      <c r="I75" s="34"/>
      <c r="J75" s="83"/>
      <c r="K75" s="84"/>
      <c r="L75" s="85"/>
      <c r="M75" s="34"/>
      <c r="N75" s="88"/>
      <c r="O75" s="89"/>
    </row>
    <row r="76" customHeight="1" spans="1:15">
      <c r="A76" s="34"/>
      <c r="B76" s="34"/>
      <c r="C76" s="34"/>
      <c r="D76" s="33"/>
      <c r="E76" s="33"/>
      <c r="F76" s="35"/>
      <c r="G76" s="34"/>
      <c r="H76" s="34"/>
      <c r="I76" s="34"/>
      <c r="J76" s="83"/>
      <c r="K76" s="84"/>
      <c r="L76" s="85"/>
      <c r="M76" s="34"/>
      <c r="N76" s="88"/>
      <c r="O76" s="89"/>
    </row>
    <row r="77" customHeight="1" spans="1:15">
      <c r="A77" s="34"/>
      <c r="B77" s="34"/>
      <c r="C77" s="34"/>
      <c r="D77" s="33"/>
      <c r="E77" s="33"/>
      <c r="F77" s="35"/>
      <c r="G77" s="34"/>
      <c r="H77" s="34"/>
      <c r="I77" s="34"/>
      <c r="J77" s="83"/>
      <c r="K77" s="84"/>
      <c r="L77" s="85"/>
      <c r="M77" s="34"/>
      <c r="N77" s="88"/>
      <c r="O77" s="89"/>
    </row>
    <row r="78" customHeight="1" spans="1:15">
      <c r="A78" s="34"/>
      <c r="B78" s="34"/>
      <c r="C78" s="34"/>
      <c r="D78" s="33"/>
      <c r="E78" s="33"/>
      <c r="F78" s="35"/>
      <c r="G78" s="34"/>
      <c r="H78" s="34"/>
      <c r="I78" s="34"/>
      <c r="J78" s="83"/>
      <c r="K78" s="84"/>
      <c r="L78" s="85"/>
      <c r="M78" s="34"/>
      <c r="N78" s="88"/>
      <c r="O78" s="89"/>
    </row>
    <row r="79" customHeight="1" spans="1:15">
      <c r="A79" s="34"/>
      <c r="B79" s="34"/>
      <c r="C79" s="34"/>
      <c r="D79" s="33"/>
      <c r="E79" s="33"/>
      <c r="F79" s="35"/>
      <c r="G79" s="34"/>
      <c r="H79" s="34"/>
      <c r="I79" s="34"/>
      <c r="J79" s="83"/>
      <c r="K79" s="84"/>
      <c r="L79" s="85"/>
      <c r="M79" s="34"/>
      <c r="N79" s="88"/>
      <c r="O79" s="89"/>
    </row>
    <row r="80" customHeight="1" spans="1:15">
      <c r="A80" s="34"/>
      <c r="B80" s="34"/>
      <c r="C80" s="34"/>
      <c r="D80" s="33"/>
      <c r="E80" s="33"/>
      <c r="F80" s="35"/>
      <c r="G80" s="34"/>
      <c r="H80" s="34"/>
      <c r="I80" s="34"/>
      <c r="J80" s="83"/>
      <c r="K80" s="84"/>
      <c r="L80" s="85"/>
      <c r="M80" s="34"/>
      <c r="N80" s="88"/>
      <c r="O80" s="89"/>
    </row>
    <row r="81" customHeight="1" spans="1:15">
      <c r="A81" s="34"/>
      <c r="B81" s="34"/>
      <c r="C81" s="34"/>
      <c r="D81" s="33"/>
      <c r="E81" s="33"/>
      <c r="F81" s="35"/>
      <c r="G81" s="34"/>
      <c r="H81" s="34"/>
      <c r="I81" s="34"/>
      <c r="J81" s="83"/>
      <c r="K81" s="84"/>
      <c r="L81" s="85"/>
      <c r="M81" s="34"/>
      <c r="N81" s="88"/>
      <c r="O81" s="89"/>
    </row>
    <row r="82" customHeight="1" spans="1:15">
      <c r="A82" s="34"/>
      <c r="B82" s="34"/>
      <c r="C82" s="34"/>
      <c r="D82" s="33"/>
      <c r="E82" s="33"/>
      <c r="F82" s="35"/>
      <c r="G82" s="34"/>
      <c r="H82" s="34"/>
      <c r="I82" s="34"/>
      <c r="J82" s="83"/>
      <c r="K82" s="84"/>
      <c r="L82" s="85"/>
      <c r="M82" s="34"/>
      <c r="N82" s="88"/>
      <c r="O82" s="89"/>
    </row>
    <row r="83" customHeight="1" spans="1:15">
      <c r="A83" s="34"/>
      <c r="B83" s="34"/>
      <c r="C83" s="34"/>
      <c r="D83" s="33"/>
      <c r="E83" s="33"/>
      <c r="F83" s="35"/>
      <c r="G83" s="34"/>
      <c r="H83" s="34"/>
      <c r="I83" s="34"/>
      <c r="J83" s="83"/>
      <c r="K83" s="84"/>
      <c r="L83" s="85"/>
      <c r="M83" s="34"/>
      <c r="N83" s="88"/>
      <c r="O83" s="89"/>
    </row>
    <row r="84" customHeight="1" spans="1:15">
      <c r="A84" s="34"/>
      <c r="B84" s="34"/>
      <c r="C84" s="34"/>
      <c r="D84" s="33"/>
      <c r="E84" s="33"/>
      <c r="F84" s="35"/>
      <c r="G84" s="34"/>
      <c r="H84" s="34"/>
      <c r="I84" s="34"/>
      <c r="J84" s="83"/>
      <c r="K84" s="84"/>
      <c r="L84" s="85"/>
      <c r="M84" s="34"/>
      <c r="N84" s="88"/>
      <c r="O84" s="89"/>
    </row>
    <row r="85" customHeight="1" spans="1:15">
      <c r="A85" s="34"/>
      <c r="B85" s="34"/>
      <c r="C85" s="34"/>
      <c r="D85" s="33"/>
      <c r="E85" s="33"/>
      <c r="F85" s="35"/>
      <c r="G85" s="34"/>
      <c r="H85" s="34"/>
      <c r="I85" s="34"/>
      <c r="J85" s="83"/>
      <c r="K85" s="84"/>
      <c r="L85" s="85"/>
      <c r="M85" s="34"/>
      <c r="N85" s="88"/>
      <c r="O85" s="89"/>
    </row>
    <row r="86" customHeight="1" spans="1:15">
      <c r="A86" s="34"/>
      <c r="B86" s="34"/>
      <c r="C86" s="34"/>
      <c r="D86" s="33"/>
      <c r="E86" s="33"/>
      <c r="F86" s="35"/>
      <c r="G86" s="34"/>
      <c r="H86" s="34"/>
      <c r="I86" s="34"/>
      <c r="J86" s="83"/>
      <c r="K86" s="84"/>
      <c r="L86" s="85"/>
      <c r="M86" s="34"/>
      <c r="N86" s="88"/>
      <c r="O86" s="89"/>
    </row>
    <row r="87" customHeight="1" spans="1:15">
      <c r="A87" s="34"/>
      <c r="B87" s="34"/>
      <c r="C87" s="34"/>
      <c r="D87" s="33"/>
      <c r="E87" s="33"/>
      <c r="F87" s="35"/>
      <c r="G87" s="34"/>
      <c r="H87" s="34"/>
      <c r="I87" s="34"/>
      <c r="J87" s="83"/>
      <c r="K87" s="84"/>
      <c r="L87" s="85"/>
      <c r="M87" s="34"/>
      <c r="N87" s="88"/>
      <c r="O87" s="89"/>
    </row>
    <row r="88" customHeight="1" spans="1:15">
      <c r="A88" s="34"/>
      <c r="B88" s="34"/>
      <c r="C88" s="34"/>
      <c r="D88" s="33"/>
      <c r="E88" s="33"/>
      <c r="F88" s="35"/>
      <c r="G88" s="34"/>
      <c r="H88" s="34"/>
      <c r="I88" s="34"/>
      <c r="J88" s="83"/>
      <c r="K88" s="84"/>
      <c r="L88" s="85"/>
      <c r="M88" s="34"/>
      <c r="N88" s="88"/>
      <c r="O88" s="89"/>
    </row>
    <row r="89" customHeight="1" spans="1:15">
      <c r="A89" s="34"/>
      <c r="B89" s="34"/>
      <c r="C89" s="34"/>
      <c r="D89" s="33"/>
      <c r="E89" s="33"/>
      <c r="F89" s="35"/>
      <c r="G89" s="34"/>
      <c r="H89" s="34"/>
      <c r="I89" s="34"/>
      <c r="J89" s="83"/>
      <c r="K89" s="84"/>
      <c r="L89" s="85"/>
      <c r="M89" s="34"/>
      <c r="N89" s="88"/>
      <c r="O89" s="89"/>
    </row>
    <row r="90" customHeight="1" spans="1:15">
      <c r="A90" s="34"/>
      <c r="B90" s="34"/>
      <c r="C90" s="34"/>
      <c r="D90" s="33"/>
      <c r="E90" s="33"/>
      <c r="F90" s="35"/>
      <c r="G90" s="34"/>
      <c r="H90" s="34"/>
      <c r="I90" s="34"/>
      <c r="J90" s="83"/>
      <c r="K90" s="84"/>
      <c r="L90" s="85"/>
      <c r="M90" s="34"/>
      <c r="N90" s="88"/>
      <c r="O90" s="89"/>
    </row>
    <row r="91" customHeight="1" spans="1:15">
      <c r="A91" s="34"/>
      <c r="B91" s="34"/>
      <c r="C91" s="34"/>
      <c r="D91" s="33"/>
      <c r="E91" s="33"/>
      <c r="F91" s="35"/>
      <c r="G91" s="34"/>
      <c r="H91" s="34"/>
      <c r="I91" s="34"/>
      <c r="J91" s="83"/>
      <c r="K91" s="84"/>
      <c r="L91" s="85"/>
      <c r="M91" s="34"/>
      <c r="N91" s="88"/>
      <c r="O91" s="89"/>
    </row>
    <row r="92" customHeight="1" spans="1:15">
      <c r="A92" s="34"/>
      <c r="B92" s="34"/>
      <c r="C92" s="34"/>
      <c r="D92" s="33"/>
      <c r="E92" s="33"/>
      <c r="F92" s="35"/>
      <c r="G92" s="34"/>
      <c r="H92" s="34"/>
      <c r="I92" s="34"/>
      <c r="J92" s="83"/>
      <c r="K92" s="84"/>
      <c r="L92" s="85"/>
      <c r="M92" s="34"/>
      <c r="N92" s="88"/>
      <c r="O92" s="89"/>
    </row>
    <row r="93" customHeight="1" spans="1:15">
      <c r="A93" s="34"/>
      <c r="B93" s="34"/>
      <c r="C93" s="34"/>
      <c r="D93" s="33"/>
      <c r="E93" s="33"/>
      <c r="F93" s="35"/>
      <c r="G93" s="34"/>
      <c r="H93" s="34"/>
      <c r="I93" s="34"/>
      <c r="J93" s="83"/>
      <c r="K93" s="84"/>
      <c r="L93" s="85"/>
      <c r="M93" s="34"/>
      <c r="N93" s="88"/>
      <c r="O93" s="89"/>
    </row>
    <row r="94" customHeight="1" spans="1:15">
      <c r="A94" s="34"/>
      <c r="B94" s="34"/>
      <c r="C94" s="34"/>
      <c r="D94" s="33"/>
      <c r="E94" s="33"/>
      <c r="F94" s="35"/>
      <c r="G94" s="34"/>
      <c r="H94" s="34"/>
      <c r="I94" s="34"/>
      <c r="J94" s="83"/>
      <c r="K94" s="84"/>
      <c r="L94" s="85"/>
      <c r="M94" s="34"/>
      <c r="N94" s="88"/>
      <c r="O94" s="89"/>
    </row>
    <row r="95" customHeight="1" spans="1:15">
      <c r="A95" s="34"/>
      <c r="B95" s="34"/>
      <c r="C95" s="34"/>
      <c r="D95" s="33"/>
      <c r="E95" s="33"/>
      <c r="F95" s="35"/>
      <c r="G95" s="34"/>
      <c r="H95" s="34"/>
      <c r="I95" s="34"/>
      <c r="J95" s="83"/>
      <c r="K95" s="84"/>
      <c r="L95" s="85"/>
      <c r="M95" s="34"/>
      <c r="N95" s="88"/>
      <c r="O95" s="89"/>
    </row>
    <row r="96" customHeight="1" spans="1:15">
      <c r="A96" s="34"/>
      <c r="B96" s="34"/>
      <c r="C96" s="34"/>
      <c r="D96" s="33"/>
      <c r="E96" s="33"/>
      <c r="F96" s="35"/>
      <c r="G96" s="34"/>
      <c r="H96" s="34"/>
      <c r="I96" s="34"/>
      <c r="J96" s="83"/>
      <c r="K96" s="84"/>
      <c r="L96" s="85"/>
      <c r="M96" s="34"/>
      <c r="N96" s="88"/>
      <c r="O96" s="89"/>
    </row>
    <row r="97" customHeight="1" spans="1:15">
      <c r="A97" s="34"/>
      <c r="B97" s="34"/>
      <c r="C97" s="34"/>
      <c r="D97" s="33"/>
      <c r="E97" s="33"/>
      <c r="F97" s="35"/>
      <c r="G97" s="34"/>
      <c r="H97" s="34"/>
      <c r="I97" s="34"/>
      <c r="J97" s="83"/>
      <c r="K97" s="84"/>
      <c r="L97" s="85"/>
      <c r="M97" s="34"/>
      <c r="N97" s="88"/>
      <c r="O97" s="89"/>
    </row>
    <row r="98" customHeight="1" spans="1:15">
      <c r="A98" s="34"/>
      <c r="B98" s="34"/>
      <c r="C98" s="34"/>
      <c r="D98" s="33"/>
      <c r="E98" s="33"/>
      <c r="F98" s="35"/>
      <c r="G98" s="34"/>
      <c r="H98" s="34"/>
      <c r="I98" s="34"/>
      <c r="J98" s="83"/>
      <c r="K98" s="84"/>
      <c r="L98" s="85"/>
      <c r="M98" s="34"/>
      <c r="N98" s="88"/>
      <c r="O98" s="89"/>
    </row>
    <row r="99" customHeight="1" spans="1:15">
      <c r="A99" s="34"/>
      <c r="B99" s="34"/>
      <c r="C99" s="34"/>
      <c r="D99" s="33"/>
      <c r="E99" s="33"/>
      <c r="F99" s="35"/>
      <c r="G99" s="34"/>
      <c r="H99" s="34"/>
      <c r="I99" s="34"/>
      <c r="J99" s="83"/>
      <c r="K99" s="84"/>
      <c r="L99" s="85"/>
      <c r="M99" s="34"/>
      <c r="N99" s="88"/>
      <c r="O99" s="89"/>
    </row>
    <row r="100" customHeight="1" spans="1:15">
      <c r="A100" s="34"/>
      <c r="B100" s="34"/>
      <c r="C100" s="34"/>
      <c r="D100" s="33"/>
      <c r="E100" s="33"/>
      <c r="F100" s="35"/>
      <c r="G100" s="34"/>
      <c r="H100" s="34"/>
      <c r="I100" s="34"/>
      <c r="J100" s="83"/>
      <c r="K100" s="84"/>
      <c r="L100" s="85"/>
      <c r="M100" s="34"/>
      <c r="N100" s="88"/>
      <c r="O100" s="89"/>
    </row>
    <row r="101" customHeight="1" spans="1:15">
      <c r="A101" s="34"/>
      <c r="B101" s="34"/>
      <c r="C101" s="34"/>
      <c r="D101" s="33"/>
      <c r="E101" s="33"/>
      <c r="F101" s="35"/>
      <c r="G101" s="34"/>
      <c r="H101" s="34"/>
      <c r="I101" s="34"/>
      <c r="J101" s="83"/>
      <c r="K101" s="84"/>
      <c r="L101" s="85"/>
      <c r="M101" s="34"/>
      <c r="N101" s="88"/>
      <c r="O101" s="89"/>
    </row>
    <row r="102" customHeight="1" spans="1:15">
      <c r="A102" s="34"/>
      <c r="B102" s="34"/>
      <c r="C102" s="34"/>
      <c r="D102" s="33"/>
      <c r="E102" s="33"/>
      <c r="F102" s="35"/>
      <c r="G102" s="34"/>
      <c r="H102" s="34"/>
      <c r="I102" s="34"/>
      <c r="J102" s="83"/>
      <c r="K102" s="84"/>
      <c r="L102" s="85"/>
      <c r="M102" s="34"/>
      <c r="N102" s="88"/>
      <c r="O102" s="89"/>
    </row>
    <row r="103" customHeight="1" spans="1:15">
      <c r="A103" s="34"/>
      <c r="B103" s="34"/>
      <c r="C103" s="34"/>
      <c r="D103" s="33"/>
      <c r="E103" s="33"/>
      <c r="F103" s="35"/>
      <c r="G103" s="34"/>
      <c r="H103" s="34"/>
      <c r="I103" s="34"/>
      <c r="J103" s="83"/>
      <c r="K103" s="84"/>
      <c r="L103" s="85"/>
      <c r="M103" s="34"/>
      <c r="N103" s="88"/>
      <c r="O103" s="89"/>
    </row>
    <row r="104" customHeight="1" spans="1:15">
      <c r="A104" s="34"/>
      <c r="B104" s="34"/>
      <c r="C104" s="34"/>
      <c r="D104" s="33"/>
      <c r="E104" s="33"/>
      <c r="F104" s="35"/>
      <c r="G104" s="34"/>
      <c r="H104" s="34"/>
      <c r="I104" s="34"/>
      <c r="J104" s="83"/>
      <c r="K104" s="84"/>
      <c r="L104" s="85"/>
      <c r="M104" s="34"/>
      <c r="N104" s="88"/>
      <c r="O104" s="89"/>
    </row>
    <row r="105" customHeight="1" spans="1:15">
      <c r="A105" s="34"/>
      <c r="B105" s="34"/>
      <c r="C105" s="34"/>
      <c r="D105" s="33"/>
      <c r="E105" s="33"/>
      <c r="F105" s="35"/>
      <c r="G105" s="34"/>
      <c r="H105" s="34"/>
      <c r="I105" s="34"/>
      <c r="J105" s="83"/>
      <c r="K105" s="84"/>
      <c r="L105" s="85"/>
      <c r="M105" s="34"/>
      <c r="N105" s="88"/>
      <c r="O105" s="89"/>
    </row>
    <row r="106" customHeight="1" spans="1:15">
      <c r="A106" s="34"/>
      <c r="B106" s="34"/>
      <c r="C106" s="34"/>
      <c r="D106" s="33"/>
      <c r="E106" s="33"/>
      <c r="F106" s="35"/>
      <c r="G106" s="34"/>
      <c r="H106" s="34"/>
      <c r="I106" s="34"/>
      <c r="J106" s="83"/>
      <c r="K106" s="84"/>
      <c r="L106" s="85"/>
      <c r="M106" s="34"/>
      <c r="N106" s="88"/>
      <c r="O106" s="89"/>
    </row>
    <row r="107" customHeight="1" spans="1:15">
      <c r="A107" s="34"/>
      <c r="B107" s="34"/>
      <c r="C107" s="34"/>
      <c r="D107" s="33"/>
      <c r="E107" s="33"/>
      <c r="F107" s="35"/>
      <c r="G107" s="34"/>
      <c r="H107" s="34"/>
      <c r="I107" s="34"/>
      <c r="J107" s="83"/>
      <c r="K107" s="84"/>
      <c r="L107" s="85"/>
      <c r="M107" s="34"/>
      <c r="N107" s="88"/>
      <c r="O107" s="89"/>
    </row>
    <row r="108" customHeight="1" spans="1:15">
      <c r="A108" s="34"/>
      <c r="B108" s="34"/>
      <c r="C108" s="34"/>
      <c r="D108" s="33"/>
      <c r="E108" s="33"/>
      <c r="F108" s="35"/>
      <c r="G108" s="34"/>
      <c r="H108" s="34"/>
      <c r="I108" s="34"/>
      <c r="J108" s="83"/>
      <c r="K108" s="84"/>
      <c r="L108" s="85"/>
      <c r="M108" s="34"/>
      <c r="N108" s="88"/>
      <c r="O108" s="89"/>
    </row>
    <row r="109" customHeight="1" spans="1:15">
      <c r="A109" s="34"/>
      <c r="B109" s="34"/>
      <c r="C109" s="34"/>
      <c r="D109" s="33"/>
      <c r="E109" s="33"/>
      <c r="F109" s="35"/>
      <c r="G109" s="34"/>
      <c r="H109" s="34"/>
      <c r="I109" s="34"/>
      <c r="J109" s="83"/>
      <c r="K109" s="84"/>
      <c r="L109" s="85"/>
      <c r="M109" s="34"/>
      <c r="N109" s="88"/>
      <c r="O109" s="89"/>
    </row>
    <row r="110" customHeight="1" spans="1:15">
      <c r="A110" s="34"/>
      <c r="B110" s="34"/>
      <c r="C110" s="34"/>
      <c r="D110" s="33"/>
      <c r="E110" s="33"/>
      <c r="F110" s="35"/>
      <c r="G110" s="34"/>
      <c r="H110" s="34"/>
      <c r="I110" s="34"/>
      <c r="J110" s="83"/>
      <c r="K110" s="84"/>
      <c r="L110" s="85"/>
      <c r="M110" s="34"/>
      <c r="N110" s="88"/>
      <c r="O110" s="89"/>
    </row>
    <row r="111" customHeight="1" spans="1:15">
      <c r="A111" s="34"/>
      <c r="B111" s="34"/>
      <c r="C111" s="34"/>
      <c r="D111" s="33"/>
      <c r="E111" s="33"/>
      <c r="F111" s="35"/>
      <c r="G111" s="34"/>
      <c r="H111" s="34"/>
      <c r="I111" s="34"/>
      <c r="J111" s="83"/>
      <c r="K111" s="84"/>
      <c r="L111" s="85"/>
      <c r="M111" s="34"/>
      <c r="N111" s="88"/>
      <c r="O111" s="89"/>
    </row>
    <row r="112" customHeight="1" spans="1:15">
      <c r="A112" s="34"/>
      <c r="B112" s="34"/>
      <c r="C112" s="34"/>
      <c r="D112" s="33"/>
      <c r="E112" s="33"/>
      <c r="F112" s="35"/>
      <c r="G112" s="34"/>
      <c r="H112" s="34"/>
      <c r="I112" s="34"/>
      <c r="J112" s="83"/>
      <c r="K112" s="84"/>
      <c r="L112" s="85"/>
      <c r="M112" s="34"/>
      <c r="N112" s="88"/>
      <c r="O112" s="89"/>
    </row>
    <row r="113" customHeight="1" spans="1:15">
      <c r="A113" s="34"/>
      <c r="B113" s="34"/>
      <c r="C113" s="34"/>
      <c r="D113" s="33"/>
      <c r="E113" s="33"/>
      <c r="F113" s="35"/>
      <c r="G113" s="34"/>
      <c r="H113" s="34"/>
      <c r="I113" s="34"/>
      <c r="J113" s="83"/>
      <c r="K113" s="84"/>
      <c r="L113" s="85"/>
      <c r="M113" s="34"/>
      <c r="N113" s="88"/>
      <c r="O113" s="89"/>
    </row>
    <row r="114" customHeight="1" spans="1:15">
      <c r="A114" s="34"/>
      <c r="B114" s="34"/>
      <c r="C114" s="34"/>
      <c r="D114" s="33"/>
      <c r="E114" s="33"/>
      <c r="F114" s="35"/>
      <c r="G114" s="34"/>
      <c r="H114" s="34"/>
      <c r="I114" s="34"/>
      <c r="J114" s="83"/>
      <c r="K114" s="84"/>
      <c r="L114" s="85"/>
      <c r="M114" s="34"/>
      <c r="N114" s="88"/>
      <c r="O114" s="89"/>
    </row>
    <row r="115" customHeight="1" spans="1:15">
      <c r="A115" s="34"/>
      <c r="B115" s="34"/>
      <c r="C115" s="34"/>
      <c r="D115" s="33"/>
      <c r="E115" s="33"/>
      <c r="F115" s="35"/>
      <c r="G115" s="34"/>
      <c r="H115" s="34"/>
      <c r="I115" s="34"/>
      <c r="J115" s="83"/>
      <c r="K115" s="84"/>
      <c r="L115" s="85"/>
      <c r="M115" s="34"/>
      <c r="N115" s="88"/>
      <c r="O115" s="89"/>
    </row>
    <row r="116" customHeight="1" spans="1:15">
      <c r="A116" s="34"/>
      <c r="B116" s="34"/>
      <c r="C116" s="34"/>
      <c r="D116" s="33"/>
      <c r="E116" s="33"/>
      <c r="F116" s="35"/>
      <c r="G116" s="34"/>
      <c r="H116" s="34"/>
      <c r="I116" s="34"/>
      <c r="J116" s="83"/>
      <c r="K116" s="84"/>
      <c r="L116" s="85"/>
      <c r="M116" s="34"/>
      <c r="N116" s="88"/>
      <c r="O116" s="89"/>
    </row>
    <row r="117" customHeight="1" spans="1:15">
      <c r="A117" s="34"/>
      <c r="B117" s="34"/>
      <c r="C117" s="34"/>
      <c r="D117" s="33"/>
      <c r="E117" s="33"/>
      <c r="F117" s="35"/>
      <c r="G117" s="34"/>
      <c r="H117" s="34"/>
      <c r="I117" s="34"/>
      <c r="J117" s="83"/>
      <c r="K117" s="84"/>
      <c r="L117" s="85"/>
      <c r="M117" s="34"/>
      <c r="N117" s="88"/>
      <c r="O117" s="89"/>
    </row>
    <row r="118" customHeight="1" spans="1:15">
      <c r="A118" s="34"/>
      <c r="B118" s="34"/>
      <c r="C118" s="34"/>
      <c r="D118" s="33"/>
      <c r="E118" s="33"/>
      <c r="F118" s="35"/>
      <c r="G118" s="34"/>
      <c r="H118" s="34"/>
      <c r="I118" s="34"/>
      <c r="J118" s="83"/>
      <c r="K118" s="84"/>
      <c r="L118" s="85"/>
      <c r="M118" s="34"/>
      <c r="N118" s="88"/>
      <c r="O118" s="89"/>
    </row>
    <row r="119" customHeight="1" spans="1:15">
      <c r="A119" s="34"/>
      <c r="B119" s="34"/>
      <c r="C119" s="34"/>
      <c r="D119" s="33"/>
      <c r="E119" s="33"/>
      <c r="F119" s="35"/>
      <c r="G119" s="34"/>
      <c r="H119" s="34"/>
      <c r="I119" s="34"/>
      <c r="J119" s="83"/>
      <c r="K119" s="84"/>
      <c r="L119" s="85"/>
      <c r="M119" s="34"/>
      <c r="N119" s="88"/>
      <c r="O119" s="89"/>
    </row>
    <row r="120" customHeight="1" spans="1:15">
      <c r="A120" s="34"/>
      <c r="B120" s="34"/>
      <c r="C120" s="34"/>
      <c r="D120" s="33"/>
      <c r="E120" s="33"/>
      <c r="F120" s="35"/>
      <c r="G120" s="34"/>
      <c r="H120" s="34"/>
      <c r="I120" s="34"/>
      <c r="J120" s="83"/>
      <c r="K120" s="84"/>
      <c r="L120" s="85"/>
      <c r="M120" s="34"/>
      <c r="N120" s="88"/>
      <c r="O120" s="89"/>
    </row>
    <row r="121" customHeight="1" spans="1:15">
      <c r="A121" s="34"/>
      <c r="B121" s="34"/>
      <c r="C121" s="34"/>
      <c r="D121" s="33"/>
      <c r="E121" s="33"/>
      <c r="F121" s="35"/>
      <c r="G121" s="34"/>
      <c r="H121" s="34"/>
      <c r="I121" s="34"/>
      <c r="J121" s="83"/>
      <c r="K121" s="84"/>
      <c r="L121" s="85"/>
      <c r="M121" s="34"/>
      <c r="N121" s="88"/>
      <c r="O121" s="89"/>
    </row>
    <row r="122" customHeight="1" spans="1:15">
      <c r="A122" s="34"/>
      <c r="B122" s="34"/>
      <c r="C122" s="34"/>
      <c r="D122" s="33"/>
      <c r="E122" s="33"/>
      <c r="F122" s="35"/>
      <c r="G122" s="34"/>
      <c r="H122" s="34"/>
      <c r="I122" s="34"/>
      <c r="J122" s="83"/>
      <c r="K122" s="84"/>
      <c r="L122" s="85"/>
      <c r="M122" s="34"/>
      <c r="N122" s="88"/>
      <c r="O122" s="89"/>
    </row>
    <row r="123" customHeight="1" spans="1:15">
      <c r="A123" s="34"/>
      <c r="B123" s="34"/>
      <c r="C123" s="34"/>
      <c r="D123" s="33"/>
      <c r="E123" s="33"/>
      <c r="F123" s="35"/>
      <c r="G123" s="34"/>
      <c r="H123" s="34"/>
      <c r="I123" s="34"/>
      <c r="J123" s="83"/>
      <c r="K123" s="84"/>
      <c r="L123" s="85"/>
      <c r="M123" s="34"/>
      <c r="N123" s="88"/>
      <c r="O123" s="89"/>
    </row>
    <row r="124" customHeight="1" spans="1:15">
      <c r="A124" s="34"/>
      <c r="B124" s="34"/>
      <c r="C124" s="34"/>
      <c r="D124" s="33"/>
      <c r="E124" s="33"/>
      <c r="F124" s="35"/>
      <c r="G124" s="34"/>
      <c r="H124" s="34"/>
      <c r="I124" s="34"/>
      <c r="J124" s="83"/>
      <c r="K124" s="84"/>
      <c r="L124" s="85"/>
      <c r="M124" s="34"/>
      <c r="N124" s="88"/>
      <c r="O124" s="89"/>
    </row>
    <row r="125" customHeight="1" spans="1:15">
      <c r="A125" s="34"/>
      <c r="B125" s="34"/>
      <c r="C125" s="34"/>
      <c r="D125" s="33"/>
      <c r="E125" s="33"/>
      <c r="F125" s="35"/>
      <c r="G125" s="34"/>
      <c r="H125" s="34"/>
      <c r="I125" s="34"/>
      <c r="J125" s="83"/>
      <c r="K125" s="84"/>
      <c r="L125" s="85"/>
      <c r="M125" s="34"/>
      <c r="N125" s="88"/>
      <c r="O125" s="89"/>
    </row>
    <row r="126" customHeight="1" spans="1:15">
      <c r="A126" s="34"/>
      <c r="B126" s="34"/>
      <c r="C126" s="34"/>
      <c r="D126" s="33"/>
      <c r="E126" s="33"/>
      <c r="F126" s="35"/>
      <c r="G126" s="34"/>
      <c r="H126" s="34"/>
      <c r="I126" s="34"/>
      <c r="J126" s="83"/>
      <c r="K126" s="84"/>
      <c r="L126" s="85"/>
      <c r="M126" s="34"/>
      <c r="N126" s="88"/>
      <c r="O126" s="89"/>
    </row>
    <row r="127" customHeight="1" spans="1:15">
      <c r="A127" s="34"/>
      <c r="B127" s="34"/>
      <c r="C127" s="34"/>
      <c r="D127" s="33"/>
      <c r="E127" s="33"/>
      <c r="F127" s="35"/>
      <c r="G127" s="34"/>
      <c r="H127" s="34"/>
      <c r="I127" s="34"/>
      <c r="J127" s="83"/>
      <c r="K127" s="84"/>
      <c r="L127" s="85"/>
      <c r="M127" s="34"/>
      <c r="N127" s="88"/>
      <c r="O127" s="89"/>
    </row>
    <row r="128" customHeight="1" spans="1:15">
      <c r="A128" s="34"/>
      <c r="B128" s="34"/>
      <c r="C128" s="34"/>
      <c r="D128" s="33"/>
      <c r="E128" s="33"/>
      <c r="F128" s="35"/>
      <c r="G128" s="34"/>
      <c r="H128" s="34"/>
      <c r="I128" s="34"/>
      <c r="J128" s="83"/>
      <c r="K128" s="84"/>
      <c r="L128" s="85"/>
      <c r="M128" s="34"/>
      <c r="N128" s="88"/>
      <c r="O128" s="89"/>
    </row>
    <row r="129" customHeight="1" spans="1:15">
      <c r="A129" s="34"/>
      <c r="B129" s="34"/>
      <c r="C129" s="34"/>
      <c r="D129" s="33"/>
      <c r="E129" s="33"/>
      <c r="F129" s="35"/>
      <c r="G129" s="34"/>
      <c r="H129" s="34"/>
      <c r="I129" s="34"/>
      <c r="J129" s="83"/>
      <c r="K129" s="84"/>
      <c r="L129" s="85"/>
      <c r="M129" s="34"/>
      <c r="N129" s="88"/>
      <c r="O129" s="89"/>
    </row>
    <row r="130" customHeight="1" spans="1:15">
      <c r="A130" s="34"/>
      <c r="B130" s="34"/>
      <c r="C130" s="34"/>
      <c r="D130" s="33"/>
      <c r="E130" s="33"/>
      <c r="F130" s="35"/>
      <c r="G130" s="34"/>
      <c r="H130" s="34"/>
      <c r="I130" s="34"/>
      <c r="J130" s="83"/>
      <c r="K130" s="84"/>
      <c r="L130" s="85"/>
      <c r="M130" s="34"/>
      <c r="N130" s="88"/>
      <c r="O130" s="89"/>
    </row>
    <row r="131" customHeight="1" spans="1:15">
      <c r="A131" s="34"/>
      <c r="B131" s="34"/>
      <c r="C131" s="34"/>
      <c r="D131" s="33"/>
      <c r="E131" s="33"/>
      <c r="F131" s="35"/>
      <c r="G131" s="34"/>
      <c r="H131" s="34"/>
      <c r="I131" s="34"/>
      <c r="J131" s="83"/>
      <c r="K131" s="84"/>
      <c r="L131" s="85"/>
      <c r="M131" s="34"/>
      <c r="N131" s="88"/>
      <c r="O131" s="89"/>
    </row>
    <row r="132" customHeight="1" spans="1:15">
      <c r="A132" s="34"/>
      <c r="B132" s="34"/>
      <c r="C132" s="34"/>
      <c r="D132" s="33"/>
      <c r="E132" s="33"/>
      <c r="F132" s="35"/>
      <c r="G132" s="34"/>
      <c r="H132" s="34"/>
      <c r="I132" s="34"/>
      <c r="J132" s="83"/>
      <c r="K132" s="84"/>
      <c r="L132" s="85"/>
      <c r="M132" s="34"/>
      <c r="N132" s="88"/>
      <c r="O132" s="89"/>
    </row>
    <row r="133" customHeight="1" spans="1:15">
      <c r="A133" s="34"/>
      <c r="B133" s="34"/>
      <c r="C133" s="34"/>
      <c r="D133" s="33"/>
      <c r="E133" s="33"/>
      <c r="F133" s="35"/>
      <c r="G133" s="34"/>
      <c r="H133" s="34"/>
      <c r="I133" s="34"/>
      <c r="J133" s="83"/>
      <c r="K133" s="84"/>
      <c r="L133" s="85"/>
      <c r="M133" s="34"/>
      <c r="N133" s="88"/>
      <c r="O133" s="89"/>
    </row>
    <row r="134" customHeight="1" spans="1:15">
      <c r="A134" s="34"/>
      <c r="B134" s="34"/>
      <c r="C134" s="34"/>
      <c r="D134" s="33"/>
      <c r="E134" s="33"/>
      <c r="F134" s="35"/>
      <c r="G134" s="34"/>
      <c r="H134" s="34"/>
      <c r="I134" s="34"/>
      <c r="J134" s="83"/>
      <c r="K134" s="84"/>
      <c r="L134" s="85"/>
      <c r="M134" s="34"/>
      <c r="N134" s="88"/>
      <c r="O134" s="89"/>
    </row>
    <row r="135" customHeight="1" spans="1:15">
      <c r="A135" s="34"/>
      <c r="B135" s="34"/>
      <c r="C135" s="34"/>
      <c r="D135" s="33"/>
      <c r="E135" s="33"/>
      <c r="F135" s="35"/>
      <c r="G135" s="34"/>
      <c r="H135" s="34"/>
      <c r="I135" s="34"/>
      <c r="J135" s="83"/>
      <c r="K135" s="84"/>
      <c r="L135" s="85"/>
      <c r="M135" s="34"/>
      <c r="N135" s="88"/>
      <c r="O135" s="89"/>
    </row>
    <row r="136" customHeight="1" spans="1:15">
      <c r="A136" s="34"/>
      <c r="B136" s="34"/>
      <c r="C136" s="34"/>
      <c r="D136" s="33"/>
      <c r="E136" s="33"/>
      <c r="F136" s="35"/>
      <c r="G136" s="34"/>
      <c r="H136" s="34"/>
      <c r="I136" s="34"/>
      <c r="J136" s="83"/>
      <c r="K136" s="84"/>
      <c r="L136" s="85"/>
      <c r="M136" s="34"/>
      <c r="N136" s="88"/>
      <c r="O136" s="89"/>
    </row>
    <row r="137" customHeight="1" spans="1:15">
      <c r="A137" s="34"/>
      <c r="B137" s="34"/>
      <c r="C137" s="34"/>
      <c r="D137" s="33"/>
      <c r="E137" s="33"/>
      <c r="F137" s="35"/>
      <c r="G137" s="34"/>
      <c r="H137" s="34"/>
      <c r="I137" s="34"/>
      <c r="J137" s="83"/>
      <c r="K137" s="84"/>
      <c r="L137" s="85"/>
      <c r="M137" s="34"/>
      <c r="N137" s="88"/>
      <c r="O137" s="89"/>
    </row>
    <row r="138" customHeight="1" spans="1:15">
      <c r="A138" s="34"/>
      <c r="B138" s="34"/>
      <c r="C138" s="34"/>
      <c r="D138" s="33"/>
      <c r="E138" s="33"/>
      <c r="F138" s="35"/>
      <c r="G138" s="34"/>
      <c r="H138" s="34"/>
      <c r="I138" s="34"/>
      <c r="J138" s="83"/>
      <c r="K138" s="84"/>
      <c r="L138" s="85"/>
      <c r="M138" s="34"/>
      <c r="N138" s="88"/>
      <c r="O138" s="89"/>
    </row>
    <row r="139" customHeight="1" spans="1:15">
      <c r="A139" s="34"/>
      <c r="B139" s="34"/>
      <c r="C139" s="34"/>
      <c r="D139" s="33"/>
      <c r="E139" s="33"/>
      <c r="F139" s="35"/>
      <c r="G139" s="34"/>
      <c r="H139" s="34"/>
      <c r="I139" s="34"/>
      <c r="J139" s="83"/>
      <c r="K139" s="84"/>
      <c r="L139" s="85"/>
      <c r="M139" s="34"/>
      <c r="N139" s="88"/>
      <c r="O139" s="89"/>
    </row>
    <row r="140" customHeight="1" spans="1:15">
      <c r="A140" s="34"/>
      <c r="B140" s="34"/>
      <c r="C140" s="34"/>
      <c r="D140" s="33"/>
      <c r="E140" s="33"/>
      <c r="F140" s="35"/>
      <c r="G140" s="34"/>
      <c r="H140" s="34"/>
      <c r="I140" s="34"/>
      <c r="J140" s="83"/>
      <c r="K140" s="84"/>
      <c r="L140" s="85"/>
      <c r="M140" s="34"/>
      <c r="N140" s="88"/>
      <c r="O140" s="89"/>
    </row>
    <row r="141" customHeight="1" spans="1:15">
      <c r="A141" s="34"/>
      <c r="B141" s="34"/>
      <c r="C141" s="34"/>
      <c r="D141" s="33"/>
      <c r="E141" s="33"/>
      <c r="F141" s="35"/>
      <c r="G141" s="34"/>
      <c r="H141" s="34"/>
      <c r="I141" s="34"/>
      <c r="J141" s="83"/>
      <c r="K141" s="84"/>
      <c r="L141" s="85"/>
      <c r="M141" s="34"/>
      <c r="N141" s="88"/>
      <c r="O141" s="89"/>
    </row>
    <row r="142" customHeight="1" spans="1:15">
      <c r="A142" s="34"/>
      <c r="B142" s="34"/>
      <c r="C142" s="34"/>
      <c r="D142" s="33"/>
      <c r="E142" s="33"/>
      <c r="F142" s="35"/>
      <c r="G142" s="34"/>
      <c r="H142" s="34"/>
      <c r="I142" s="34"/>
      <c r="J142" s="83"/>
      <c r="K142" s="84"/>
      <c r="L142" s="85"/>
      <c r="M142" s="34"/>
      <c r="N142" s="88"/>
      <c r="O142" s="89"/>
    </row>
    <row r="143" customHeight="1" spans="1:15">
      <c r="A143" s="34"/>
      <c r="B143" s="34"/>
      <c r="C143" s="34"/>
      <c r="D143" s="33"/>
      <c r="E143" s="33"/>
      <c r="F143" s="35"/>
      <c r="G143" s="34"/>
      <c r="H143" s="34"/>
      <c r="I143" s="34"/>
      <c r="J143" s="83"/>
      <c r="K143" s="84"/>
      <c r="L143" s="85"/>
      <c r="M143" s="34"/>
      <c r="N143" s="88"/>
      <c r="O143" s="89"/>
    </row>
    <row r="144" customHeight="1" spans="1:15">
      <c r="A144" s="34"/>
      <c r="B144" s="34"/>
      <c r="C144" s="34"/>
      <c r="D144" s="33"/>
      <c r="E144" s="33"/>
      <c r="F144" s="35"/>
      <c r="G144" s="34"/>
      <c r="H144" s="34"/>
      <c r="I144" s="34"/>
      <c r="J144" s="83"/>
      <c r="K144" s="84"/>
      <c r="L144" s="85"/>
      <c r="M144" s="34"/>
      <c r="N144" s="88"/>
      <c r="O144" s="89"/>
    </row>
    <row r="145" customHeight="1" spans="1:15">
      <c r="A145" s="34"/>
      <c r="B145" s="34"/>
      <c r="C145" s="34"/>
      <c r="D145" s="33"/>
      <c r="E145" s="33"/>
      <c r="F145" s="35"/>
      <c r="G145" s="34"/>
      <c r="H145" s="34"/>
      <c r="I145" s="34"/>
      <c r="J145" s="83"/>
      <c r="K145" s="84"/>
      <c r="L145" s="85"/>
      <c r="M145" s="34"/>
      <c r="N145" s="88"/>
      <c r="O145" s="89"/>
    </row>
    <row r="146" customHeight="1" spans="1:15">
      <c r="A146" s="34"/>
      <c r="B146" s="34"/>
      <c r="C146" s="34"/>
      <c r="D146" s="33"/>
      <c r="E146" s="33"/>
      <c r="F146" s="35"/>
      <c r="G146" s="34"/>
      <c r="H146" s="34"/>
      <c r="I146" s="34"/>
      <c r="J146" s="83"/>
      <c r="K146" s="84"/>
      <c r="L146" s="85"/>
      <c r="M146" s="34"/>
      <c r="N146" s="88"/>
      <c r="O146" s="89"/>
    </row>
    <row r="147" customHeight="1" spans="1:15">
      <c r="A147" s="34"/>
      <c r="B147" s="34"/>
      <c r="C147" s="34"/>
      <c r="D147" s="33"/>
      <c r="E147" s="33"/>
      <c r="F147" s="35"/>
      <c r="G147" s="34"/>
      <c r="H147" s="34"/>
      <c r="I147" s="34"/>
      <c r="J147" s="83"/>
      <c r="K147" s="84"/>
      <c r="L147" s="85"/>
      <c r="M147" s="34"/>
      <c r="N147" s="88"/>
      <c r="O147" s="89"/>
    </row>
    <row r="148" customHeight="1" spans="1:15">
      <c r="A148" s="34"/>
      <c r="B148" s="34"/>
      <c r="C148" s="34"/>
      <c r="D148" s="33"/>
      <c r="E148" s="33"/>
      <c r="F148" s="35"/>
      <c r="G148" s="34"/>
      <c r="H148" s="34"/>
      <c r="I148" s="34"/>
      <c r="J148" s="83"/>
      <c r="K148" s="84"/>
      <c r="L148" s="85"/>
      <c r="M148" s="34"/>
      <c r="N148" s="88"/>
      <c r="O148" s="89"/>
    </row>
    <row r="149" customHeight="1" spans="1:15">
      <c r="A149" s="34"/>
      <c r="B149" s="34"/>
      <c r="C149" s="34"/>
      <c r="D149" s="33"/>
      <c r="E149" s="33"/>
      <c r="F149" s="35"/>
      <c r="G149" s="34"/>
      <c r="H149" s="34"/>
      <c r="I149" s="34"/>
      <c r="J149" s="83"/>
      <c r="K149" s="84"/>
      <c r="L149" s="85"/>
      <c r="M149" s="34"/>
      <c r="N149" s="88"/>
      <c r="O149" s="89"/>
    </row>
    <row r="150" customHeight="1" spans="1:15">
      <c r="A150" s="34"/>
      <c r="B150" s="34"/>
      <c r="C150" s="34"/>
      <c r="D150" s="33"/>
      <c r="E150" s="33"/>
      <c r="F150" s="35"/>
      <c r="G150" s="34"/>
      <c r="H150" s="34"/>
      <c r="I150" s="34"/>
      <c r="J150" s="83"/>
      <c r="K150" s="84"/>
      <c r="L150" s="85"/>
      <c r="M150" s="34"/>
      <c r="N150" s="88"/>
      <c r="O150" s="89"/>
    </row>
    <row r="151" customHeight="1" spans="1:15">
      <c r="A151" s="34"/>
      <c r="B151" s="34"/>
      <c r="C151" s="34"/>
      <c r="D151" s="33"/>
      <c r="E151" s="33"/>
      <c r="F151" s="35"/>
      <c r="G151" s="34"/>
      <c r="H151" s="34"/>
      <c r="I151" s="34"/>
      <c r="J151" s="83"/>
      <c r="K151" s="84"/>
      <c r="L151" s="85"/>
      <c r="M151" s="34"/>
      <c r="N151" s="88"/>
      <c r="O151" s="89"/>
    </row>
    <row r="152" customHeight="1" spans="1:15">
      <c r="A152" s="34"/>
      <c r="B152" s="34"/>
      <c r="C152" s="34"/>
      <c r="D152" s="33"/>
      <c r="E152" s="33"/>
      <c r="F152" s="35"/>
      <c r="G152" s="34"/>
      <c r="H152" s="34"/>
      <c r="I152" s="34"/>
      <c r="J152" s="83"/>
      <c r="K152" s="84"/>
      <c r="L152" s="85"/>
      <c r="M152" s="34"/>
      <c r="N152" s="88"/>
      <c r="O152" s="89"/>
    </row>
    <row r="153" customHeight="1" spans="1:15">
      <c r="A153" s="34"/>
      <c r="B153" s="34"/>
      <c r="C153" s="34"/>
      <c r="D153" s="33"/>
      <c r="E153" s="33"/>
      <c r="F153" s="35"/>
      <c r="G153" s="34"/>
      <c r="H153" s="34"/>
      <c r="I153" s="34"/>
      <c r="J153" s="83"/>
      <c r="K153" s="84"/>
      <c r="L153" s="85"/>
      <c r="M153" s="34"/>
      <c r="N153" s="88"/>
      <c r="O153" s="89"/>
    </row>
    <row r="154" customHeight="1" spans="1:15">
      <c r="A154" s="34"/>
      <c r="B154" s="34"/>
      <c r="C154" s="34"/>
      <c r="D154" s="33"/>
      <c r="E154" s="33"/>
      <c r="F154" s="35"/>
      <c r="G154" s="34"/>
      <c r="H154" s="34"/>
      <c r="I154" s="34"/>
      <c r="J154" s="83"/>
      <c r="K154" s="84"/>
      <c r="L154" s="85"/>
      <c r="M154" s="34"/>
      <c r="N154" s="88"/>
      <c r="O154" s="89"/>
    </row>
    <row r="155" customHeight="1" spans="1:15">
      <c r="A155" s="34"/>
      <c r="B155" s="34"/>
      <c r="C155" s="34"/>
      <c r="D155" s="33"/>
      <c r="E155" s="33"/>
      <c r="F155" s="35"/>
      <c r="G155" s="34"/>
      <c r="H155" s="34"/>
      <c r="I155" s="34"/>
      <c r="J155" s="83"/>
      <c r="K155" s="84"/>
      <c r="L155" s="85"/>
      <c r="M155" s="34"/>
      <c r="N155" s="88"/>
      <c r="O155" s="89"/>
    </row>
    <row r="156" customHeight="1" spans="1:15">
      <c r="A156" s="34"/>
      <c r="B156" s="34"/>
      <c r="C156" s="34"/>
      <c r="D156" s="33"/>
      <c r="E156" s="33"/>
      <c r="F156" s="35"/>
      <c r="G156" s="34"/>
      <c r="H156" s="34"/>
      <c r="I156" s="34"/>
      <c r="J156" s="83"/>
      <c r="K156" s="84"/>
      <c r="L156" s="85"/>
      <c r="M156" s="34"/>
      <c r="N156" s="88"/>
      <c r="O156" s="89"/>
    </row>
    <row r="157" customHeight="1" spans="1:15">
      <c r="A157" s="34"/>
      <c r="B157" s="34"/>
      <c r="C157" s="34"/>
      <c r="D157" s="33"/>
      <c r="E157" s="33"/>
      <c r="F157" s="35"/>
      <c r="G157" s="34"/>
      <c r="H157" s="34"/>
      <c r="I157" s="34"/>
      <c r="J157" s="83"/>
      <c r="K157" s="84"/>
      <c r="L157" s="85"/>
      <c r="M157" s="34"/>
      <c r="N157" s="88"/>
      <c r="O157" s="89"/>
    </row>
    <row r="158" customHeight="1" spans="1:15">
      <c r="A158" s="34"/>
      <c r="B158" s="34"/>
      <c r="C158" s="34"/>
      <c r="D158" s="33"/>
      <c r="E158" s="33"/>
      <c r="F158" s="35"/>
      <c r="G158" s="34"/>
      <c r="H158" s="34"/>
      <c r="I158" s="34"/>
      <c r="J158" s="83"/>
      <c r="K158" s="84"/>
      <c r="L158" s="85"/>
      <c r="M158" s="34"/>
      <c r="N158" s="88"/>
      <c r="O158" s="89"/>
    </row>
    <row r="159" customHeight="1" spans="1:15">
      <c r="A159" s="34"/>
      <c r="B159" s="34"/>
      <c r="C159" s="34"/>
      <c r="D159" s="33"/>
      <c r="E159" s="33"/>
      <c r="F159" s="35"/>
      <c r="G159" s="34"/>
      <c r="H159" s="34"/>
      <c r="I159" s="34"/>
      <c r="J159" s="83"/>
      <c r="K159" s="84"/>
      <c r="L159" s="85"/>
      <c r="M159" s="34"/>
      <c r="N159" s="88"/>
      <c r="O159" s="89"/>
    </row>
    <row r="160" customHeight="1" spans="1:15">
      <c r="A160" s="34"/>
      <c r="B160" s="34"/>
      <c r="C160" s="34"/>
      <c r="D160" s="33"/>
      <c r="E160" s="33"/>
      <c r="F160" s="35"/>
      <c r="G160" s="34"/>
      <c r="H160" s="34"/>
      <c r="I160" s="34"/>
      <c r="J160" s="83"/>
      <c r="K160" s="84"/>
      <c r="L160" s="85"/>
      <c r="M160" s="34"/>
      <c r="N160" s="88"/>
      <c r="O160" s="89"/>
    </row>
    <row r="161" customHeight="1" spans="1:15">
      <c r="A161" s="34"/>
      <c r="B161" s="34"/>
      <c r="C161" s="34"/>
      <c r="D161" s="33"/>
      <c r="E161" s="33"/>
      <c r="F161" s="35"/>
      <c r="G161" s="34"/>
      <c r="H161" s="34"/>
      <c r="I161" s="34"/>
      <c r="J161" s="83"/>
      <c r="K161" s="84"/>
      <c r="L161" s="85"/>
      <c r="M161" s="34"/>
      <c r="N161" s="88"/>
      <c r="O161" s="89"/>
    </row>
    <row r="162" customHeight="1" spans="1:15">
      <c r="A162" s="34"/>
      <c r="B162" s="34"/>
      <c r="C162" s="34"/>
      <c r="D162" s="33"/>
      <c r="E162" s="33"/>
      <c r="F162" s="35"/>
      <c r="G162" s="34"/>
      <c r="H162" s="34"/>
      <c r="I162" s="34"/>
      <c r="J162" s="83"/>
      <c r="K162" s="84"/>
      <c r="L162" s="85"/>
      <c r="M162" s="34"/>
      <c r="N162" s="88"/>
      <c r="O162" s="89"/>
    </row>
    <row r="163" customHeight="1" spans="1:15">
      <c r="A163" s="34"/>
      <c r="B163" s="34"/>
      <c r="C163" s="34"/>
      <c r="D163" s="33"/>
      <c r="E163" s="33"/>
      <c r="F163" s="35"/>
      <c r="G163" s="34"/>
      <c r="H163" s="34"/>
      <c r="I163" s="34"/>
      <c r="J163" s="83"/>
      <c r="K163" s="84"/>
      <c r="L163" s="85"/>
      <c r="M163" s="34"/>
      <c r="N163" s="88"/>
      <c r="O163" s="89"/>
    </row>
    <row r="164" customHeight="1" spans="1:15">
      <c r="A164" s="34"/>
      <c r="B164" s="34"/>
      <c r="C164" s="34"/>
      <c r="D164" s="33"/>
      <c r="E164" s="33"/>
      <c r="F164" s="35"/>
      <c r="G164" s="34"/>
      <c r="H164" s="34"/>
      <c r="I164" s="34"/>
      <c r="J164" s="83"/>
      <c r="K164" s="84"/>
      <c r="L164" s="85"/>
      <c r="M164" s="34"/>
      <c r="N164" s="88"/>
      <c r="O164" s="89"/>
    </row>
    <row r="165" customHeight="1" spans="1:15">
      <c r="A165" s="34"/>
      <c r="B165" s="34"/>
      <c r="C165" s="34"/>
      <c r="D165" s="33"/>
      <c r="E165" s="33"/>
      <c r="F165" s="35"/>
      <c r="G165" s="34"/>
      <c r="H165" s="34"/>
      <c r="I165" s="34"/>
      <c r="J165" s="83"/>
      <c r="K165" s="84"/>
      <c r="L165" s="85"/>
      <c r="M165" s="34"/>
      <c r="N165" s="88"/>
      <c r="O165" s="89"/>
    </row>
    <row r="166" customHeight="1" spans="1:15">
      <c r="A166" s="34"/>
      <c r="B166" s="34"/>
      <c r="C166" s="34"/>
      <c r="D166" s="33"/>
      <c r="E166" s="33"/>
      <c r="F166" s="35"/>
      <c r="G166" s="34"/>
      <c r="H166" s="34"/>
      <c r="I166" s="34"/>
      <c r="J166" s="83"/>
      <c r="K166" s="84"/>
      <c r="L166" s="85"/>
      <c r="M166" s="34"/>
      <c r="N166" s="88"/>
      <c r="O166" s="89"/>
    </row>
    <row r="167" customHeight="1" spans="1:15">
      <c r="A167" s="34"/>
      <c r="B167" s="34"/>
      <c r="C167" s="34"/>
      <c r="D167" s="33"/>
      <c r="E167" s="33"/>
      <c r="F167" s="35"/>
      <c r="G167" s="34"/>
      <c r="H167" s="34"/>
      <c r="I167" s="34"/>
      <c r="J167" s="83"/>
      <c r="K167" s="84"/>
      <c r="L167" s="85"/>
      <c r="M167" s="34"/>
      <c r="N167" s="88"/>
      <c r="O167" s="89"/>
    </row>
    <row r="168" customHeight="1" spans="1:15">
      <c r="A168" s="34"/>
      <c r="B168" s="34"/>
      <c r="C168" s="34"/>
      <c r="D168" s="33"/>
      <c r="E168" s="33"/>
      <c r="F168" s="35"/>
      <c r="G168" s="34"/>
      <c r="H168" s="34"/>
      <c r="I168" s="34"/>
      <c r="J168" s="83"/>
      <c r="K168" s="84"/>
      <c r="L168" s="85"/>
      <c r="M168" s="34"/>
      <c r="N168" s="88"/>
      <c r="O168" s="89"/>
    </row>
    <row r="169" customHeight="1" spans="1:15">
      <c r="A169" s="34"/>
      <c r="B169" s="34"/>
      <c r="C169" s="34"/>
      <c r="D169" s="33"/>
      <c r="E169" s="33"/>
      <c r="F169" s="35"/>
      <c r="G169" s="34"/>
      <c r="H169" s="34"/>
      <c r="I169" s="34"/>
      <c r="J169" s="83"/>
      <c r="K169" s="84"/>
      <c r="L169" s="85"/>
      <c r="M169" s="34"/>
      <c r="N169" s="88"/>
      <c r="O169" s="89"/>
    </row>
    <row r="170" customHeight="1" spans="1:15">
      <c r="A170" s="34"/>
      <c r="B170" s="34"/>
      <c r="C170" s="34"/>
      <c r="D170" s="33"/>
      <c r="E170" s="33"/>
      <c r="F170" s="35"/>
      <c r="G170" s="34"/>
      <c r="H170" s="34"/>
      <c r="I170" s="34"/>
      <c r="J170" s="83"/>
      <c r="K170" s="84"/>
      <c r="L170" s="85"/>
      <c r="M170" s="34"/>
      <c r="N170" s="88"/>
      <c r="O170" s="89"/>
    </row>
    <row r="171" customHeight="1" spans="1:15">
      <c r="A171" s="34"/>
      <c r="B171" s="34"/>
      <c r="C171" s="34"/>
      <c r="D171" s="33"/>
      <c r="E171" s="33"/>
      <c r="F171" s="35"/>
      <c r="G171" s="34"/>
      <c r="H171" s="34"/>
      <c r="I171" s="34"/>
      <c r="J171" s="83"/>
      <c r="K171" s="84"/>
      <c r="L171" s="85"/>
      <c r="M171" s="34"/>
      <c r="N171" s="88"/>
      <c r="O171" s="89"/>
    </row>
    <row r="172" customHeight="1" spans="1:15">
      <c r="A172" s="34"/>
      <c r="B172" s="34"/>
      <c r="C172" s="34"/>
      <c r="D172" s="33"/>
      <c r="E172" s="33"/>
      <c r="F172" s="35"/>
      <c r="G172" s="34"/>
      <c r="H172" s="34"/>
      <c r="I172" s="34"/>
      <c r="J172" s="83"/>
      <c r="K172" s="84"/>
      <c r="L172" s="85"/>
      <c r="M172" s="34"/>
      <c r="N172" s="88"/>
      <c r="O172" s="89"/>
    </row>
    <row r="173" customHeight="1" spans="1:15">
      <c r="A173" s="34"/>
      <c r="B173" s="34"/>
      <c r="C173" s="34"/>
      <c r="D173" s="33"/>
      <c r="E173" s="33"/>
      <c r="F173" s="35"/>
      <c r="G173" s="34"/>
      <c r="H173" s="34"/>
      <c r="I173" s="34"/>
      <c r="J173" s="83"/>
      <c r="K173" s="84"/>
      <c r="L173" s="85"/>
      <c r="M173" s="34"/>
      <c r="N173" s="88"/>
      <c r="O173" s="89"/>
    </row>
    <row r="174" customHeight="1" spans="1:15">
      <c r="A174" s="34"/>
      <c r="B174" s="34"/>
      <c r="C174" s="34"/>
      <c r="D174" s="33"/>
      <c r="E174" s="33"/>
      <c r="F174" s="35"/>
      <c r="G174" s="34"/>
      <c r="H174" s="34"/>
      <c r="I174" s="34"/>
      <c r="J174" s="83"/>
      <c r="K174" s="84"/>
      <c r="L174" s="85"/>
      <c r="M174" s="34"/>
      <c r="N174" s="88"/>
      <c r="O174" s="89"/>
    </row>
    <row r="175" customHeight="1" spans="1:15">
      <c r="A175" s="34"/>
      <c r="B175" s="34"/>
      <c r="C175" s="34"/>
      <c r="D175" s="33"/>
      <c r="E175" s="33"/>
      <c r="F175" s="35"/>
      <c r="G175" s="34"/>
      <c r="H175" s="34"/>
      <c r="I175" s="34"/>
      <c r="J175" s="83"/>
      <c r="K175" s="84"/>
      <c r="L175" s="85"/>
      <c r="M175" s="34"/>
      <c r="N175" s="88"/>
      <c r="O175" s="89"/>
    </row>
    <row r="176" customHeight="1" spans="1:15">
      <c r="A176" s="34"/>
      <c r="B176" s="34"/>
      <c r="C176" s="34"/>
      <c r="D176" s="33"/>
      <c r="E176" s="33"/>
      <c r="F176" s="35"/>
      <c r="G176" s="34"/>
      <c r="H176" s="34"/>
      <c r="I176" s="34"/>
      <c r="J176" s="83"/>
      <c r="K176" s="84"/>
      <c r="L176" s="85"/>
      <c r="M176" s="34"/>
      <c r="N176" s="88"/>
      <c r="O176" s="89"/>
    </row>
    <row r="177" customHeight="1" spans="1:15">
      <c r="A177" s="34"/>
      <c r="B177" s="34"/>
      <c r="C177" s="34"/>
      <c r="D177" s="33"/>
      <c r="E177" s="33"/>
      <c r="F177" s="35"/>
      <c r="G177" s="34"/>
      <c r="H177" s="34"/>
      <c r="I177" s="34"/>
      <c r="J177" s="83"/>
      <c r="K177" s="84"/>
      <c r="L177" s="85"/>
      <c r="M177" s="34"/>
      <c r="N177" s="88"/>
      <c r="O177" s="89"/>
    </row>
    <row r="178" customHeight="1" spans="1:15">
      <c r="A178" s="34"/>
      <c r="B178" s="34"/>
      <c r="C178" s="34"/>
      <c r="D178" s="33"/>
      <c r="E178" s="33"/>
      <c r="F178" s="35"/>
      <c r="G178" s="34"/>
      <c r="H178" s="34"/>
      <c r="I178" s="34"/>
      <c r="J178" s="83"/>
      <c r="K178" s="84"/>
      <c r="L178" s="85"/>
      <c r="M178" s="34"/>
      <c r="N178" s="88"/>
      <c r="O178" s="89"/>
    </row>
    <row r="179" customHeight="1" spans="1:15">
      <c r="A179" s="34"/>
      <c r="B179" s="34"/>
      <c r="C179" s="34"/>
      <c r="D179" s="33"/>
      <c r="E179" s="33"/>
      <c r="F179" s="35"/>
      <c r="G179" s="34"/>
      <c r="H179" s="34"/>
      <c r="I179" s="34"/>
      <c r="J179" s="83"/>
      <c r="K179" s="84"/>
      <c r="L179" s="85"/>
      <c r="M179" s="34"/>
      <c r="N179" s="88"/>
      <c r="O179" s="89"/>
    </row>
    <row r="180" customHeight="1" spans="1:15">
      <c r="A180" s="34"/>
      <c r="B180" s="34"/>
      <c r="C180" s="34"/>
      <c r="D180" s="33"/>
      <c r="E180" s="33"/>
      <c r="F180" s="35"/>
      <c r="G180" s="34"/>
      <c r="H180" s="34"/>
      <c r="I180" s="34"/>
      <c r="J180" s="83"/>
      <c r="K180" s="84"/>
      <c r="L180" s="85"/>
      <c r="M180" s="34"/>
      <c r="N180" s="88"/>
      <c r="O180" s="89"/>
    </row>
    <row r="181" customHeight="1" spans="1:12">
      <c r="A181" s="34"/>
      <c r="L181" s="90"/>
    </row>
    <row r="182" customHeight="1" spans="1:12">
      <c r="A182" s="34"/>
      <c r="L182" s="90"/>
    </row>
    <row r="183" customHeight="1" spans="12:12">
      <c r="L183" s="90"/>
    </row>
    <row r="184" customHeight="1" spans="12:12">
      <c r="L184" s="90"/>
    </row>
    <row r="185" customHeight="1" spans="12:12">
      <c r="L185" s="9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2:I32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22" sqref="F22"/>
    </sheetView>
  </sheetViews>
  <sheetFormatPr defaultColWidth="9" defaultRowHeight="13.5" outlineLevelRow="4"/>
  <sheetData>
    <row r="1" spans="1:1">
      <c r="A1" t="s">
        <v>110</v>
      </c>
    </row>
    <row r="2" ht="60" customHeight="1" spans="1:11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">
      <c r="A3" t="s">
        <v>112</v>
      </c>
    </row>
    <row r="5" spans="1:1">
      <c r="A5" t="s">
        <v>113</v>
      </c>
    </row>
  </sheetData>
  <mergeCells count="1">
    <mergeCell ref="A2:K2"/>
  </mergeCells>
  <pageMargins left="0.708661417322835" right="0.708661417322835" top="0.748031496062992" bottom="0.748031496062992" header="0.31496062992126" footer="0.31496062992126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cindy</cp:lastModifiedBy>
  <dcterms:created xsi:type="dcterms:W3CDTF">2013-12-31T10:47:00Z</dcterms:created>
  <cp:lastPrinted>2022-02-18T01:32:00Z</cp:lastPrinted>
  <dcterms:modified xsi:type="dcterms:W3CDTF">2022-02-18T03:33:09Z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00AB24FD4DEB4F6DB979C0D5BDCEFA9D</vt:lpwstr>
  </property>
</Properties>
</file>