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4" sheetId="4" r:id="rId1"/>
  </sheets>
  <calcPr calcId="162913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8" i="4"/>
  <c r="F69" i="4"/>
  <c r="F70" i="4" l="1"/>
  <c r="G4" i="4" s="1"/>
</calcChain>
</file>

<file path=xl/sharedStrings.xml><?xml version="1.0" encoding="utf-8"?>
<sst xmlns="http://schemas.openxmlformats.org/spreadsheetml/2006/main" count="147" uniqueCount="138">
  <si>
    <t xml:space="preserve">客户：      </t>
  </si>
  <si>
    <t>款号：</t>
  </si>
  <si>
    <t>成本项目</t>
  </si>
  <si>
    <t>规格</t>
  </si>
  <si>
    <t>单耗</t>
  </si>
  <si>
    <t>单价</t>
  </si>
  <si>
    <t>金额（￥)</t>
  </si>
  <si>
    <t>石家庄市达美贸易有限公司----成本核算单</t>
  </si>
  <si>
    <t>数量：</t>
  </si>
  <si>
    <t>拟报价：</t>
  </si>
  <si>
    <t>业务员：</t>
  </si>
  <si>
    <t>客人目标价：</t>
  </si>
  <si>
    <t>往季类似价：</t>
  </si>
  <si>
    <t>弹力氨纶布</t>
  </si>
  <si>
    <t>棉花1</t>
  </si>
  <si>
    <t>衬1</t>
  </si>
  <si>
    <t>PU条</t>
  </si>
  <si>
    <t>下袋链</t>
  </si>
  <si>
    <t>袖袋链</t>
  </si>
  <si>
    <t>雨衣扣</t>
  </si>
  <si>
    <t>弹力绳</t>
  </si>
  <si>
    <t>魔术贴</t>
  </si>
  <si>
    <t>白牙绳</t>
  </si>
  <si>
    <t>织带</t>
  </si>
  <si>
    <t>气眼</t>
  </si>
  <si>
    <t>小珠</t>
  </si>
  <si>
    <t>旗标</t>
  </si>
  <si>
    <t>报价记录：</t>
  </si>
  <si>
    <t>包装</t>
  </si>
  <si>
    <t>加工</t>
  </si>
  <si>
    <t>公司费用</t>
  </si>
  <si>
    <t>1000件以下15，以上为10</t>
  </si>
  <si>
    <t>合计</t>
  </si>
  <si>
    <t>面1</t>
  </si>
  <si>
    <t>面2</t>
  </si>
  <si>
    <t>此处插图片</t>
  </si>
  <si>
    <t>面3</t>
  </si>
  <si>
    <t>卡扣2</t>
  </si>
  <si>
    <t>日期</t>
  </si>
  <si>
    <t>报价</t>
  </si>
  <si>
    <t>目标价</t>
  </si>
  <si>
    <t>吊牌5</t>
  </si>
  <si>
    <t>吊牌6</t>
  </si>
  <si>
    <t>吊牌7</t>
  </si>
  <si>
    <t>吊牌8</t>
  </si>
  <si>
    <t>吊牌9</t>
  </si>
  <si>
    <t>测试</t>
  </si>
  <si>
    <t>全涤机械弹，FR2585,背面贴膜，bionic无氟防水,防水透气5k/5k（洗水三次后），成衣烫条</t>
  </si>
  <si>
    <t>里1</t>
  </si>
  <si>
    <t>全涤2空2小网眼</t>
  </si>
  <si>
    <t>里2</t>
  </si>
  <si>
    <t>100%涤纶11空1大网眼</t>
  </si>
  <si>
    <t>里3</t>
  </si>
  <si>
    <r>
      <t>190T</t>
    </r>
    <r>
      <rPr>
        <sz val="10"/>
        <rFont val="Arial Unicode MS"/>
        <family val="2"/>
        <charset val="134"/>
      </rPr>
      <t>涤丝纺无涂层，不低于</t>
    </r>
    <r>
      <rPr>
        <sz val="10"/>
        <rFont val="Arial Unicode MS"/>
        <family val="2"/>
        <charset val="134"/>
      </rPr>
      <t>60</t>
    </r>
    <r>
      <rPr>
        <sz val="10"/>
        <rFont val="Arial Unicode MS"/>
        <family val="2"/>
        <charset val="134"/>
      </rPr>
      <t>克</t>
    </r>
    <r>
      <rPr>
        <sz val="10"/>
        <rFont val="Arial Unicode MS"/>
        <family val="2"/>
        <charset val="134"/>
      </rPr>
      <t>/平米</t>
    </r>
  </si>
  <si>
    <t>里4</t>
  </si>
  <si>
    <t>里5</t>
  </si>
  <si>
    <r>
      <t>190T</t>
    </r>
    <r>
      <rPr>
        <sz val="10"/>
        <rFont val="Arial Unicode MS"/>
        <family val="2"/>
        <charset val="134"/>
      </rPr>
      <t>涤丝纺</t>
    </r>
    <r>
      <rPr>
        <sz val="10"/>
        <rFont val="Arial Unicode MS"/>
        <family val="2"/>
        <charset val="134"/>
      </rPr>
      <t>PA涂层，不低于60克/平米</t>
    </r>
  </si>
  <si>
    <t>里6</t>
  </si>
  <si>
    <t>里7</t>
  </si>
  <si>
    <r>
      <t>全涤抓毛布 克重不能少于</t>
    </r>
    <r>
      <rPr>
        <sz val="12"/>
        <rFont val="宋体"/>
        <family val="3"/>
        <charset val="134"/>
      </rPr>
      <t>125克</t>
    </r>
  </si>
  <si>
    <t>里8</t>
  </si>
  <si>
    <t>里9</t>
  </si>
  <si>
    <t>80克运动棉软烫棉，不低于80克</t>
  </si>
  <si>
    <t>70克无纺衬</t>
  </si>
  <si>
    <t>221 纯复合PU条，2cm宽</t>
  </si>
  <si>
    <t>前中链</t>
  </si>
  <si>
    <t>5#尼龙反装开尾自锁、深黑呖色金属件，J003胶拉片</t>
  </si>
  <si>
    <t>5#尼龙正装闭尾自锁，深黑呖色138#拉头，袢V4089A，要上下止</t>
  </si>
  <si>
    <t>胸袋链</t>
  </si>
  <si>
    <t>5#树脂正装闭尾自锁，深黑呖色138#拉头，袢V4089A，要上下止</t>
  </si>
  <si>
    <t>腋下拉链</t>
  </si>
  <si>
    <t>5#尼龙正装闭尾自锁，深黑呖色138#拉头，要上下止</t>
  </si>
  <si>
    <t>帽链</t>
  </si>
  <si>
    <t>5#尼龙正装开尾自锁，深黑呖色138#拉头</t>
  </si>
  <si>
    <t>防风拉链</t>
  </si>
  <si>
    <t>拉头袢</t>
  </si>
  <si>
    <t>V4089A</t>
  </si>
  <si>
    <t>四合扣</t>
  </si>
  <si>
    <t>1.2cm金属光面四合扣，小号底三件</t>
  </si>
  <si>
    <t>1.2cm树脂雨衣扣</t>
  </si>
  <si>
    <t>直径3mm白牙绳</t>
  </si>
  <si>
    <t>反光牙</t>
  </si>
  <si>
    <t>橡根</t>
  </si>
  <si>
    <t>2.5CM防滑橡根</t>
  </si>
  <si>
    <t>2CM毛面、勾面</t>
  </si>
  <si>
    <t>0.8CM宽，黑色平纹</t>
  </si>
  <si>
    <t>R4246A，彩条织带，宽度1.2cm</t>
  </si>
  <si>
    <t>内加5MM，金属气眼，加垫片，要模具</t>
  </si>
  <si>
    <t>卡扣1</t>
  </si>
  <si>
    <t>单耳扁三角，K-121</t>
  </si>
  <si>
    <t>V4052A带豁口的皮卡扣，F066</t>
  </si>
  <si>
    <t>树脂、无尾圆形小珠，A-008</t>
  </si>
  <si>
    <t>3mm直径</t>
  </si>
  <si>
    <t>弹力包边布</t>
  </si>
  <si>
    <t>2cm弹力包边布</t>
  </si>
  <si>
    <t>胶章</t>
  </si>
  <si>
    <t>洗标1</t>
  </si>
  <si>
    <t>R031，C&amp;A指定供应商，分尺码标，白底橙色字</t>
  </si>
  <si>
    <t>洗标2</t>
  </si>
  <si>
    <t>白底黑字尼龙带印标，对折，分尺码用，印有订单号 124240</t>
  </si>
  <si>
    <t>对折织标，双面Northville字样，深灰色19-4104TCX底，浅灰色17-0000TCX字，做净后尺寸4*1.2cm</t>
  </si>
  <si>
    <t>吊牌1+贴纸</t>
  </si>
  <si>
    <t>价格牌：type 105</t>
  </si>
  <si>
    <t>吊牌2</t>
  </si>
  <si>
    <t>R002 info-overrider 白底橘红字</t>
  </si>
  <si>
    <t>吊牌3</t>
  </si>
  <si>
    <t>R021，waterproof fabric5000/5000 防水透气吊牌</t>
  </si>
  <si>
    <t>吊牌4</t>
  </si>
  <si>
    <t>R018脱卸帽吊牌</t>
  </si>
  <si>
    <t>R027，多功能</t>
  </si>
  <si>
    <t>R?弹力面料吊牌</t>
  </si>
  <si>
    <t>R?脱卸防风吊牌</t>
  </si>
  <si>
    <t>R?腋下透气吊牌</t>
  </si>
  <si>
    <t>面料挂牌：绿色牌正面应有BIONIC  FINISH ECO 字样，新版</t>
  </si>
  <si>
    <t>吊牌10</t>
  </si>
  <si>
    <t>安全牌9955，上有磁卡，网售不需要</t>
  </si>
  <si>
    <t>胶袋</t>
  </si>
  <si>
    <t>胶袋、箱套</t>
  </si>
  <si>
    <t>印绣花1</t>
  </si>
  <si>
    <t>转移印花：D8678A，宽度13cm*高度1.8cm</t>
  </si>
  <si>
    <t>印绣花2</t>
  </si>
  <si>
    <t>转移印花：主标印花，防水透气3000/3000，分尺码，宽度10cm，高度6.5cm</t>
  </si>
  <si>
    <t>印绣花3</t>
  </si>
  <si>
    <t>转移印花：D7802A，眼镜机印花，2.2cm直径圆形</t>
  </si>
  <si>
    <t>印绣花4</t>
  </si>
  <si>
    <t>转移印花：D7803A，手机印花，2.2cm直径圆形</t>
  </si>
  <si>
    <t>印绣花5</t>
  </si>
  <si>
    <t>转移印花：D7804A，耳机印花，2.2cm直径圆形</t>
  </si>
  <si>
    <t>烫胶斗</t>
  </si>
  <si>
    <t>探路者</t>
    <phoneticPr fontId="1" type="noConversion"/>
  </si>
  <si>
    <t>2000+/色</t>
    <phoneticPr fontId="1" type="noConversion"/>
  </si>
  <si>
    <t>男式全烫条脱卸帽透气棉滑雪夹克</t>
    <phoneticPr fontId="1" type="noConversion"/>
  </si>
  <si>
    <t>安莉</t>
    <phoneticPr fontId="1" type="noConversion"/>
  </si>
  <si>
    <t>运费</t>
    <phoneticPr fontId="1" type="noConversion"/>
  </si>
  <si>
    <t>公司利润</t>
    <phoneticPr fontId="1" type="noConversion"/>
  </si>
  <si>
    <t>探路者报价</t>
    <phoneticPr fontId="1" type="noConversion"/>
  </si>
  <si>
    <t>262元/件</t>
    <phoneticPr fontId="1" type="noConversion"/>
  </si>
  <si>
    <t>大货数量：2000件以上/色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</si>
</sst>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[$$-409]#,##0.00;\-[$$-409]#,##0.00"/>
    <numFmt numFmtId="182" formatCode="&quot;US$&quot;#,##0.00;[Red]\-&quot;US$&quot;#,##0.00"/>
    <numFmt numFmtId="184" formatCode="&quot;US$&quot;#,##0.00;\-&quot;US$&quot;#,##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0"/>
      <name val="Arial Unicode MS"/>
      <family val="2"/>
      <charset val="134"/>
    </font>
    <font>
      <b/>
      <sz val="10"/>
      <name val="Arial Unicode MS"/>
      <family val="2"/>
      <charset val="134"/>
    </font>
    <font>
      <b/>
      <u/>
      <sz val="10"/>
      <name val="Arial Unicode MS"/>
      <family val="2"/>
      <charset val="134"/>
    </font>
    <font>
      <b/>
      <sz val="16"/>
      <name val="Arial Unicode MS"/>
      <family val="2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84" fontId="4" fillId="2" borderId="8" xfId="0" applyNumberFormat="1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181" fontId="3" fillId="2" borderId="25" xfId="0" applyNumberFormat="1" applyFont="1" applyFill="1" applyBorder="1" applyAlignment="1">
      <alignment horizontal="left" vertical="center"/>
    </xf>
    <xf numFmtId="182" fontId="4" fillId="2" borderId="25" xfId="0" applyNumberFormat="1" applyFont="1" applyFill="1" applyBorder="1" applyAlignment="1">
      <alignment horizontal="left" vertical="center"/>
    </xf>
    <xf numFmtId="184" fontId="4" fillId="2" borderId="26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184" fontId="3" fillId="2" borderId="11" xfId="0" applyNumberFormat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/>
    </xf>
    <xf numFmtId="58" fontId="3" fillId="2" borderId="12" xfId="0" applyNumberFormat="1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14" fontId="3" fillId="2" borderId="21" xfId="0" applyNumberFormat="1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3" fillId="2" borderId="16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38100</xdr:rowOff>
    </xdr:from>
    <xdr:to>
      <xdr:col>8</xdr:col>
      <xdr:colOff>581025</xdr:colOff>
      <xdr:row>6</xdr:row>
      <xdr:rowOff>552450</xdr:rowOff>
    </xdr:to>
    <xdr:pic>
      <xdr:nvPicPr>
        <xdr:cNvPr id="2" name="Picture 581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25" y="1085850"/>
          <a:ext cx="20955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6</xdr:row>
      <xdr:rowOff>552450</xdr:rowOff>
    </xdr:from>
    <xdr:to>
      <xdr:col>8</xdr:col>
      <xdr:colOff>504825</xdr:colOff>
      <xdr:row>11</xdr:row>
      <xdr:rowOff>161925</xdr:rowOff>
    </xdr:to>
    <xdr:pic>
      <xdr:nvPicPr>
        <xdr:cNvPr id="3" name="Picture 581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81700" y="2743200"/>
          <a:ext cx="19907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114300</xdr:colOff>
      <xdr:row>11</xdr:row>
      <xdr:rowOff>142875</xdr:rowOff>
    </xdr:from>
    <xdr:to>
      <xdr:col>8</xdr:col>
      <xdr:colOff>571500</xdr:colOff>
      <xdr:row>19</xdr:row>
      <xdr:rowOff>28575</xdr:rowOff>
    </xdr:to>
    <xdr:pic>
      <xdr:nvPicPr>
        <xdr:cNvPr id="4" name="Picture 5814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53125" y="4048125"/>
          <a:ext cx="20859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19</xdr:row>
      <xdr:rowOff>57150</xdr:rowOff>
    </xdr:from>
    <xdr:to>
      <xdr:col>8</xdr:col>
      <xdr:colOff>523875</xdr:colOff>
      <xdr:row>23</xdr:row>
      <xdr:rowOff>0</xdr:rowOff>
    </xdr:to>
    <xdr:pic>
      <xdr:nvPicPr>
        <xdr:cNvPr id="5" name="Picture 5814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10275" y="5753100"/>
          <a:ext cx="19812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tabSelected="1" workbookViewId="0">
      <selection activeCell="L63" sqref="L63"/>
    </sheetView>
  </sheetViews>
  <sheetFormatPr defaultColWidth="8.875" defaultRowHeight="15" x14ac:dyDescent="0.15"/>
  <cols>
    <col min="1" max="1" width="1.25" style="3" customWidth="1"/>
    <col min="2" max="2" width="11.5" style="46" customWidth="1"/>
    <col min="3" max="3" width="32.375" style="46" customWidth="1"/>
    <col min="4" max="4" width="7.5" style="3" customWidth="1"/>
    <col min="5" max="5" width="10" style="3" customWidth="1"/>
    <col min="6" max="6" width="14" style="3" customWidth="1"/>
    <col min="7" max="7" width="10.25" style="3" customWidth="1"/>
    <col min="8" max="8" width="11.125" style="3" customWidth="1"/>
    <col min="9" max="9" width="10.25" style="3" customWidth="1"/>
    <col min="10" max="239" width="8.875" style="3"/>
    <col min="240" max="240" width="1.25" style="3" customWidth="1"/>
    <col min="241" max="241" width="11.5" style="3" customWidth="1"/>
    <col min="242" max="242" width="32.375" style="3" customWidth="1"/>
    <col min="243" max="243" width="7.5" style="3" customWidth="1"/>
    <col min="244" max="244" width="10" style="3" customWidth="1"/>
    <col min="245" max="245" width="14" style="3" customWidth="1"/>
    <col min="246" max="246" width="10.25" style="3" customWidth="1"/>
    <col min="247" max="247" width="11.125" style="3" customWidth="1"/>
    <col min="248" max="248" width="10.25" style="3" customWidth="1"/>
    <col min="249" max="249" width="9.625" style="3" bestFit="1" customWidth="1"/>
    <col min="250" max="251" width="8.875" style="3"/>
    <col min="252" max="252" width="33.625" style="3" customWidth="1"/>
    <col min="253" max="255" width="8.875" style="3"/>
    <col min="256" max="256" width="12.875" style="3" customWidth="1"/>
    <col min="257" max="258" width="8.875" style="3"/>
    <col min="259" max="259" width="13.5" style="3" customWidth="1"/>
    <col min="260" max="262" width="8.875" style="3"/>
    <col min="263" max="263" width="14.125" style="3" bestFit="1" customWidth="1"/>
    <col min="264" max="495" width="8.875" style="3"/>
    <col min="496" max="496" width="1.25" style="3" customWidth="1"/>
    <col min="497" max="497" width="11.5" style="3" customWidth="1"/>
    <col min="498" max="498" width="32.375" style="3" customWidth="1"/>
    <col min="499" max="499" width="7.5" style="3" customWidth="1"/>
    <col min="500" max="500" width="10" style="3" customWidth="1"/>
    <col min="501" max="501" width="14" style="3" customWidth="1"/>
    <col min="502" max="502" width="10.25" style="3" customWidth="1"/>
    <col min="503" max="503" width="11.125" style="3" customWidth="1"/>
    <col min="504" max="504" width="10.25" style="3" customWidth="1"/>
    <col min="505" max="505" width="9.625" style="3" bestFit="1" customWidth="1"/>
    <col min="506" max="507" width="8.875" style="3"/>
    <col min="508" max="508" width="33.625" style="3" customWidth="1"/>
    <col min="509" max="511" width="8.875" style="3"/>
    <col min="512" max="512" width="12.875" style="3" customWidth="1"/>
    <col min="513" max="514" width="8.875" style="3"/>
    <col min="515" max="515" width="13.5" style="3" customWidth="1"/>
    <col min="516" max="518" width="8.875" style="3"/>
    <col min="519" max="519" width="14.125" style="3" bestFit="1" customWidth="1"/>
    <col min="520" max="751" width="8.875" style="3"/>
    <col min="752" max="752" width="1.25" style="3" customWidth="1"/>
    <col min="753" max="753" width="11.5" style="3" customWidth="1"/>
    <col min="754" max="754" width="32.375" style="3" customWidth="1"/>
    <col min="755" max="755" width="7.5" style="3" customWidth="1"/>
    <col min="756" max="756" width="10" style="3" customWidth="1"/>
    <col min="757" max="757" width="14" style="3" customWidth="1"/>
    <col min="758" max="758" width="10.25" style="3" customWidth="1"/>
    <col min="759" max="759" width="11.125" style="3" customWidth="1"/>
    <col min="760" max="760" width="10.25" style="3" customWidth="1"/>
    <col min="761" max="761" width="9.625" style="3" bestFit="1" customWidth="1"/>
    <col min="762" max="763" width="8.875" style="3"/>
    <col min="764" max="764" width="33.625" style="3" customWidth="1"/>
    <col min="765" max="767" width="8.875" style="3"/>
    <col min="768" max="768" width="12.875" style="3" customWidth="1"/>
    <col min="769" max="770" width="8.875" style="3"/>
    <col min="771" max="771" width="13.5" style="3" customWidth="1"/>
    <col min="772" max="774" width="8.875" style="3"/>
    <col min="775" max="775" width="14.125" style="3" bestFit="1" customWidth="1"/>
    <col min="776" max="1007" width="8.875" style="3"/>
    <col min="1008" max="1008" width="1.25" style="3" customWidth="1"/>
    <col min="1009" max="1009" width="11.5" style="3" customWidth="1"/>
    <col min="1010" max="1010" width="32.375" style="3" customWidth="1"/>
    <col min="1011" max="1011" width="7.5" style="3" customWidth="1"/>
    <col min="1012" max="1012" width="10" style="3" customWidth="1"/>
    <col min="1013" max="1013" width="14" style="3" customWidth="1"/>
    <col min="1014" max="1014" width="10.25" style="3" customWidth="1"/>
    <col min="1015" max="1015" width="11.125" style="3" customWidth="1"/>
    <col min="1016" max="1016" width="10.25" style="3" customWidth="1"/>
    <col min="1017" max="1017" width="9.625" style="3" bestFit="1" customWidth="1"/>
    <col min="1018" max="1019" width="8.875" style="3"/>
    <col min="1020" max="1020" width="33.625" style="3" customWidth="1"/>
    <col min="1021" max="1023" width="8.875" style="3"/>
    <col min="1024" max="1024" width="12.875" style="3" customWidth="1"/>
    <col min="1025" max="1026" width="8.875" style="3"/>
    <col min="1027" max="1027" width="13.5" style="3" customWidth="1"/>
    <col min="1028" max="1030" width="8.875" style="3"/>
    <col min="1031" max="1031" width="14.125" style="3" bestFit="1" customWidth="1"/>
    <col min="1032" max="1263" width="8.875" style="3"/>
    <col min="1264" max="1264" width="1.25" style="3" customWidth="1"/>
    <col min="1265" max="1265" width="11.5" style="3" customWidth="1"/>
    <col min="1266" max="1266" width="32.375" style="3" customWidth="1"/>
    <col min="1267" max="1267" width="7.5" style="3" customWidth="1"/>
    <col min="1268" max="1268" width="10" style="3" customWidth="1"/>
    <col min="1269" max="1269" width="14" style="3" customWidth="1"/>
    <col min="1270" max="1270" width="10.25" style="3" customWidth="1"/>
    <col min="1271" max="1271" width="11.125" style="3" customWidth="1"/>
    <col min="1272" max="1272" width="10.25" style="3" customWidth="1"/>
    <col min="1273" max="1273" width="9.625" style="3" bestFit="1" customWidth="1"/>
    <col min="1274" max="1275" width="8.875" style="3"/>
    <col min="1276" max="1276" width="33.625" style="3" customWidth="1"/>
    <col min="1277" max="1279" width="8.875" style="3"/>
    <col min="1280" max="1280" width="12.875" style="3" customWidth="1"/>
    <col min="1281" max="1282" width="8.875" style="3"/>
    <col min="1283" max="1283" width="13.5" style="3" customWidth="1"/>
    <col min="1284" max="1286" width="8.875" style="3"/>
    <col min="1287" max="1287" width="14.125" style="3" bestFit="1" customWidth="1"/>
    <col min="1288" max="1519" width="8.875" style="3"/>
    <col min="1520" max="1520" width="1.25" style="3" customWidth="1"/>
    <col min="1521" max="1521" width="11.5" style="3" customWidth="1"/>
    <col min="1522" max="1522" width="32.375" style="3" customWidth="1"/>
    <col min="1523" max="1523" width="7.5" style="3" customWidth="1"/>
    <col min="1524" max="1524" width="10" style="3" customWidth="1"/>
    <col min="1525" max="1525" width="14" style="3" customWidth="1"/>
    <col min="1526" max="1526" width="10.25" style="3" customWidth="1"/>
    <col min="1527" max="1527" width="11.125" style="3" customWidth="1"/>
    <col min="1528" max="1528" width="10.25" style="3" customWidth="1"/>
    <col min="1529" max="1529" width="9.625" style="3" bestFit="1" customWidth="1"/>
    <col min="1530" max="1531" width="8.875" style="3"/>
    <col min="1532" max="1532" width="33.625" style="3" customWidth="1"/>
    <col min="1533" max="1535" width="8.875" style="3"/>
    <col min="1536" max="1536" width="12.875" style="3" customWidth="1"/>
    <col min="1537" max="1538" width="8.875" style="3"/>
    <col min="1539" max="1539" width="13.5" style="3" customWidth="1"/>
    <col min="1540" max="1542" width="8.875" style="3"/>
    <col min="1543" max="1543" width="14.125" style="3" bestFit="1" customWidth="1"/>
    <col min="1544" max="1775" width="8.875" style="3"/>
    <col min="1776" max="1776" width="1.25" style="3" customWidth="1"/>
    <col min="1777" max="1777" width="11.5" style="3" customWidth="1"/>
    <col min="1778" max="1778" width="32.375" style="3" customWidth="1"/>
    <col min="1779" max="1779" width="7.5" style="3" customWidth="1"/>
    <col min="1780" max="1780" width="10" style="3" customWidth="1"/>
    <col min="1781" max="1781" width="14" style="3" customWidth="1"/>
    <col min="1782" max="1782" width="10.25" style="3" customWidth="1"/>
    <col min="1783" max="1783" width="11.125" style="3" customWidth="1"/>
    <col min="1784" max="1784" width="10.25" style="3" customWidth="1"/>
    <col min="1785" max="1785" width="9.625" style="3" bestFit="1" customWidth="1"/>
    <col min="1786" max="1787" width="8.875" style="3"/>
    <col min="1788" max="1788" width="33.625" style="3" customWidth="1"/>
    <col min="1789" max="1791" width="8.875" style="3"/>
    <col min="1792" max="1792" width="12.875" style="3" customWidth="1"/>
    <col min="1793" max="1794" width="8.875" style="3"/>
    <col min="1795" max="1795" width="13.5" style="3" customWidth="1"/>
    <col min="1796" max="1798" width="8.875" style="3"/>
    <col min="1799" max="1799" width="14.125" style="3" bestFit="1" customWidth="1"/>
    <col min="1800" max="2031" width="8.875" style="3"/>
    <col min="2032" max="2032" width="1.25" style="3" customWidth="1"/>
    <col min="2033" max="2033" width="11.5" style="3" customWidth="1"/>
    <col min="2034" max="2034" width="32.375" style="3" customWidth="1"/>
    <col min="2035" max="2035" width="7.5" style="3" customWidth="1"/>
    <col min="2036" max="2036" width="10" style="3" customWidth="1"/>
    <col min="2037" max="2037" width="14" style="3" customWidth="1"/>
    <col min="2038" max="2038" width="10.25" style="3" customWidth="1"/>
    <col min="2039" max="2039" width="11.125" style="3" customWidth="1"/>
    <col min="2040" max="2040" width="10.25" style="3" customWidth="1"/>
    <col min="2041" max="2041" width="9.625" style="3" bestFit="1" customWidth="1"/>
    <col min="2042" max="2043" width="8.875" style="3"/>
    <col min="2044" max="2044" width="33.625" style="3" customWidth="1"/>
    <col min="2045" max="2047" width="8.875" style="3"/>
    <col min="2048" max="2048" width="12.875" style="3" customWidth="1"/>
    <col min="2049" max="2050" width="8.875" style="3"/>
    <col min="2051" max="2051" width="13.5" style="3" customWidth="1"/>
    <col min="2052" max="2054" width="8.875" style="3"/>
    <col min="2055" max="2055" width="14.125" style="3" bestFit="1" customWidth="1"/>
    <col min="2056" max="2287" width="8.875" style="3"/>
    <col min="2288" max="2288" width="1.25" style="3" customWidth="1"/>
    <col min="2289" max="2289" width="11.5" style="3" customWidth="1"/>
    <col min="2290" max="2290" width="32.375" style="3" customWidth="1"/>
    <col min="2291" max="2291" width="7.5" style="3" customWidth="1"/>
    <col min="2292" max="2292" width="10" style="3" customWidth="1"/>
    <col min="2293" max="2293" width="14" style="3" customWidth="1"/>
    <col min="2294" max="2294" width="10.25" style="3" customWidth="1"/>
    <col min="2295" max="2295" width="11.125" style="3" customWidth="1"/>
    <col min="2296" max="2296" width="10.25" style="3" customWidth="1"/>
    <col min="2297" max="2297" width="9.625" style="3" bestFit="1" customWidth="1"/>
    <col min="2298" max="2299" width="8.875" style="3"/>
    <col min="2300" max="2300" width="33.625" style="3" customWidth="1"/>
    <col min="2301" max="2303" width="8.875" style="3"/>
    <col min="2304" max="2304" width="12.875" style="3" customWidth="1"/>
    <col min="2305" max="2306" width="8.875" style="3"/>
    <col min="2307" max="2307" width="13.5" style="3" customWidth="1"/>
    <col min="2308" max="2310" width="8.875" style="3"/>
    <col min="2311" max="2311" width="14.125" style="3" bestFit="1" customWidth="1"/>
    <col min="2312" max="2543" width="8.875" style="3"/>
    <col min="2544" max="2544" width="1.25" style="3" customWidth="1"/>
    <col min="2545" max="2545" width="11.5" style="3" customWidth="1"/>
    <col min="2546" max="2546" width="32.375" style="3" customWidth="1"/>
    <col min="2547" max="2547" width="7.5" style="3" customWidth="1"/>
    <col min="2548" max="2548" width="10" style="3" customWidth="1"/>
    <col min="2549" max="2549" width="14" style="3" customWidth="1"/>
    <col min="2550" max="2550" width="10.25" style="3" customWidth="1"/>
    <col min="2551" max="2551" width="11.125" style="3" customWidth="1"/>
    <col min="2552" max="2552" width="10.25" style="3" customWidth="1"/>
    <col min="2553" max="2553" width="9.625" style="3" bestFit="1" customWidth="1"/>
    <col min="2554" max="2555" width="8.875" style="3"/>
    <col min="2556" max="2556" width="33.625" style="3" customWidth="1"/>
    <col min="2557" max="2559" width="8.875" style="3"/>
    <col min="2560" max="2560" width="12.875" style="3" customWidth="1"/>
    <col min="2561" max="2562" width="8.875" style="3"/>
    <col min="2563" max="2563" width="13.5" style="3" customWidth="1"/>
    <col min="2564" max="2566" width="8.875" style="3"/>
    <col min="2567" max="2567" width="14.125" style="3" bestFit="1" customWidth="1"/>
    <col min="2568" max="2799" width="8.875" style="3"/>
    <col min="2800" max="2800" width="1.25" style="3" customWidth="1"/>
    <col min="2801" max="2801" width="11.5" style="3" customWidth="1"/>
    <col min="2802" max="2802" width="32.375" style="3" customWidth="1"/>
    <col min="2803" max="2803" width="7.5" style="3" customWidth="1"/>
    <col min="2804" max="2804" width="10" style="3" customWidth="1"/>
    <col min="2805" max="2805" width="14" style="3" customWidth="1"/>
    <col min="2806" max="2806" width="10.25" style="3" customWidth="1"/>
    <col min="2807" max="2807" width="11.125" style="3" customWidth="1"/>
    <col min="2808" max="2808" width="10.25" style="3" customWidth="1"/>
    <col min="2809" max="2809" width="9.625" style="3" bestFit="1" customWidth="1"/>
    <col min="2810" max="2811" width="8.875" style="3"/>
    <col min="2812" max="2812" width="33.625" style="3" customWidth="1"/>
    <col min="2813" max="2815" width="8.875" style="3"/>
    <col min="2816" max="2816" width="12.875" style="3" customWidth="1"/>
    <col min="2817" max="2818" width="8.875" style="3"/>
    <col min="2819" max="2819" width="13.5" style="3" customWidth="1"/>
    <col min="2820" max="2822" width="8.875" style="3"/>
    <col min="2823" max="2823" width="14.125" style="3" bestFit="1" customWidth="1"/>
    <col min="2824" max="3055" width="8.875" style="3"/>
    <col min="3056" max="3056" width="1.25" style="3" customWidth="1"/>
    <col min="3057" max="3057" width="11.5" style="3" customWidth="1"/>
    <col min="3058" max="3058" width="32.375" style="3" customWidth="1"/>
    <col min="3059" max="3059" width="7.5" style="3" customWidth="1"/>
    <col min="3060" max="3060" width="10" style="3" customWidth="1"/>
    <col min="3061" max="3061" width="14" style="3" customWidth="1"/>
    <col min="3062" max="3062" width="10.25" style="3" customWidth="1"/>
    <col min="3063" max="3063" width="11.125" style="3" customWidth="1"/>
    <col min="3064" max="3064" width="10.25" style="3" customWidth="1"/>
    <col min="3065" max="3065" width="9.625" style="3" bestFit="1" customWidth="1"/>
    <col min="3066" max="3067" width="8.875" style="3"/>
    <col min="3068" max="3068" width="33.625" style="3" customWidth="1"/>
    <col min="3069" max="3071" width="8.875" style="3"/>
    <col min="3072" max="3072" width="12.875" style="3" customWidth="1"/>
    <col min="3073" max="3074" width="8.875" style="3"/>
    <col min="3075" max="3075" width="13.5" style="3" customWidth="1"/>
    <col min="3076" max="3078" width="8.875" style="3"/>
    <col min="3079" max="3079" width="14.125" style="3" bestFit="1" customWidth="1"/>
    <col min="3080" max="3311" width="8.875" style="3"/>
    <col min="3312" max="3312" width="1.25" style="3" customWidth="1"/>
    <col min="3313" max="3313" width="11.5" style="3" customWidth="1"/>
    <col min="3314" max="3314" width="32.375" style="3" customWidth="1"/>
    <col min="3315" max="3315" width="7.5" style="3" customWidth="1"/>
    <col min="3316" max="3316" width="10" style="3" customWidth="1"/>
    <col min="3317" max="3317" width="14" style="3" customWidth="1"/>
    <col min="3318" max="3318" width="10.25" style="3" customWidth="1"/>
    <col min="3319" max="3319" width="11.125" style="3" customWidth="1"/>
    <col min="3320" max="3320" width="10.25" style="3" customWidth="1"/>
    <col min="3321" max="3321" width="9.625" style="3" bestFit="1" customWidth="1"/>
    <col min="3322" max="3323" width="8.875" style="3"/>
    <col min="3324" max="3324" width="33.625" style="3" customWidth="1"/>
    <col min="3325" max="3327" width="8.875" style="3"/>
    <col min="3328" max="3328" width="12.875" style="3" customWidth="1"/>
    <col min="3329" max="3330" width="8.875" style="3"/>
    <col min="3331" max="3331" width="13.5" style="3" customWidth="1"/>
    <col min="3332" max="3334" width="8.875" style="3"/>
    <col min="3335" max="3335" width="14.125" style="3" bestFit="1" customWidth="1"/>
    <col min="3336" max="3567" width="8.875" style="3"/>
    <col min="3568" max="3568" width="1.25" style="3" customWidth="1"/>
    <col min="3569" max="3569" width="11.5" style="3" customWidth="1"/>
    <col min="3570" max="3570" width="32.375" style="3" customWidth="1"/>
    <col min="3571" max="3571" width="7.5" style="3" customWidth="1"/>
    <col min="3572" max="3572" width="10" style="3" customWidth="1"/>
    <col min="3573" max="3573" width="14" style="3" customWidth="1"/>
    <col min="3574" max="3574" width="10.25" style="3" customWidth="1"/>
    <col min="3575" max="3575" width="11.125" style="3" customWidth="1"/>
    <col min="3576" max="3576" width="10.25" style="3" customWidth="1"/>
    <col min="3577" max="3577" width="9.625" style="3" bestFit="1" customWidth="1"/>
    <col min="3578" max="3579" width="8.875" style="3"/>
    <col min="3580" max="3580" width="33.625" style="3" customWidth="1"/>
    <col min="3581" max="3583" width="8.875" style="3"/>
    <col min="3584" max="3584" width="12.875" style="3" customWidth="1"/>
    <col min="3585" max="3586" width="8.875" style="3"/>
    <col min="3587" max="3587" width="13.5" style="3" customWidth="1"/>
    <col min="3588" max="3590" width="8.875" style="3"/>
    <col min="3591" max="3591" width="14.125" style="3" bestFit="1" customWidth="1"/>
    <col min="3592" max="3823" width="8.875" style="3"/>
    <col min="3824" max="3824" width="1.25" style="3" customWidth="1"/>
    <col min="3825" max="3825" width="11.5" style="3" customWidth="1"/>
    <col min="3826" max="3826" width="32.375" style="3" customWidth="1"/>
    <col min="3827" max="3827" width="7.5" style="3" customWidth="1"/>
    <col min="3828" max="3828" width="10" style="3" customWidth="1"/>
    <col min="3829" max="3829" width="14" style="3" customWidth="1"/>
    <col min="3830" max="3830" width="10.25" style="3" customWidth="1"/>
    <col min="3831" max="3831" width="11.125" style="3" customWidth="1"/>
    <col min="3832" max="3832" width="10.25" style="3" customWidth="1"/>
    <col min="3833" max="3833" width="9.625" style="3" bestFit="1" customWidth="1"/>
    <col min="3834" max="3835" width="8.875" style="3"/>
    <col min="3836" max="3836" width="33.625" style="3" customWidth="1"/>
    <col min="3837" max="3839" width="8.875" style="3"/>
    <col min="3840" max="3840" width="12.875" style="3" customWidth="1"/>
    <col min="3841" max="3842" width="8.875" style="3"/>
    <col min="3843" max="3843" width="13.5" style="3" customWidth="1"/>
    <col min="3844" max="3846" width="8.875" style="3"/>
    <col min="3847" max="3847" width="14.125" style="3" bestFit="1" customWidth="1"/>
    <col min="3848" max="4079" width="8.875" style="3"/>
    <col min="4080" max="4080" width="1.25" style="3" customWidth="1"/>
    <col min="4081" max="4081" width="11.5" style="3" customWidth="1"/>
    <col min="4082" max="4082" width="32.375" style="3" customWidth="1"/>
    <col min="4083" max="4083" width="7.5" style="3" customWidth="1"/>
    <col min="4084" max="4084" width="10" style="3" customWidth="1"/>
    <col min="4085" max="4085" width="14" style="3" customWidth="1"/>
    <col min="4086" max="4086" width="10.25" style="3" customWidth="1"/>
    <col min="4087" max="4087" width="11.125" style="3" customWidth="1"/>
    <col min="4088" max="4088" width="10.25" style="3" customWidth="1"/>
    <col min="4089" max="4089" width="9.625" style="3" bestFit="1" customWidth="1"/>
    <col min="4090" max="4091" width="8.875" style="3"/>
    <col min="4092" max="4092" width="33.625" style="3" customWidth="1"/>
    <col min="4093" max="4095" width="8.875" style="3"/>
    <col min="4096" max="4096" width="12.875" style="3" customWidth="1"/>
    <col min="4097" max="4098" width="8.875" style="3"/>
    <col min="4099" max="4099" width="13.5" style="3" customWidth="1"/>
    <col min="4100" max="4102" width="8.875" style="3"/>
    <col min="4103" max="4103" width="14.125" style="3" bestFit="1" customWidth="1"/>
    <col min="4104" max="4335" width="8.875" style="3"/>
    <col min="4336" max="4336" width="1.25" style="3" customWidth="1"/>
    <col min="4337" max="4337" width="11.5" style="3" customWidth="1"/>
    <col min="4338" max="4338" width="32.375" style="3" customWidth="1"/>
    <col min="4339" max="4339" width="7.5" style="3" customWidth="1"/>
    <col min="4340" max="4340" width="10" style="3" customWidth="1"/>
    <col min="4341" max="4341" width="14" style="3" customWidth="1"/>
    <col min="4342" max="4342" width="10.25" style="3" customWidth="1"/>
    <col min="4343" max="4343" width="11.125" style="3" customWidth="1"/>
    <col min="4344" max="4344" width="10.25" style="3" customWidth="1"/>
    <col min="4345" max="4345" width="9.625" style="3" bestFit="1" customWidth="1"/>
    <col min="4346" max="4347" width="8.875" style="3"/>
    <col min="4348" max="4348" width="33.625" style="3" customWidth="1"/>
    <col min="4349" max="4351" width="8.875" style="3"/>
    <col min="4352" max="4352" width="12.875" style="3" customWidth="1"/>
    <col min="4353" max="4354" width="8.875" style="3"/>
    <col min="4355" max="4355" width="13.5" style="3" customWidth="1"/>
    <col min="4356" max="4358" width="8.875" style="3"/>
    <col min="4359" max="4359" width="14.125" style="3" bestFit="1" customWidth="1"/>
    <col min="4360" max="4591" width="8.875" style="3"/>
    <col min="4592" max="4592" width="1.25" style="3" customWidth="1"/>
    <col min="4593" max="4593" width="11.5" style="3" customWidth="1"/>
    <col min="4594" max="4594" width="32.375" style="3" customWidth="1"/>
    <col min="4595" max="4595" width="7.5" style="3" customWidth="1"/>
    <col min="4596" max="4596" width="10" style="3" customWidth="1"/>
    <col min="4597" max="4597" width="14" style="3" customWidth="1"/>
    <col min="4598" max="4598" width="10.25" style="3" customWidth="1"/>
    <col min="4599" max="4599" width="11.125" style="3" customWidth="1"/>
    <col min="4600" max="4600" width="10.25" style="3" customWidth="1"/>
    <col min="4601" max="4601" width="9.625" style="3" bestFit="1" customWidth="1"/>
    <col min="4602" max="4603" width="8.875" style="3"/>
    <col min="4604" max="4604" width="33.625" style="3" customWidth="1"/>
    <col min="4605" max="4607" width="8.875" style="3"/>
    <col min="4608" max="4608" width="12.875" style="3" customWidth="1"/>
    <col min="4609" max="4610" width="8.875" style="3"/>
    <col min="4611" max="4611" width="13.5" style="3" customWidth="1"/>
    <col min="4612" max="4614" width="8.875" style="3"/>
    <col min="4615" max="4615" width="14.125" style="3" bestFit="1" customWidth="1"/>
    <col min="4616" max="4847" width="8.875" style="3"/>
    <col min="4848" max="4848" width="1.25" style="3" customWidth="1"/>
    <col min="4849" max="4849" width="11.5" style="3" customWidth="1"/>
    <col min="4850" max="4850" width="32.375" style="3" customWidth="1"/>
    <col min="4851" max="4851" width="7.5" style="3" customWidth="1"/>
    <col min="4852" max="4852" width="10" style="3" customWidth="1"/>
    <col min="4853" max="4853" width="14" style="3" customWidth="1"/>
    <col min="4854" max="4854" width="10.25" style="3" customWidth="1"/>
    <col min="4855" max="4855" width="11.125" style="3" customWidth="1"/>
    <col min="4856" max="4856" width="10.25" style="3" customWidth="1"/>
    <col min="4857" max="4857" width="9.625" style="3" bestFit="1" customWidth="1"/>
    <col min="4858" max="4859" width="8.875" style="3"/>
    <col min="4860" max="4860" width="33.625" style="3" customWidth="1"/>
    <col min="4861" max="4863" width="8.875" style="3"/>
    <col min="4864" max="4864" width="12.875" style="3" customWidth="1"/>
    <col min="4865" max="4866" width="8.875" style="3"/>
    <col min="4867" max="4867" width="13.5" style="3" customWidth="1"/>
    <col min="4868" max="4870" width="8.875" style="3"/>
    <col min="4871" max="4871" width="14.125" style="3" bestFit="1" customWidth="1"/>
    <col min="4872" max="5103" width="8.875" style="3"/>
    <col min="5104" max="5104" width="1.25" style="3" customWidth="1"/>
    <col min="5105" max="5105" width="11.5" style="3" customWidth="1"/>
    <col min="5106" max="5106" width="32.375" style="3" customWidth="1"/>
    <col min="5107" max="5107" width="7.5" style="3" customWidth="1"/>
    <col min="5108" max="5108" width="10" style="3" customWidth="1"/>
    <col min="5109" max="5109" width="14" style="3" customWidth="1"/>
    <col min="5110" max="5110" width="10.25" style="3" customWidth="1"/>
    <col min="5111" max="5111" width="11.125" style="3" customWidth="1"/>
    <col min="5112" max="5112" width="10.25" style="3" customWidth="1"/>
    <col min="5113" max="5113" width="9.625" style="3" bestFit="1" customWidth="1"/>
    <col min="5114" max="5115" width="8.875" style="3"/>
    <col min="5116" max="5116" width="33.625" style="3" customWidth="1"/>
    <col min="5117" max="5119" width="8.875" style="3"/>
    <col min="5120" max="5120" width="12.875" style="3" customWidth="1"/>
    <col min="5121" max="5122" width="8.875" style="3"/>
    <col min="5123" max="5123" width="13.5" style="3" customWidth="1"/>
    <col min="5124" max="5126" width="8.875" style="3"/>
    <col min="5127" max="5127" width="14.125" style="3" bestFit="1" customWidth="1"/>
    <col min="5128" max="5359" width="8.875" style="3"/>
    <col min="5360" max="5360" width="1.25" style="3" customWidth="1"/>
    <col min="5361" max="5361" width="11.5" style="3" customWidth="1"/>
    <col min="5362" max="5362" width="32.375" style="3" customWidth="1"/>
    <col min="5363" max="5363" width="7.5" style="3" customWidth="1"/>
    <col min="5364" max="5364" width="10" style="3" customWidth="1"/>
    <col min="5365" max="5365" width="14" style="3" customWidth="1"/>
    <col min="5366" max="5366" width="10.25" style="3" customWidth="1"/>
    <col min="5367" max="5367" width="11.125" style="3" customWidth="1"/>
    <col min="5368" max="5368" width="10.25" style="3" customWidth="1"/>
    <col min="5369" max="5369" width="9.625" style="3" bestFit="1" customWidth="1"/>
    <col min="5370" max="5371" width="8.875" style="3"/>
    <col min="5372" max="5372" width="33.625" style="3" customWidth="1"/>
    <col min="5373" max="5375" width="8.875" style="3"/>
    <col min="5376" max="5376" width="12.875" style="3" customWidth="1"/>
    <col min="5377" max="5378" width="8.875" style="3"/>
    <col min="5379" max="5379" width="13.5" style="3" customWidth="1"/>
    <col min="5380" max="5382" width="8.875" style="3"/>
    <col min="5383" max="5383" width="14.125" style="3" bestFit="1" customWidth="1"/>
    <col min="5384" max="5615" width="8.875" style="3"/>
    <col min="5616" max="5616" width="1.25" style="3" customWidth="1"/>
    <col min="5617" max="5617" width="11.5" style="3" customWidth="1"/>
    <col min="5618" max="5618" width="32.375" style="3" customWidth="1"/>
    <col min="5619" max="5619" width="7.5" style="3" customWidth="1"/>
    <col min="5620" max="5620" width="10" style="3" customWidth="1"/>
    <col min="5621" max="5621" width="14" style="3" customWidth="1"/>
    <col min="5622" max="5622" width="10.25" style="3" customWidth="1"/>
    <col min="5623" max="5623" width="11.125" style="3" customWidth="1"/>
    <col min="5624" max="5624" width="10.25" style="3" customWidth="1"/>
    <col min="5625" max="5625" width="9.625" style="3" bestFit="1" customWidth="1"/>
    <col min="5626" max="5627" width="8.875" style="3"/>
    <col min="5628" max="5628" width="33.625" style="3" customWidth="1"/>
    <col min="5629" max="5631" width="8.875" style="3"/>
    <col min="5632" max="5632" width="12.875" style="3" customWidth="1"/>
    <col min="5633" max="5634" width="8.875" style="3"/>
    <col min="5635" max="5635" width="13.5" style="3" customWidth="1"/>
    <col min="5636" max="5638" width="8.875" style="3"/>
    <col min="5639" max="5639" width="14.125" style="3" bestFit="1" customWidth="1"/>
    <col min="5640" max="5871" width="8.875" style="3"/>
    <col min="5872" max="5872" width="1.25" style="3" customWidth="1"/>
    <col min="5873" max="5873" width="11.5" style="3" customWidth="1"/>
    <col min="5874" max="5874" width="32.375" style="3" customWidth="1"/>
    <col min="5875" max="5875" width="7.5" style="3" customWidth="1"/>
    <col min="5876" max="5876" width="10" style="3" customWidth="1"/>
    <col min="5877" max="5877" width="14" style="3" customWidth="1"/>
    <col min="5878" max="5878" width="10.25" style="3" customWidth="1"/>
    <col min="5879" max="5879" width="11.125" style="3" customWidth="1"/>
    <col min="5880" max="5880" width="10.25" style="3" customWidth="1"/>
    <col min="5881" max="5881" width="9.625" style="3" bestFit="1" customWidth="1"/>
    <col min="5882" max="5883" width="8.875" style="3"/>
    <col min="5884" max="5884" width="33.625" style="3" customWidth="1"/>
    <col min="5885" max="5887" width="8.875" style="3"/>
    <col min="5888" max="5888" width="12.875" style="3" customWidth="1"/>
    <col min="5889" max="5890" width="8.875" style="3"/>
    <col min="5891" max="5891" width="13.5" style="3" customWidth="1"/>
    <col min="5892" max="5894" width="8.875" style="3"/>
    <col min="5895" max="5895" width="14.125" style="3" bestFit="1" customWidth="1"/>
    <col min="5896" max="6127" width="8.875" style="3"/>
    <col min="6128" max="6128" width="1.25" style="3" customWidth="1"/>
    <col min="6129" max="6129" width="11.5" style="3" customWidth="1"/>
    <col min="6130" max="6130" width="32.375" style="3" customWidth="1"/>
    <col min="6131" max="6131" width="7.5" style="3" customWidth="1"/>
    <col min="6132" max="6132" width="10" style="3" customWidth="1"/>
    <col min="6133" max="6133" width="14" style="3" customWidth="1"/>
    <col min="6134" max="6134" width="10.25" style="3" customWidth="1"/>
    <col min="6135" max="6135" width="11.125" style="3" customWidth="1"/>
    <col min="6136" max="6136" width="10.25" style="3" customWidth="1"/>
    <col min="6137" max="6137" width="9.625" style="3" bestFit="1" customWidth="1"/>
    <col min="6138" max="6139" width="8.875" style="3"/>
    <col min="6140" max="6140" width="33.625" style="3" customWidth="1"/>
    <col min="6141" max="6143" width="8.875" style="3"/>
    <col min="6144" max="6144" width="12.875" style="3" customWidth="1"/>
    <col min="6145" max="6146" width="8.875" style="3"/>
    <col min="6147" max="6147" width="13.5" style="3" customWidth="1"/>
    <col min="6148" max="6150" width="8.875" style="3"/>
    <col min="6151" max="6151" width="14.125" style="3" bestFit="1" customWidth="1"/>
    <col min="6152" max="6383" width="8.875" style="3"/>
    <col min="6384" max="6384" width="1.25" style="3" customWidth="1"/>
    <col min="6385" max="6385" width="11.5" style="3" customWidth="1"/>
    <col min="6386" max="6386" width="32.375" style="3" customWidth="1"/>
    <col min="6387" max="6387" width="7.5" style="3" customWidth="1"/>
    <col min="6388" max="6388" width="10" style="3" customWidth="1"/>
    <col min="6389" max="6389" width="14" style="3" customWidth="1"/>
    <col min="6390" max="6390" width="10.25" style="3" customWidth="1"/>
    <col min="6391" max="6391" width="11.125" style="3" customWidth="1"/>
    <col min="6392" max="6392" width="10.25" style="3" customWidth="1"/>
    <col min="6393" max="6393" width="9.625" style="3" bestFit="1" customWidth="1"/>
    <col min="6394" max="6395" width="8.875" style="3"/>
    <col min="6396" max="6396" width="33.625" style="3" customWidth="1"/>
    <col min="6397" max="6399" width="8.875" style="3"/>
    <col min="6400" max="6400" width="12.875" style="3" customWidth="1"/>
    <col min="6401" max="6402" width="8.875" style="3"/>
    <col min="6403" max="6403" width="13.5" style="3" customWidth="1"/>
    <col min="6404" max="6406" width="8.875" style="3"/>
    <col min="6407" max="6407" width="14.125" style="3" bestFit="1" customWidth="1"/>
    <col min="6408" max="6639" width="8.875" style="3"/>
    <col min="6640" max="6640" width="1.25" style="3" customWidth="1"/>
    <col min="6641" max="6641" width="11.5" style="3" customWidth="1"/>
    <col min="6642" max="6642" width="32.375" style="3" customWidth="1"/>
    <col min="6643" max="6643" width="7.5" style="3" customWidth="1"/>
    <col min="6644" max="6644" width="10" style="3" customWidth="1"/>
    <col min="6645" max="6645" width="14" style="3" customWidth="1"/>
    <col min="6646" max="6646" width="10.25" style="3" customWidth="1"/>
    <col min="6647" max="6647" width="11.125" style="3" customWidth="1"/>
    <col min="6648" max="6648" width="10.25" style="3" customWidth="1"/>
    <col min="6649" max="6649" width="9.625" style="3" bestFit="1" customWidth="1"/>
    <col min="6650" max="6651" width="8.875" style="3"/>
    <col min="6652" max="6652" width="33.625" style="3" customWidth="1"/>
    <col min="6653" max="6655" width="8.875" style="3"/>
    <col min="6656" max="6656" width="12.875" style="3" customWidth="1"/>
    <col min="6657" max="6658" width="8.875" style="3"/>
    <col min="6659" max="6659" width="13.5" style="3" customWidth="1"/>
    <col min="6660" max="6662" width="8.875" style="3"/>
    <col min="6663" max="6663" width="14.125" style="3" bestFit="1" customWidth="1"/>
    <col min="6664" max="6895" width="8.875" style="3"/>
    <col min="6896" max="6896" width="1.25" style="3" customWidth="1"/>
    <col min="6897" max="6897" width="11.5" style="3" customWidth="1"/>
    <col min="6898" max="6898" width="32.375" style="3" customWidth="1"/>
    <col min="6899" max="6899" width="7.5" style="3" customWidth="1"/>
    <col min="6900" max="6900" width="10" style="3" customWidth="1"/>
    <col min="6901" max="6901" width="14" style="3" customWidth="1"/>
    <col min="6902" max="6902" width="10.25" style="3" customWidth="1"/>
    <col min="6903" max="6903" width="11.125" style="3" customWidth="1"/>
    <col min="6904" max="6904" width="10.25" style="3" customWidth="1"/>
    <col min="6905" max="6905" width="9.625" style="3" bestFit="1" customWidth="1"/>
    <col min="6906" max="6907" width="8.875" style="3"/>
    <col min="6908" max="6908" width="33.625" style="3" customWidth="1"/>
    <col min="6909" max="6911" width="8.875" style="3"/>
    <col min="6912" max="6912" width="12.875" style="3" customWidth="1"/>
    <col min="6913" max="6914" width="8.875" style="3"/>
    <col min="6915" max="6915" width="13.5" style="3" customWidth="1"/>
    <col min="6916" max="6918" width="8.875" style="3"/>
    <col min="6919" max="6919" width="14.125" style="3" bestFit="1" customWidth="1"/>
    <col min="6920" max="7151" width="8.875" style="3"/>
    <col min="7152" max="7152" width="1.25" style="3" customWidth="1"/>
    <col min="7153" max="7153" width="11.5" style="3" customWidth="1"/>
    <col min="7154" max="7154" width="32.375" style="3" customWidth="1"/>
    <col min="7155" max="7155" width="7.5" style="3" customWidth="1"/>
    <col min="7156" max="7156" width="10" style="3" customWidth="1"/>
    <col min="7157" max="7157" width="14" style="3" customWidth="1"/>
    <col min="7158" max="7158" width="10.25" style="3" customWidth="1"/>
    <col min="7159" max="7159" width="11.125" style="3" customWidth="1"/>
    <col min="7160" max="7160" width="10.25" style="3" customWidth="1"/>
    <col min="7161" max="7161" width="9.625" style="3" bestFit="1" customWidth="1"/>
    <col min="7162" max="7163" width="8.875" style="3"/>
    <col min="7164" max="7164" width="33.625" style="3" customWidth="1"/>
    <col min="7165" max="7167" width="8.875" style="3"/>
    <col min="7168" max="7168" width="12.875" style="3" customWidth="1"/>
    <col min="7169" max="7170" width="8.875" style="3"/>
    <col min="7171" max="7171" width="13.5" style="3" customWidth="1"/>
    <col min="7172" max="7174" width="8.875" style="3"/>
    <col min="7175" max="7175" width="14.125" style="3" bestFit="1" customWidth="1"/>
    <col min="7176" max="7407" width="8.875" style="3"/>
    <col min="7408" max="7408" width="1.25" style="3" customWidth="1"/>
    <col min="7409" max="7409" width="11.5" style="3" customWidth="1"/>
    <col min="7410" max="7410" width="32.375" style="3" customWidth="1"/>
    <col min="7411" max="7411" width="7.5" style="3" customWidth="1"/>
    <col min="7412" max="7412" width="10" style="3" customWidth="1"/>
    <col min="7413" max="7413" width="14" style="3" customWidth="1"/>
    <col min="7414" max="7414" width="10.25" style="3" customWidth="1"/>
    <col min="7415" max="7415" width="11.125" style="3" customWidth="1"/>
    <col min="7416" max="7416" width="10.25" style="3" customWidth="1"/>
    <col min="7417" max="7417" width="9.625" style="3" bestFit="1" customWidth="1"/>
    <col min="7418" max="7419" width="8.875" style="3"/>
    <col min="7420" max="7420" width="33.625" style="3" customWidth="1"/>
    <col min="7421" max="7423" width="8.875" style="3"/>
    <col min="7424" max="7424" width="12.875" style="3" customWidth="1"/>
    <col min="7425" max="7426" width="8.875" style="3"/>
    <col min="7427" max="7427" width="13.5" style="3" customWidth="1"/>
    <col min="7428" max="7430" width="8.875" style="3"/>
    <col min="7431" max="7431" width="14.125" style="3" bestFit="1" customWidth="1"/>
    <col min="7432" max="7663" width="8.875" style="3"/>
    <col min="7664" max="7664" width="1.25" style="3" customWidth="1"/>
    <col min="7665" max="7665" width="11.5" style="3" customWidth="1"/>
    <col min="7666" max="7666" width="32.375" style="3" customWidth="1"/>
    <col min="7667" max="7667" width="7.5" style="3" customWidth="1"/>
    <col min="7668" max="7668" width="10" style="3" customWidth="1"/>
    <col min="7669" max="7669" width="14" style="3" customWidth="1"/>
    <col min="7670" max="7670" width="10.25" style="3" customWidth="1"/>
    <col min="7671" max="7671" width="11.125" style="3" customWidth="1"/>
    <col min="7672" max="7672" width="10.25" style="3" customWidth="1"/>
    <col min="7673" max="7673" width="9.625" style="3" bestFit="1" customWidth="1"/>
    <col min="7674" max="7675" width="8.875" style="3"/>
    <col min="7676" max="7676" width="33.625" style="3" customWidth="1"/>
    <col min="7677" max="7679" width="8.875" style="3"/>
    <col min="7680" max="7680" width="12.875" style="3" customWidth="1"/>
    <col min="7681" max="7682" width="8.875" style="3"/>
    <col min="7683" max="7683" width="13.5" style="3" customWidth="1"/>
    <col min="7684" max="7686" width="8.875" style="3"/>
    <col min="7687" max="7687" width="14.125" style="3" bestFit="1" customWidth="1"/>
    <col min="7688" max="7919" width="8.875" style="3"/>
    <col min="7920" max="7920" width="1.25" style="3" customWidth="1"/>
    <col min="7921" max="7921" width="11.5" style="3" customWidth="1"/>
    <col min="7922" max="7922" width="32.375" style="3" customWidth="1"/>
    <col min="7923" max="7923" width="7.5" style="3" customWidth="1"/>
    <col min="7924" max="7924" width="10" style="3" customWidth="1"/>
    <col min="7925" max="7925" width="14" style="3" customWidth="1"/>
    <col min="7926" max="7926" width="10.25" style="3" customWidth="1"/>
    <col min="7927" max="7927" width="11.125" style="3" customWidth="1"/>
    <col min="7928" max="7928" width="10.25" style="3" customWidth="1"/>
    <col min="7929" max="7929" width="9.625" style="3" bestFit="1" customWidth="1"/>
    <col min="7930" max="7931" width="8.875" style="3"/>
    <col min="7932" max="7932" width="33.625" style="3" customWidth="1"/>
    <col min="7933" max="7935" width="8.875" style="3"/>
    <col min="7936" max="7936" width="12.875" style="3" customWidth="1"/>
    <col min="7937" max="7938" width="8.875" style="3"/>
    <col min="7939" max="7939" width="13.5" style="3" customWidth="1"/>
    <col min="7940" max="7942" width="8.875" style="3"/>
    <col min="7943" max="7943" width="14.125" style="3" bestFit="1" customWidth="1"/>
    <col min="7944" max="8175" width="8.875" style="3"/>
    <col min="8176" max="8176" width="1.25" style="3" customWidth="1"/>
    <col min="8177" max="8177" width="11.5" style="3" customWidth="1"/>
    <col min="8178" max="8178" width="32.375" style="3" customWidth="1"/>
    <col min="8179" max="8179" width="7.5" style="3" customWidth="1"/>
    <col min="8180" max="8180" width="10" style="3" customWidth="1"/>
    <col min="8181" max="8181" width="14" style="3" customWidth="1"/>
    <col min="8182" max="8182" width="10.25" style="3" customWidth="1"/>
    <col min="8183" max="8183" width="11.125" style="3" customWidth="1"/>
    <col min="8184" max="8184" width="10.25" style="3" customWidth="1"/>
    <col min="8185" max="8185" width="9.625" style="3" bestFit="1" customWidth="1"/>
    <col min="8186" max="8187" width="8.875" style="3"/>
    <col min="8188" max="8188" width="33.625" style="3" customWidth="1"/>
    <col min="8189" max="8191" width="8.875" style="3"/>
    <col min="8192" max="8192" width="12.875" style="3" customWidth="1"/>
    <col min="8193" max="8194" width="8.875" style="3"/>
    <col min="8195" max="8195" width="13.5" style="3" customWidth="1"/>
    <col min="8196" max="8198" width="8.875" style="3"/>
    <col min="8199" max="8199" width="14.125" style="3" bestFit="1" customWidth="1"/>
    <col min="8200" max="8431" width="8.875" style="3"/>
    <col min="8432" max="8432" width="1.25" style="3" customWidth="1"/>
    <col min="8433" max="8433" width="11.5" style="3" customWidth="1"/>
    <col min="8434" max="8434" width="32.375" style="3" customWidth="1"/>
    <col min="8435" max="8435" width="7.5" style="3" customWidth="1"/>
    <col min="8436" max="8436" width="10" style="3" customWidth="1"/>
    <col min="8437" max="8437" width="14" style="3" customWidth="1"/>
    <col min="8438" max="8438" width="10.25" style="3" customWidth="1"/>
    <col min="8439" max="8439" width="11.125" style="3" customWidth="1"/>
    <col min="8440" max="8440" width="10.25" style="3" customWidth="1"/>
    <col min="8441" max="8441" width="9.625" style="3" bestFit="1" customWidth="1"/>
    <col min="8442" max="8443" width="8.875" style="3"/>
    <col min="8444" max="8444" width="33.625" style="3" customWidth="1"/>
    <col min="8445" max="8447" width="8.875" style="3"/>
    <col min="8448" max="8448" width="12.875" style="3" customWidth="1"/>
    <col min="8449" max="8450" width="8.875" style="3"/>
    <col min="8451" max="8451" width="13.5" style="3" customWidth="1"/>
    <col min="8452" max="8454" width="8.875" style="3"/>
    <col min="8455" max="8455" width="14.125" style="3" bestFit="1" customWidth="1"/>
    <col min="8456" max="8687" width="8.875" style="3"/>
    <col min="8688" max="8688" width="1.25" style="3" customWidth="1"/>
    <col min="8689" max="8689" width="11.5" style="3" customWidth="1"/>
    <col min="8690" max="8690" width="32.375" style="3" customWidth="1"/>
    <col min="8691" max="8691" width="7.5" style="3" customWidth="1"/>
    <col min="8692" max="8692" width="10" style="3" customWidth="1"/>
    <col min="8693" max="8693" width="14" style="3" customWidth="1"/>
    <col min="8694" max="8694" width="10.25" style="3" customWidth="1"/>
    <col min="8695" max="8695" width="11.125" style="3" customWidth="1"/>
    <col min="8696" max="8696" width="10.25" style="3" customWidth="1"/>
    <col min="8697" max="8697" width="9.625" style="3" bestFit="1" customWidth="1"/>
    <col min="8698" max="8699" width="8.875" style="3"/>
    <col min="8700" max="8700" width="33.625" style="3" customWidth="1"/>
    <col min="8701" max="8703" width="8.875" style="3"/>
    <col min="8704" max="8704" width="12.875" style="3" customWidth="1"/>
    <col min="8705" max="8706" width="8.875" style="3"/>
    <col min="8707" max="8707" width="13.5" style="3" customWidth="1"/>
    <col min="8708" max="8710" width="8.875" style="3"/>
    <col min="8711" max="8711" width="14.125" style="3" bestFit="1" customWidth="1"/>
    <col min="8712" max="8943" width="8.875" style="3"/>
    <col min="8944" max="8944" width="1.25" style="3" customWidth="1"/>
    <col min="8945" max="8945" width="11.5" style="3" customWidth="1"/>
    <col min="8946" max="8946" width="32.375" style="3" customWidth="1"/>
    <col min="8947" max="8947" width="7.5" style="3" customWidth="1"/>
    <col min="8948" max="8948" width="10" style="3" customWidth="1"/>
    <col min="8949" max="8949" width="14" style="3" customWidth="1"/>
    <col min="8950" max="8950" width="10.25" style="3" customWidth="1"/>
    <col min="8951" max="8951" width="11.125" style="3" customWidth="1"/>
    <col min="8952" max="8952" width="10.25" style="3" customWidth="1"/>
    <col min="8953" max="8953" width="9.625" style="3" bestFit="1" customWidth="1"/>
    <col min="8954" max="8955" width="8.875" style="3"/>
    <col min="8956" max="8956" width="33.625" style="3" customWidth="1"/>
    <col min="8957" max="8959" width="8.875" style="3"/>
    <col min="8960" max="8960" width="12.875" style="3" customWidth="1"/>
    <col min="8961" max="8962" width="8.875" style="3"/>
    <col min="8963" max="8963" width="13.5" style="3" customWidth="1"/>
    <col min="8964" max="8966" width="8.875" style="3"/>
    <col min="8967" max="8967" width="14.125" style="3" bestFit="1" customWidth="1"/>
    <col min="8968" max="9199" width="8.875" style="3"/>
    <col min="9200" max="9200" width="1.25" style="3" customWidth="1"/>
    <col min="9201" max="9201" width="11.5" style="3" customWidth="1"/>
    <col min="9202" max="9202" width="32.375" style="3" customWidth="1"/>
    <col min="9203" max="9203" width="7.5" style="3" customWidth="1"/>
    <col min="9204" max="9204" width="10" style="3" customWidth="1"/>
    <col min="9205" max="9205" width="14" style="3" customWidth="1"/>
    <col min="9206" max="9206" width="10.25" style="3" customWidth="1"/>
    <col min="9207" max="9207" width="11.125" style="3" customWidth="1"/>
    <col min="9208" max="9208" width="10.25" style="3" customWidth="1"/>
    <col min="9209" max="9209" width="9.625" style="3" bestFit="1" customWidth="1"/>
    <col min="9210" max="9211" width="8.875" style="3"/>
    <col min="9212" max="9212" width="33.625" style="3" customWidth="1"/>
    <col min="9213" max="9215" width="8.875" style="3"/>
    <col min="9216" max="9216" width="12.875" style="3" customWidth="1"/>
    <col min="9217" max="9218" width="8.875" style="3"/>
    <col min="9219" max="9219" width="13.5" style="3" customWidth="1"/>
    <col min="9220" max="9222" width="8.875" style="3"/>
    <col min="9223" max="9223" width="14.125" style="3" bestFit="1" customWidth="1"/>
    <col min="9224" max="9455" width="8.875" style="3"/>
    <col min="9456" max="9456" width="1.25" style="3" customWidth="1"/>
    <col min="9457" max="9457" width="11.5" style="3" customWidth="1"/>
    <col min="9458" max="9458" width="32.375" style="3" customWidth="1"/>
    <col min="9459" max="9459" width="7.5" style="3" customWidth="1"/>
    <col min="9460" max="9460" width="10" style="3" customWidth="1"/>
    <col min="9461" max="9461" width="14" style="3" customWidth="1"/>
    <col min="9462" max="9462" width="10.25" style="3" customWidth="1"/>
    <col min="9463" max="9463" width="11.125" style="3" customWidth="1"/>
    <col min="9464" max="9464" width="10.25" style="3" customWidth="1"/>
    <col min="9465" max="9465" width="9.625" style="3" bestFit="1" customWidth="1"/>
    <col min="9466" max="9467" width="8.875" style="3"/>
    <col min="9468" max="9468" width="33.625" style="3" customWidth="1"/>
    <col min="9469" max="9471" width="8.875" style="3"/>
    <col min="9472" max="9472" width="12.875" style="3" customWidth="1"/>
    <col min="9473" max="9474" width="8.875" style="3"/>
    <col min="9475" max="9475" width="13.5" style="3" customWidth="1"/>
    <col min="9476" max="9478" width="8.875" style="3"/>
    <col min="9479" max="9479" width="14.125" style="3" bestFit="1" customWidth="1"/>
    <col min="9480" max="9711" width="8.875" style="3"/>
    <col min="9712" max="9712" width="1.25" style="3" customWidth="1"/>
    <col min="9713" max="9713" width="11.5" style="3" customWidth="1"/>
    <col min="9714" max="9714" width="32.375" style="3" customWidth="1"/>
    <col min="9715" max="9715" width="7.5" style="3" customWidth="1"/>
    <col min="9716" max="9716" width="10" style="3" customWidth="1"/>
    <col min="9717" max="9717" width="14" style="3" customWidth="1"/>
    <col min="9718" max="9718" width="10.25" style="3" customWidth="1"/>
    <col min="9719" max="9719" width="11.125" style="3" customWidth="1"/>
    <col min="9720" max="9720" width="10.25" style="3" customWidth="1"/>
    <col min="9721" max="9721" width="9.625" style="3" bestFit="1" customWidth="1"/>
    <col min="9722" max="9723" width="8.875" style="3"/>
    <col min="9724" max="9724" width="33.625" style="3" customWidth="1"/>
    <col min="9725" max="9727" width="8.875" style="3"/>
    <col min="9728" max="9728" width="12.875" style="3" customWidth="1"/>
    <col min="9729" max="9730" width="8.875" style="3"/>
    <col min="9731" max="9731" width="13.5" style="3" customWidth="1"/>
    <col min="9732" max="9734" width="8.875" style="3"/>
    <col min="9735" max="9735" width="14.125" style="3" bestFit="1" customWidth="1"/>
    <col min="9736" max="9967" width="8.875" style="3"/>
    <col min="9968" max="9968" width="1.25" style="3" customWidth="1"/>
    <col min="9969" max="9969" width="11.5" style="3" customWidth="1"/>
    <col min="9970" max="9970" width="32.375" style="3" customWidth="1"/>
    <col min="9971" max="9971" width="7.5" style="3" customWidth="1"/>
    <col min="9972" max="9972" width="10" style="3" customWidth="1"/>
    <col min="9973" max="9973" width="14" style="3" customWidth="1"/>
    <col min="9974" max="9974" width="10.25" style="3" customWidth="1"/>
    <col min="9975" max="9975" width="11.125" style="3" customWidth="1"/>
    <col min="9976" max="9976" width="10.25" style="3" customWidth="1"/>
    <col min="9977" max="9977" width="9.625" style="3" bestFit="1" customWidth="1"/>
    <col min="9978" max="9979" width="8.875" style="3"/>
    <col min="9980" max="9980" width="33.625" style="3" customWidth="1"/>
    <col min="9981" max="9983" width="8.875" style="3"/>
    <col min="9984" max="9984" width="12.875" style="3" customWidth="1"/>
    <col min="9985" max="9986" width="8.875" style="3"/>
    <col min="9987" max="9987" width="13.5" style="3" customWidth="1"/>
    <col min="9988" max="9990" width="8.875" style="3"/>
    <col min="9991" max="9991" width="14.125" style="3" bestFit="1" customWidth="1"/>
    <col min="9992" max="10223" width="8.875" style="3"/>
    <col min="10224" max="10224" width="1.25" style="3" customWidth="1"/>
    <col min="10225" max="10225" width="11.5" style="3" customWidth="1"/>
    <col min="10226" max="10226" width="32.375" style="3" customWidth="1"/>
    <col min="10227" max="10227" width="7.5" style="3" customWidth="1"/>
    <col min="10228" max="10228" width="10" style="3" customWidth="1"/>
    <col min="10229" max="10229" width="14" style="3" customWidth="1"/>
    <col min="10230" max="10230" width="10.25" style="3" customWidth="1"/>
    <col min="10231" max="10231" width="11.125" style="3" customWidth="1"/>
    <col min="10232" max="10232" width="10.25" style="3" customWidth="1"/>
    <col min="10233" max="10233" width="9.625" style="3" bestFit="1" customWidth="1"/>
    <col min="10234" max="10235" width="8.875" style="3"/>
    <col min="10236" max="10236" width="33.625" style="3" customWidth="1"/>
    <col min="10237" max="10239" width="8.875" style="3"/>
    <col min="10240" max="10240" width="12.875" style="3" customWidth="1"/>
    <col min="10241" max="10242" width="8.875" style="3"/>
    <col min="10243" max="10243" width="13.5" style="3" customWidth="1"/>
    <col min="10244" max="10246" width="8.875" style="3"/>
    <col min="10247" max="10247" width="14.125" style="3" bestFit="1" customWidth="1"/>
    <col min="10248" max="10479" width="8.875" style="3"/>
    <col min="10480" max="10480" width="1.25" style="3" customWidth="1"/>
    <col min="10481" max="10481" width="11.5" style="3" customWidth="1"/>
    <col min="10482" max="10482" width="32.375" style="3" customWidth="1"/>
    <col min="10483" max="10483" width="7.5" style="3" customWidth="1"/>
    <col min="10484" max="10484" width="10" style="3" customWidth="1"/>
    <col min="10485" max="10485" width="14" style="3" customWidth="1"/>
    <col min="10486" max="10486" width="10.25" style="3" customWidth="1"/>
    <col min="10487" max="10487" width="11.125" style="3" customWidth="1"/>
    <col min="10488" max="10488" width="10.25" style="3" customWidth="1"/>
    <col min="10489" max="10489" width="9.625" style="3" bestFit="1" customWidth="1"/>
    <col min="10490" max="10491" width="8.875" style="3"/>
    <col min="10492" max="10492" width="33.625" style="3" customWidth="1"/>
    <col min="10493" max="10495" width="8.875" style="3"/>
    <col min="10496" max="10496" width="12.875" style="3" customWidth="1"/>
    <col min="10497" max="10498" width="8.875" style="3"/>
    <col min="10499" max="10499" width="13.5" style="3" customWidth="1"/>
    <col min="10500" max="10502" width="8.875" style="3"/>
    <col min="10503" max="10503" width="14.125" style="3" bestFit="1" customWidth="1"/>
    <col min="10504" max="10735" width="8.875" style="3"/>
    <col min="10736" max="10736" width="1.25" style="3" customWidth="1"/>
    <col min="10737" max="10737" width="11.5" style="3" customWidth="1"/>
    <col min="10738" max="10738" width="32.375" style="3" customWidth="1"/>
    <col min="10739" max="10739" width="7.5" style="3" customWidth="1"/>
    <col min="10740" max="10740" width="10" style="3" customWidth="1"/>
    <col min="10741" max="10741" width="14" style="3" customWidth="1"/>
    <col min="10742" max="10742" width="10.25" style="3" customWidth="1"/>
    <col min="10743" max="10743" width="11.125" style="3" customWidth="1"/>
    <col min="10744" max="10744" width="10.25" style="3" customWidth="1"/>
    <col min="10745" max="10745" width="9.625" style="3" bestFit="1" customWidth="1"/>
    <col min="10746" max="10747" width="8.875" style="3"/>
    <col min="10748" max="10748" width="33.625" style="3" customWidth="1"/>
    <col min="10749" max="10751" width="8.875" style="3"/>
    <col min="10752" max="10752" width="12.875" style="3" customWidth="1"/>
    <col min="10753" max="10754" width="8.875" style="3"/>
    <col min="10755" max="10755" width="13.5" style="3" customWidth="1"/>
    <col min="10756" max="10758" width="8.875" style="3"/>
    <col min="10759" max="10759" width="14.125" style="3" bestFit="1" customWidth="1"/>
    <col min="10760" max="10991" width="8.875" style="3"/>
    <col min="10992" max="10992" width="1.25" style="3" customWidth="1"/>
    <col min="10993" max="10993" width="11.5" style="3" customWidth="1"/>
    <col min="10994" max="10994" width="32.375" style="3" customWidth="1"/>
    <col min="10995" max="10995" width="7.5" style="3" customWidth="1"/>
    <col min="10996" max="10996" width="10" style="3" customWidth="1"/>
    <col min="10997" max="10997" width="14" style="3" customWidth="1"/>
    <col min="10998" max="10998" width="10.25" style="3" customWidth="1"/>
    <col min="10999" max="10999" width="11.125" style="3" customWidth="1"/>
    <col min="11000" max="11000" width="10.25" style="3" customWidth="1"/>
    <col min="11001" max="11001" width="9.625" style="3" bestFit="1" customWidth="1"/>
    <col min="11002" max="11003" width="8.875" style="3"/>
    <col min="11004" max="11004" width="33.625" style="3" customWidth="1"/>
    <col min="11005" max="11007" width="8.875" style="3"/>
    <col min="11008" max="11008" width="12.875" style="3" customWidth="1"/>
    <col min="11009" max="11010" width="8.875" style="3"/>
    <col min="11011" max="11011" width="13.5" style="3" customWidth="1"/>
    <col min="11012" max="11014" width="8.875" style="3"/>
    <col min="11015" max="11015" width="14.125" style="3" bestFit="1" customWidth="1"/>
    <col min="11016" max="11247" width="8.875" style="3"/>
    <col min="11248" max="11248" width="1.25" style="3" customWidth="1"/>
    <col min="11249" max="11249" width="11.5" style="3" customWidth="1"/>
    <col min="11250" max="11250" width="32.375" style="3" customWidth="1"/>
    <col min="11251" max="11251" width="7.5" style="3" customWidth="1"/>
    <col min="11252" max="11252" width="10" style="3" customWidth="1"/>
    <col min="11253" max="11253" width="14" style="3" customWidth="1"/>
    <col min="11254" max="11254" width="10.25" style="3" customWidth="1"/>
    <col min="11255" max="11255" width="11.125" style="3" customWidth="1"/>
    <col min="11256" max="11256" width="10.25" style="3" customWidth="1"/>
    <col min="11257" max="11257" width="9.625" style="3" bestFit="1" customWidth="1"/>
    <col min="11258" max="11259" width="8.875" style="3"/>
    <col min="11260" max="11260" width="33.625" style="3" customWidth="1"/>
    <col min="11261" max="11263" width="8.875" style="3"/>
    <col min="11264" max="11264" width="12.875" style="3" customWidth="1"/>
    <col min="11265" max="11266" width="8.875" style="3"/>
    <col min="11267" max="11267" width="13.5" style="3" customWidth="1"/>
    <col min="11268" max="11270" width="8.875" style="3"/>
    <col min="11271" max="11271" width="14.125" style="3" bestFit="1" customWidth="1"/>
    <col min="11272" max="11503" width="8.875" style="3"/>
    <col min="11504" max="11504" width="1.25" style="3" customWidth="1"/>
    <col min="11505" max="11505" width="11.5" style="3" customWidth="1"/>
    <col min="11506" max="11506" width="32.375" style="3" customWidth="1"/>
    <col min="11507" max="11507" width="7.5" style="3" customWidth="1"/>
    <col min="11508" max="11508" width="10" style="3" customWidth="1"/>
    <col min="11509" max="11509" width="14" style="3" customWidth="1"/>
    <col min="11510" max="11510" width="10.25" style="3" customWidth="1"/>
    <col min="11511" max="11511" width="11.125" style="3" customWidth="1"/>
    <col min="11512" max="11512" width="10.25" style="3" customWidth="1"/>
    <col min="11513" max="11513" width="9.625" style="3" bestFit="1" customWidth="1"/>
    <col min="11514" max="11515" width="8.875" style="3"/>
    <col min="11516" max="11516" width="33.625" style="3" customWidth="1"/>
    <col min="11517" max="11519" width="8.875" style="3"/>
    <col min="11520" max="11520" width="12.875" style="3" customWidth="1"/>
    <col min="11521" max="11522" width="8.875" style="3"/>
    <col min="11523" max="11523" width="13.5" style="3" customWidth="1"/>
    <col min="11524" max="11526" width="8.875" style="3"/>
    <col min="11527" max="11527" width="14.125" style="3" bestFit="1" customWidth="1"/>
    <col min="11528" max="11759" width="8.875" style="3"/>
    <col min="11760" max="11760" width="1.25" style="3" customWidth="1"/>
    <col min="11761" max="11761" width="11.5" style="3" customWidth="1"/>
    <col min="11762" max="11762" width="32.375" style="3" customWidth="1"/>
    <col min="11763" max="11763" width="7.5" style="3" customWidth="1"/>
    <col min="11764" max="11764" width="10" style="3" customWidth="1"/>
    <col min="11765" max="11765" width="14" style="3" customWidth="1"/>
    <col min="11766" max="11766" width="10.25" style="3" customWidth="1"/>
    <col min="11767" max="11767" width="11.125" style="3" customWidth="1"/>
    <col min="11768" max="11768" width="10.25" style="3" customWidth="1"/>
    <col min="11769" max="11769" width="9.625" style="3" bestFit="1" customWidth="1"/>
    <col min="11770" max="11771" width="8.875" style="3"/>
    <col min="11772" max="11772" width="33.625" style="3" customWidth="1"/>
    <col min="11773" max="11775" width="8.875" style="3"/>
    <col min="11776" max="11776" width="12.875" style="3" customWidth="1"/>
    <col min="11777" max="11778" width="8.875" style="3"/>
    <col min="11779" max="11779" width="13.5" style="3" customWidth="1"/>
    <col min="11780" max="11782" width="8.875" style="3"/>
    <col min="11783" max="11783" width="14.125" style="3" bestFit="1" customWidth="1"/>
    <col min="11784" max="12015" width="8.875" style="3"/>
    <col min="12016" max="12016" width="1.25" style="3" customWidth="1"/>
    <col min="12017" max="12017" width="11.5" style="3" customWidth="1"/>
    <col min="12018" max="12018" width="32.375" style="3" customWidth="1"/>
    <col min="12019" max="12019" width="7.5" style="3" customWidth="1"/>
    <col min="12020" max="12020" width="10" style="3" customWidth="1"/>
    <col min="12021" max="12021" width="14" style="3" customWidth="1"/>
    <col min="12022" max="12022" width="10.25" style="3" customWidth="1"/>
    <col min="12023" max="12023" width="11.125" style="3" customWidth="1"/>
    <col min="12024" max="12024" width="10.25" style="3" customWidth="1"/>
    <col min="12025" max="12025" width="9.625" style="3" bestFit="1" customWidth="1"/>
    <col min="12026" max="12027" width="8.875" style="3"/>
    <col min="12028" max="12028" width="33.625" style="3" customWidth="1"/>
    <col min="12029" max="12031" width="8.875" style="3"/>
    <col min="12032" max="12032" width="12.875" style="3" customWidth="1"/>
    <col min="12033" max="12034" width="8.875" style="3"/>
    <col min="12035" max="12035" width="13.5" style="3" customWidth="1"/>
    <col min="12036" max="12038" width="8.875" style="3"/>
    <col min="12039" max="12039" width="14.125" style="3" bestFit="1" customWidth="1"/>
    <col min="12040" max="12271" width="8.875" style="3"/>
    <col min="12272" max="12272" width="1.25" style="3" customWidth="1"/>
    <col min="12273" max="12273" width="11.5" style="3" customWidth="1"/>
    <col min="12274" max="12274" width="32.375" style="3" customWidth="1"/>
    <col min="12275" max="12275" width="7.5" style="3" customWidth="1"/>
    <col min="12276" max="12276" width="10" style="3" customWidth="1"/>
    <col min="12277" max="12277" width="14" style="3" customWidth="1"/>
    <col min="12278" max="12278" width="10.25" style="3" customWidth="1"/>
    <col min="12279" max="12279" width="11.125" style="3" customWidth="1"/>
    <col min="12280" max="12280" width="10.25" style="3" customWidth="1"/>
    <col min="12281" max="12281" width="9.625" style="3" bestFit="1" customWidth="1"/>
    <col min="12282" max="12283" width="8.875" style="3"/>
    <col min="12284" max="12284" width="33.625" style="3" customWidth="1"/>
    <col min="12285" max="12287" width="8.875" style="3"/>
    <col min="12288" max="12288" width="12.875" style="3" customWidth="1"/>
    <col min="12289" max="12290" width="8.875" style="3"/>
    <col min="12291" max="12291" width="13.5" style="3" customWidth="1"/>
    <col min="12292" max="12294" width="8.875" style="3"/>
    <col min="12295" max="12295" width="14.125" style="3" bestFit="1" customWidth="1"/>
    <col min="12296" max="12527" width="8.875" style="3"/>
    <col min="12528" max="12528" width="1.25" style="3" customWidth="1"/>
    <col min="12529" max="12529" width="11.5" style="3" customWidth="1"/>
    <col min="12530" max="12530" width="32.375" style="3" customWidth="1"/>
    <col min="12531" max="12531" width="7.5" style="3" customWidth="1"/>
    <col min="12532" max="12532" width="10" style="3" customWidth="1"/>
    <col min="12533" max="12533" width="14" style="3" customWidth="1"/>
    <col min="12534" max="12534" width="10.25" style="3" customWidth="1"/>
    <col min="12535" max="12535" width="11.125" style="3" customWidth="1"/>
    <col min="12536" max="12536" width="10.25" style="3" customWidth="1"/>
    <col min="12537" max="12537" width="9.625" style="3" bestFit="1" customWidth="1"/>
    <col min="12538" max="12539" width="8.875" style="3"/>
    <col min="12540" max="12540" width="33.625" style="3" customWidth="1"/>
    <col min="12541" max="12543" width="8.875" style="3"/>
    <col min="12544" max="12544" width="12.875" style="3" customWidth="1"/>
    <col min="12545" max="12546" width="8.875" style="3"/>
    <col min="12547" max="12547" width="13.5" style="3" customWidth="1"/>
    <col min="12548" max="12550" width="8.875" style="3"/>
    <col min="12551" max="12551" width="14.125" style="3" bestFit="1" customWidth="1"/>
    <col min="12552" max="12783" width="8.875" style="3"/>
    <col min="12784" max="12784" width="1.25" style="3" customWidth="1"/>
    <col min="12785" max="12785" width="11.5" style="3" customWidth="1"/>
    <col min="12786" max="12786" width="32.375" style="3" customWidth="1"/>
    <col min="12787" max="12787" width="7.5" style="3" customWidth="1"/>
    <col min="12788" max="12788" width="10" style="3" customWidth="1"/>
    <col min="12789" max="12789" width="14" style="3" customWidth="1"/>
    <col min="12790" max="12790" width="10.25" style="3" customWidth="1"/>
    <col min="12791" max="12791" width="11.125" style="3" customWidth="1"/>
    <col min="12792" max="12792" width="10.25" style="3" customWidth="1"/>
    <col min="12793" max="12793" width="9.625" style="3" bestFit="1" customWidth="1"/>
    <col min="12794" max="12795" width="8.875" style="3"/>
    <col min="12796" max="12796" width="33.625" style="3" customWidth="1"/>
    <col min="12797" max="12799" width="8.875" style="3"/>
    <col min="12800" max="12800" width="12.875" style="3" customWidth="1"/>
    <col min="12801" max="12802" width="8.875" style="3"/>
    <col min="12803" max="12803" width="13.5" style="3" customWidth="1"/>
    <col min="12804" max="12806" width="8.875" style="3"/>
    <col min="12807" max="12807" width="14.125" style="3" bestFit="1" customWidth="1"/>
    <col min="12808" max="13039" width="8.875" style="3"/>
    <col min="13040" max="13040" width="1.25" style="3" customWidth="1"/>
    <col min="13041" max="13041" width="11.5" style="3" customWidth="1"/>
    <col min="13042" max="13042" width="32.375" style="3" customWidth="1"/>
    <col min="13043" max="13043" width="7.5" style="3" customWidth="1"/>
    <col min="13044" max="13044" width="10" style="3" customWidth="1"/>
    <col min="13045" max="13045" width="14" style="3" customWidth="1"/>
    <col min="13046" max="13046" width="10.25" style="3" customWidth="1"/>
    <col min="13047" max="13047" width="11.125" style="3" customWidth="1"/>
    <col min="13048" max="13048" width="10.25" style="3" customWidth="1"/>
    <col min="13049" max="13049" width="9.625" style="3" bestFit="1" customWidth="1"/>
    <col min="13050" max="13051" width="8.875" style="3"/>
    <col min="13052" max="13052" width="33.625" style="3" customWidth="1"/>
    <col min="13053" max="13055" width="8.875" style="3"/>
    <col min="13056" max="13056" width="12.875" style="3" customWidth="1"/>
    <col min="13057" max="13058" width="8.875" style="3"/>
    <col min="13059" max="13059" width="13.5" style="3" customWidth="1"/>
    <col min="13060" max="13062" width="8.875" style="3"/>
    <col min="13063" max="13063" width="14.125" style="3" bestFit="1" customWidth="1"/>
    <col min="13064" max="13295" width="8.875" style="3"/>
    <col min="13296" max="13296" width="1.25" style="3" customWidth="1"/>
    <col min="13297" max="13297" width="11.5" style="3" customWidth="1"/>
    <col min="13298" max="13298" width="32.375" style="3" customWidth="1"/>
    <col min="13299" max="13299" width="7.5" style="3" customWidth="1"/>
    <col min="13300" max="13300" width="10" style="3" customWidth="1"/>
    <col min="13301" max="13301" width="14" style="3" customWidth="1"/>
    <col min="13302" max="13302" width="10.25" style="3" customWidth="1"/>
    <col min="13303" max="13303" width="11.125" style="3" customWidth="1"/>
    <col min="13304" max="13304" width="10.25" style="3" customWidth="1"/>
    <col min="13305" max="13305" width="9.625" style="3" bestFit="1" customWidth="1"/>
    <col min="13306" max="13307" width="8.875" style="3"/>
    <col min="13308" max="13308" width="33.625" style="3" customWidth="1"/>
    <col min="13309" max="13311" width="8.875" style="3"/>
    <col min="13312" max="13312" width="12.875" style="3" customWidth="1"/>
    <col min="13313" max="13314" width="8.875" style="3"/>
    <col min="13315" max="13315" width="13.5" style="3" customWidth="1"/>
    <col min="13316" max="13318" width="8.875" style="3"/>
    <col min="13319" max="13319" width="14.125" style="3" bestFit="1" customWidth="1"/>
    <col min="13320" max="13551" width="8.875" style="3"/>
    <col min="13552" max="13552" width="1.25" style="3" customWidth="1"/>
    <col min="13553" max="13553" width="11.5" style="3" customWidth="1"/>
    <col min="13554" max="13554" width="32.375" style="3" customWidth="1"/>
    <col min="13555" max="13555" width="7.5" style="3" customWidth="1"/>
    <col min="13556" max="13556" width="10" style="3" customWidth="1"/>
    <col min="13557" max="13557" width="14" style="3" customWidth="1"/>
    <col min="13558" max="13558" width="10.25" style="3" customWidth="1"/>
    <col min="13559" max="13559" width="11.125" style="3" customWidth="1"/>
    <col min="13560" max="13560" width="10.25" style="3" customWidth="1"/>
    <col min="13561" max="13561" width="9.625" style="3" bestFit="1" customWidth="1"/>
    <col min="13562" max="13563" width="8.875" style="3"/>
    <col min="13564" max="13564" width="33.625" style="3" customWidth="1"/>
    <col min="13565" max="13567" width="8.875" style="3"/>
    <col min="13568" max="13568" width="12.875" style="3" customWidth="1"/>
    <col min="13569" max="13570" width="8.875" style="3"/>
    <col min="13571" max="13571" width="13.5" style="3" customWidth="1"/>
    <col min="13572" max="13574" width="8.875" style="3"/>
    <col min="13575" max="13575" width="14.125" style="3" bestFit="1" customWidth="1"/>
    <col min="13576" max="13807" width="8.875" style="3"/>
    <col min="13808" max="13808" width="1.25" style="3" customWidth="1"/>
    <col min="13809" max="13809" width="11.5" style="3" customWidth="1"/>
    <col min="13810" max="13810" width="32.375" style="3" customWidth="1"/>
    <col min="13811" max="13811" width="7.5" style="3" customWidth="1"/>
    <col min="13812" max="13812" width="10" style="3" customWidth="1"/>
    <col min="13813" max="13813" width="14" style="3" customWidth="1"/>
    <col min="13814" max="13814" width="10.25" style="3" customWidth="1"/>
    <col min="13815" max="13815" width="11.125" style="3" customWidth="1"/>
    <col min="13816" max="13816" width="10.25" style="3" customWidth="1"/>
    <col min="13817" max="13817" width="9.625" style="3" bestFit="1" customWidth="1"/>
    <col min="13818" max="13819" width="8.875" style="3"/>
    <col min="13820" max="13820" width="33.625" style="3" customWidth="1"/>
    <col min="13821" max="13823" width="8.875" style="3"/>
    <col min="13824" max="13824" width="12.875" style="3" customWidth="1"/>
    <col min="13825" max="13826" width="8.875" style="3"/>
    <col min="13827" max="13827" width="13.5" style="3" customWidth="1"/>
    <col min="13828" max="13830" width="8.875" style="3"/>
    <col min="13831" max="13831" width="14.125" style="3" bestFit="1" customWidth="1"/>
    <col min="13832" max="14063" width="8.875" style="3"/>
    <col min="14064" max="14064" width="1.25" style="3" customWidth="1"/>
    <col min="14065" max="14065" width="11.5" style="3" customWidth="1"/>
    <col min="14066" max="14066" width="32.375" style="3" customWidth="1"/>
    <col min="14067" max="14067" width="7.5" style="3" customWidth="1"/>
    <col min="14068" max="14068" width="10" style="3" customWidth="1"/>
    <col min="14069" max="14069" width="14" style="3" customWidth="1"/>
    <col min="14070" max="14070" width="10.25" style="3" customWidth="1"/>
    <col min="14071" max="14071" width="11.125" style="3" customWidth="1"/>
    <col min="14072" max="14072" width="10.25" style="3" customWidth="1"/>
    <col min="14073" max="14073" width="9.625" style="3" bestFit="1" customWidth="1"/>
    <col min="14074" max="14075" width="8.875" style="3"/>
    <col min="14076" max="14076" width="33.625" style="3" customWidth="1"/>
    <col min="14077" max="14079" width="8.875" style="3"/>
    <col min="14080" max="14080" width="12.875" style="3" customWidth="1"/>
    <col min="14081" max="14082" width="8.875" style="3"/>
    <col min="14083" max="14083" width="13.5" style="3" customWidth="1"/>
    <col min="14084" max="14086" width="8.875" style="3"/>
    <col min="14087" max="14087" width="14.125" style="3" bestFit="1" customWidth="1"/>
    <col min="14088" max="14319" width="8.875" style="3"/>
    <col min="14320" max="14320" width="1.25" style="3" customWidth="1"/>
    <col min="14321" max="14321" width="11.5" style="3" customWidth="1"/>
    <col min="14322" max="14322" width="32.375" style="3" customWidth="1"/>
    <col min="14323" max="14323" width="7.5" style="3" customWidth="1"/>
    <col min="14324" max="14324" width="10" style="3" customWidth="1"/>
    <col min="14325" max="14325" width="14" style="3" customWidth="1"/>
    <col min="14326" max="14326" width="10.25" style="3" customWidth="1"/>
    <col min="14327" max="14327" width="11.125" style="3" customWidth="1"/>
    <col min="14328" max="14328" width="10.25" style="3" customWidth="1"/>
    <col min="14329" max="14329" width="9.625" style="3" bestFit="1" customWidth="1"/>
    <col min="14330" max="14331" width="8.875" style="3"/>
    <col min="14332" max="14332" width="33.625" style="3" customWidth="1"/>
    <col min="14333" max="14335" width="8.875" style="3"/>
    <col min="14336" max="14336" width="12.875" style="3" customWidth="1"/>
    <col min="14337" max="14338" width="8.875" style="3"/>
    <col min="14339" max="14339" width="13.5" style="3" customWidth="1"/>
    <col min="14340" max="14342" width="8.875" style="3"/>
    <col min="14343" max="14343" width="14.125" style="3" bestFit="1" customWidth="1"/>
    <col min="14344" max="14575" width="8.875" style="3"/>
    <col min="14576" max="14576" width="1.25" style="3" customWidth="1"/>
    <col min="14577" max="14577" width="11.5" style="3" customWidth="1"/>
    <col min="14578" max="14578" width="32.375" style="3" customWidth="1"/>
    <col min="14579" max="14579" width="7.5" style="3" customWidth="1"/>
    <col min="14580" max="14580" width="10" style="3" customWidth="1"/>
    <col min="14581" max="14581" width="14" style="3" customWidth="1"/>
    <col min="14582" max="14582" width="10.25" style="3" customWidth="1"/>
    <col min="14583" max="14583" width="11.125" style="3" customWidth="1"/>
    <col min="14584" max="14584" width="10.25" style="3" customWidth="1"/>
    <col min="14585" max="14585" width="9.625" style="3" bestFit="1" customWidth="1"/>
    <col min="14586" max="14587" width="8.875" style="3"/>
    <col min="14588" max="14588" width="33.625" style="3" customWidth="1"/>
    <col min="14589" max="14591" width="8.875" style="3"/>
    <col min="14592" max="14592" width="12.875" style="3" customWidth="1"/>
    <col min="14593" max="14594" width="8.875" style="3"/>
    <col min="14595" max="14595" width="13.5" style="3" customWidth="1"/>
    <col min="14596" max="14598" width="8.875" style="3"/>
    <col min="14599" max="14599" width="14.125" style="3" bestFit="1" customWidth="1"/>
    <col min="14600" max="14831" width="8.875" style="3"/>
    <col min="14832" max="14832" width="1.25" style="3" customWidth="1"/>
    <col min="14833" max="14833" width="11.5" style="3" customWidth="1"/>
    <col min="14834" max="14834" width="32.375" style="3" customWidth="1"/>
    <col min="14835" max="14835" width="7.5" style="3" customWidth="1"/>
    <col min="14836" max="14836" width="10" style="3" customWidth="1"/>
    <col min="14837" max="14837" width="14" style="3" customWidth="1"/>
    <col min="14838" max="14838" width="10.25" style="3" customWidth="1"/>
    <col min="14839" max="14839" width="11.125" style="3" customWidth="1"/>
    <col min="14840" max="14840" width="10.25" style="3" customWidth="1"/>
    <col min="14841" max="14841" width="9.625" style="3" bestFit="1" customWidth="1"/>
    <col min="14842" max="14843" width="8.875" style="3"/>
    <col min="14844" max="14844" width="33.625" style="3" customWidth="1"/>
    <col min="14845" max="14847" width="8.875" style="3"/>
    <col min="14848" max="14848" width="12.875" style="3" customWidth="1"/>
    <col min="14849" max="14850" width="8.875" style="3"/>
    <col min="14851" max="14851" width="13.5" style="3" customWidth="1"/>
    <col min="14852" max="14854" width="8.875" style="3"/>
    <col min="14855" max="14855" width="14.125" style="3" bestFit="1" customWidth="1"/>
    <col min="14856" max="15087" width="8.875" style="3"/>
    <col min="15088" max="15088" width="1.25" style="3" customWidth="1"/>
    <col min="15089" max="15089" width="11.5" style="3" customWidth="1"/>
    <col min="15090" max="15090" width="32.375" style="3" customWidth="1"/>
    <col min="15091" max="15091" width="7.5" style="3" customWidth="1"/>
    <col min="15092" max="15092" width="10" style="3" customWidth="1"/>
    <col min="15093" max="15093" width="14" style="3" customWidth="1"/>
    <col min="15094" max="15094" width="10.25" style="3" customWidth="1"/>
    <col min="15095" max="15095" width="11.125" style="3" customWidth="1"/>
    <col min="15096" max="15096" width="10.25" style="3" customWidth="1"/>
    <col min="15097" max="15097" width="9.625" style="3" bestFit="1" customWidth="1"/>
    <col min="15098" max="15099" width="8.875" style="3"/>
    <col min="15100" max="15100" width="33.625" style="3" customWidth="1"/>
    <col min="15101" max="15103" width="8.875" style="3"/>
    <col min="15104" max="15104" width="12.875" style="3" customWidth="1"/>
    <col min="15105" max="15106" width="8.875" style="3"/>
    <col min="15107" max="15107" width="13.5" style="3" customWidth="1"/>
    <col min="15108" max="15110" width="8.875" style="3"/>
    <col min="15111" max="15111" width="14.125" style="3" bestFit="1" customWidth="1"/>
    <col min="15112" max="15343" width="8.875" style="3"/>
    <col min="15344" max="15344" width="1.25" style="3" customWidth="1"/>
    <col min="15345" max="15345" width="11.5" style="3" customWidth="1"/>
    <col min="15346" max="15346" width="32.375" style="3" customWidth="1"/>
    <col min="15347" max="15347" width="7.5" style="3" customWidth="1"/>
    <col min="15348" max="15348" width="10" style="3" customWidth="1"/>
    <col min="15349" max="15349" width="14" style="3" customWidth="1"/>
    <col min="15350" max="15350" width="10.25" style="3" customWidth="1"/>
    <col min="15351" max="15351" width="11.125" style="3" customWidth="1"/>
    <col min="15352" max="15352" width="10.25" style="3" customWidth="1"/>
    <col min="15353" max="15353" width="9.625" style="3" bestFit="1" customWidth="1"/>
    <col min="15354" max="15355" width="8.875" style="3"/>
    <col min="15356" max="15356" width="33.625" style="3" customWidth="1"/>
    <col min="15357" max="15359" width="8.875" style="3"/>
    <col min="15360" max="15360" width="12.875" style="3" customWidth="1"/>
    <col min="15361" max="15362" width="8.875" style="3"/>
    <col min="15363" max="15363" width="13.5" style="3" customWidth="1"/>
    <col min="15364" max="15366" width="8.875" style="3"/>
    <col min="15367" max="15367" width="14.125" style="3" bestFit="1" customWidth="1"/>
    <col min="15368" max="15599" width="8.875" style="3"/>
    <col min="15600" max="15600" width="1.25" style="3" customWidth="1"/>
    <col min="15601" max="15601" width="11.5" style="3" customWidth="1"/>
    <col min="15602" max="15602" width="32.375" style="3" customWidth="1"/>
    <col min="15603" max="15603" width="7.5" style="3" customWidth="1"/>
    <col min="15604" max="15604" width="10" style="3" customWidth="1"/>
    <col min="15605" max="15605" width="14" style="3" customWidth="1"/>
    <col min="15606" max="15606" width="10.25" style="3" customWidth="1"/>
    <col min="15607" max="15607" width="11.125" style="3" customWidth="1"/>
    <col min="15608" max="15608" width="10.25" style="3" customWidth="1"/>
    <col min="15609" max="15609" width="9.625" style="3" bestFit="1" customWidth="1"/>
    <col min="15610" max="15611" width="8.875" style="3"/>
    <col min="15612" max="15612" width="33.625" style="3" customWidth="1"/>
    <col min="15613" max="15615" width="8.875" style="3"/>
    <col min="15616" max="15616" width="12.875" style="3" customWidth="1"/>
    <col min="15617" max="15618" width="8.875" style="3"/>
    <col min="15619" max="15619" width="13.5" style="3" customWidth="1"/>
    <col min="15620" max="15622" width="8.875" style="3"/>
    <col min="15623" max="15623" width="14.125" style="3" bestFit="1" customWidth="1"/>
    <col min="15624" max="15855" width="8.875" style="3"/>
    <col min="15856" max="15856" width="1.25" style="3" customWidth="1"/>
    <col min="15857" max="15857" width="11.5" style="3" customWidth="1"/>
    <col min="15858" max="15858" width="32.375" style="3" customWidth="1"/>
    <col min="15859" max="15859" width="7.5" style="3" customWidth="1"/>
    <col min="15860" max="15860" width="10" style="3" customWidth="1"/>
    <col min="15861" max="15861" width="14" style="3" customWidth="1"/>
    <col min="15862" max="15862" width="10.25" style="3" customWidth="1"/>
    <col min="15863" max="15863" width="11.125" style="3" customWidth="1"/>
    <col min="15864" max="15864" width="10.25" style="3" customWidth="1"/>
    <col min="15865" max="15865" width="9.625" style="3" bestFit="1" customWidth="1"/>
    <col min="15866" max="15867" width="8.875" style="3"/>
    <col min="15868" max="15868" width="33.625" style="3" customWidth="1"/>
    <col min="15869" max="15871" width="8.875" style="3"/>
    <col min="15872" max="15872" width="12.875" style="3" customWidth="1"/>
    <col min="15873" max="15874" width="8.875" style="3"/>
    <col min="15875" max="15875" width="13.5" style="3" customWidth="1"/>
    <col min="15876" max="15878" width="8.875" style="3"/>
    <col min="15879" max="15879" width="14.125" style="3" bestFit="1" customWidth="1"/>
    <col min="15880" max="16111" width="8.875" style="3"/>
    <col min="16112" max="16112" width="1.25" style="3" customWidth="1"/>
    <col min="16113" max="16113" width="11.5" style="3" customWidth="1"/>
    <col min="16114" max="16114" width="32.375" style="3" customWidth="1"/>
    <col min="16115" max="16115" width="7.5" style="3" customWidth="1"/>
    <col min="16116" max="16116" width="10" style="3" customWidth="1"/>
    <col min="16117" max="16117" width="14" style="3" customWidth="1"/>
    <col min="16118" max="16118" width="10.25" style="3" customWidth="1"/>
    <col min="16119" max="16119" width="11.125" style="3" customWidth="1"/>
    <col min="16120" max="16120" width="10.25" style="3" customWidth="1"/>
    <col min="16121" max="16121" width="9.625" style="3" bestFit="1" customWidth="1"/>
    <col min="16122" max="16123" width="8.875" style="3"/>
    <col min="16124" max="16124" width="33.625" style="3" customWidth="1"/>
    <col min="16125" max="16127" width="8.875" style="3"/>
    <col min="16128" max="16128" width="12.875" style="3" customWidth="1"/>
    <col min="16129" max="16130" width="8.875" style="3"/>
    <col min="16131" max="16131" width="13.5" style="3" customWidth="1"/>
    <col min="16132" max="16134" width="8.875" style="3"/>
    <col min="16135" max="16135" width="14.125" style="3" bestFit="1" customWidth="1"/>
    <col min="16136" max="16384" width="8.875" style="3"/>
  </cols>
  <sheetData>
    <row r="1" spans="2:9" ht="23.25" customHeight="1" thickBot="1" x14ac:dyDescent="0.2">
      <c r="B1" s="47" t="s">
        <v>7</v>
      </c>
      <c r="C1" s="48"/>
      <c r="D1" s="48"/>
      <c r="E1" s="48"/>
      <c r="F1" s="48"/>
      <c r="G1" s="48"/>
      <c r="H1" s="48"/>
      <c r="I1" s="49"/>
    </row>
    <row r="2" spans="2:9" x14ac:dyDescent="0.15">
      <c r="B2" s="4" t="s">
        <v>0</v>
      </c>
      <c r="C2" s="5" t="s">
        <v>129</v>
      </c>
      <c r="D2" s="6"/>
      <c r="E2" s="6" t="s">
        <v>8</v>
      </c>
      <c r="F2" s="7" t="s">
        <v>130</v>
      </c>
      <c r="G2" s="7"/>
      <c r="H2" s="8" t="s">
        <v>9</v>
      </c>
      <c r="I2" s="9" t="s">
        <v>136</v>
      </c>
    </row>
    <row r="3" spans="2:9" ht="15.75" thickBot="1" x14ac:dyDescent="0.2">
      <c r="B3" s="10" t="s">
        <v>1</v>
      </c>
      <c r="C3" s="11" t="s">
        <v>131</v>
      </c>
      <c r="D3" s="12"/>
      <c r="E3" s="12" t="s">
        <v>10</v>
      </c>
      <c r="F3" s="13" t="s">
        <v>132</v>
      </c>
      <c r="G3" s="14"/>
      <c r="H3" s="15" t="s">
        <v>11</v>
      </c>
      <c r="I3" s="16"/>
    </row>
    <row r="4" spans="2:9" x14ac:dyDescent="0.15">
      <c r="B4" s="17" t="s">
        <v>2</v>
      </c>
      <c r="C4" s="18" t="s">
        <v>3</v>
      </c>
      <c r="D4" s="19" t="s">
        <v>5</v>
      </c>
      <c r="E4" s="19" t="s">
        <v>4</v>
      </c>
      <c r="F4" s="19" t="s">
        <v>6</v>
      </c>
      <c r="G4" s="20" t="e">
        <f>F70/G3</f>
        <v>#DIV/0!</v>
      </c>
      <c r="H4" s="19" t="s">
        <v>12</v>
      </c>
      <c r="I4" s="21"/>
    </row>
    <row r="5" spans="2:9" ht="39.950000000000003" customHeight="1" x14ac:dyDescent="0.15">
      <c r="B5" s="22" t="s">
        <v>33</v>
      </c>
      <c r="C5" s="23" t="s">
        <v>47</v>
      </c>
      <c r="D5" s="1">
        <v>17.3</v>
      </c>
      <c r="E5" s="2">
        <v>1.5</v>
      </c>
      <c r="F5" s="24">
        <f>D5*E5</f>
        <v>25.950000000000003</v>
      </c>
      <c r="G5" s="25"/>
      <c r="H5" s="26"/>
      <c r="I5" s="27"/>
    </row>
    <row r="6" spans="2:9" ht="39.950000000000003" customHeight="1" x14ac:dyDescent="0.15">
      <c r="B6" s="22" t="s">
        <v>34</v>
      </c>
      <c r="C6" s="23" t="s">
        <v>47</v>
      </c>
      <c r="D6" s="1">
        <v>17.3</v>
      </c>
      <c r="E6" s="2">
        <v>1.4</v>
      </c>
      <c r="F6" s="24">
        <f>D6*E6</f>
        <v>24.22</v>
      </c>
      <c r="G6" s="28"/>
      <c r="H6" s="29" t="s">
        <v>35</v>
      </c>
      <c r="I6" s="30"/>
    </row>
    <row r="7" spans="2:9" ht="39.950000000000003" customHeight="1" x14ac:dyDescent="0.15">
      <c r="B7" s="22" t="s">
        <v>36</v>
      </c>
      <c r="C7" s="23" t="s">
        <v>47</v>
      </c>
      <c r="D7" s="1">
        <v>17.3</v>
      </c>
      <c r="E7" s="23">
        <v>0.3</v>
      </c>
      <c r="F7" s="24">
        <f>D7*E7</f>
        <v>5.19</v>
      </c>
      <c r="G7" s="28"/>
      <c r="H7" s="29"/>
      <c r="I7" s="30"/>
    </row>
    <row r="8" spans="2:9" ht="39.950000000000003" customHeight="1" x14ac:dyDescent="0.15">
      <c r="B8" s="22"/>
      <c r="C8" s="23" t="s">
        <v>47</v>
      </c>
      <c r="D8" s="1">
        <v>17.3</v>
      </c>
      <c r="E8" s="23">
        <v>0.1</v>
      </c>
      <c r="F8" s="24">
        <f>D8*E8</f>
        <v>1.7300000000000002</v>
      </c>
      <c r="G8" s="28"/>
      <c r="H8" s="29"/>
      <c r="I8" s="30"/>
    </row>
    <row r="9" spans="2:9" ht="15" customHeight="1" x14ac:dyDescent="0.15">
      <c r="B9" s="22" t="s">
        <v>48</v>
      </c>
      <c r="C9" s="23" t="s">
        <v>49</v>
      </c>
      <c r="D9" s="3">
        <v>3.5</v>
      </c>
      <c r="E9" s="23">
        <v>0.08</v>
      </c>
      <c r="F9" s="24">
        <f t="shared" ref="F9:F17" si="0">D10*E9</f>
        <v>0.44</v>
      </c>
      <c r="G9" s="28"/>
      <c r="H9" s="29"/>
      <c r="I9" s="30"/>
    </row>
    <row r="10" spans="2:9" ht="15" customHeight="1" x14ac:dyDescent="0.15">
      <c r="B10" s="22" t="s">
        <v>50</v>
      </c>
      <c r="C10" s="23" t="s">
        <v>51</v>
      </c>
      <c r="D10" s="24">
        <v>5.5</v>
      </c>
      <c r="E10" s="23">
        <v>0.5</v>
      </c>
      <c r="F10" s="24">
        <f t="shared" si="0"/>
        <v>1.75</v>
      </c>
      <c r="G10" s="28"/>
      <c r="H10" s="29"/>
      <c r="I10" s="30"/>
    </row>
    <row r="11" spans="2:9" ht="15" customHeight="1" x14ac:dyDescent="0.15">
      <c r="B11" s="22" t="s">
        <v>52</v>
      </c>
      <c r="C11" s="23" t="s">
        <v>53</v>
      </c>
      <c r="D11" s="24">
        <v>3.5</v>
      </c>
      <c r="E11" s="23">
        <v>0.3</v>
      </c>
      <c r="F11" s="24">
        <f t="shared" si="0"/>
        <v>1.05</v>
      </c>
      <c r="G11" s="28"/>
      <c r="H11" s="29"/>
      <c r="I11" s="30"/>
    </row>
    <row r="12" spans="2:9" ht="15" customHeight="1" x14ac:dyDescent="0.15">
      <c r="B12" s="22" t="s">
        <v>54</v>
      </c>
      <c r="C12" s="23" t="s">
        <v>53</v>
      </c>
      <c r="D12" s="24">
        <v>3.5</v>
      </c>
      <c r="E12" s="23">
        <v>1.1000000000000001</v>
      </c>
      <c r="F12" s="24">
        <f t="shared" si="0"/>
        <v>4.29</v>
      </c>
      <c r="G12" s="28"/>
      <c r="H12" s="29"/>
      <c r="I12" s="30"/>
    </row>
    <row r="13" spans="2:9" ht="15" customHeight="1" x14ac:dyDescent="0.15">
      <c r="B13" s="22" t="s">
        <v>55</v>
      </c>
      <c r="C13" s="23" t="s">
        <v>56</v>
      </c>
      <c r="D13" s="24">
        <v>3.9</v>
      </c>
      <c r="E13" s="23">
        <v>0.5</v>
      </c>
      <c r="F13" s="24">
        <f t="shared" si="0"/>
        <v>1.75</v>
      </c>
      <c r="G13" s="28"/>
      <c r="H13" s="29"/>
      <c r="I13" s="30"/>
    </row>
    <row r="14" spans="2:9" ht="15" customHeight="1" x14ac:dyDescent="0.15">
      <c r="B14" s="22" t="s">
        <v>57</v>
      </c>
      <c r="C14" s="23" t="s">
        <v>53</v>
      </c>
      <c r="D14" s="24">
        <v>3.5</v>
      </c>
      <c r="E14" s="24">
        <v>0.2</v>
      </c>
      <c r="F14" s="24">
        <f t="shared" si="0"/>
        <v>1.1000000000000001</v>
      </c>
      <c r="G14" s="28"/>
      <c r="H14" s="29"/>
      <c r="I14" s="30"/>
    </row>
    <row r="15" spans="2:9" ht="15" customHeight="1" x14ac:dyDescent="0.15">
      <c r="B15" s="22" t="s">
        <v>58</v>
      </c>
      <c r="C15" s="23" t="s">
        <v>59</v>
      </c>
      <c r="D15" s="24">
        <v>5.5</v>
      </c>
      <c r="E15" s="23">
        <v>0.1</v>
      </c>
      <c r="F15" s="24">
        <f t="shared" si="0"/>
        <v>0.55000000000000004</v>
      </c>
      <c r="G15" s="28"/>
      <c r="H15" s="29"/>
      <c r="I15" s="30"/>
    </row>
    <row r="16" spans="2:9" ht="15" customHeight="1" x14ac:dyDescent="0.15">
      <c r="B16" s="22" t="s">
        <v>60</v>
      </c>
      <c r="C16" s="23" t="s">
        <v>59</v>
      </c>
      <c r="D16" s="24">
        <v>5.5</v>
      </c>
      <c r="E16" s="23">
        <v>0.3</v>
      </c>
      <c r="F16" s="24">
        <f t="shared" si="0"/>
        <v>7.5</v>
      </c>
      <c r="G16" s="28"/>
      <c r="H16" s="29"/>
      <c r="I16" s="30"/>
    </row>
    <row r="17" spans="2:9" ht="15" customHeight="1" x14ac:dyDescent="0.15">
      <c r="B17" s="22" t="s">
        <v>61</v>
      </c>
      <c r="C17" s="31" t="s">
        <v>13</v>
      </c>
      <c r="D17" s="24">
        <v>25</v>
      </c>
      <c r="E17" s="23">
        <v>0.1</v>
      </c>
      <c r="F17" s="24">
        <f t="shared" si="0"/>
        <v>0.25</v>
      </c>
      <c r="G17" s="28"/>
      <c r="H17" s="29"/>
      <c r="I17" s="30"/>
    </row>
    <row r="18" spans="2:9" ht="15" customHeight="1" x14ac:dyDescent="0.15">
      <c r="B18" s="22" t="s">
        <v>14</v>
      </c>
      <c r="C18" s="31" t="s">
        <v>62</v>
      </c>
      <c r="D18" s="24">
        <v>2.5</v>
      </c>
      <c r="E18" s="23">
        <v>1.8</v>
      </c>
      <c r="F18" s="24">
        <f>D18*E18</f>
        <v>4.5</v>
      </c>
      <c r="G18" s="28"/>
      <c r="H18" s="29"/>
      <c r="I18" s="30"/>
    </row>
    <row r="19" spans="2:9" ht="15" customHeight="1" x14ac:dyDescent="0.15">
      <c r="B19" s="22" t="s">
        <v>15</v>
      </c>
      <c r="C19" s="31" t="s">
        <v>63</v>
      </c>
      <c r="D19" s="24">
        <v>1.9</v>
      </c>
      <c r="E19" s="23">
        <v>0.4</v>
      </c>
      <c r="F19" s="24">
        <f>D19*E19</f>
        <v>0.76</v>
      </c>
      <c r="G19" s="28"/>
      <c r="H19" s="29"/>
      <c r="I19" s="30"/>
    </row>
    <row r="20" spans="2:9" ht="15" customHeight="1" x14ac:dyDescent="0.15">
      <c r="B20" s="22" t="s">
        <v>16</v>
      </c>
      <c r="C20" s="23" t="s">
        <v>64</v>
      </c>
      <c r="D20" s="24">
        <v>0.2</v>
      </c>
      <c r="E20" s="23">
        <v>20</v>
      </c>
      <c r="F20" s="24">
        <f>D20*E20</f>
        <v>4</v>
      </c>
      <c r="G20" s="28"/>
      <c r="H20" s="29"/>
      <c r="I20" s="30"/>
    </row>
    <row r="21" spans="2:9" ht="15" customHeight="1" x14ac:dyDescent="0.15">
      <c r="B21" s="22" t="s">
        <v>65</v>
      </c>
      <c r="C21" s="32" t="s">
        <v>66</v>
      </c>
      <c r="D21" s="24">
        <v>3</v>
      </c>
      <c r="E21" s="23">
        <v>1</v>
      </c>
      <c r="F21" s="24">
        <f>D21*E21</f>
        <v>3</v>
      </c>
      <c r="G21" s="28"/>
      <c r="H21" s="29"/>
      <c r="I21" s="30"/>
    </row>
    <row r="22" spans="2:9" ht="15" customHeight="1" x14ac:dyDescent="0.15">
      <c r="B22" s="22" t="s">
        <v>17</v>
      </c>
      <c r="C22" s="32" t="s">
        <v>67</v>
      </c>
      <c r="D22" s="24">
        <v>1</v>
      </c>
      <c r="E22" s="23">
        <v>2</v>
      </c>
      <c r="F22" s="24">
        <f t="shared" ref="F22:F69" si="1">D22*E22</f>
        <v>2</v>
      </c>
      <c r="G22" s="28"/>
      <c r="H22" s="29"/>
      <c r="I22" s="30"/>
    </row>
    <row r="23" spans="2:9" ht="15" customHeight="1" x14ac:dyDescent="0.15">
      <c r="B23" s="22" t="s">
        <v>68</v>
      </c>
      <c r="C23" s="32" t="s">
        <v>69</v>
      </c>
      <c r="D23" s="24">
        <v>1.5</v>
      </c>
      <c r="E23" s="23">
        <v>1</v>
      </c>
      <c r="F23" s="24">
        <f t="shared" si="1"/>
        <v>1.5</v>
      </c>
      <c r="G23" s="28"/>
      <c r="H23" s="29"/>
      <c r="I23" s="30"/>
    </row>
    <row r="24" spans="2:9" ht="15" customHeight="1" x14ac:dyDescent="0.15">
      <c r="B24" s="22" t="s">
        <v>18</v>
      </c>
      <c r="C24" s="32" t="s">
        <v>67</v>
      </c>
      <c r="D24" s="24">
        <v>1</v>
      </c>
      <c r="E24" s="23">
        <v>1</v>
      </c>
      <c r="F24" s="24">
        <f t="shared" si="1"/>
        <v>1</v>
      </c>
      <c r="G24" s="28"/>
      <c r="H24" s="29"/>
      <c r="I24" s="30"/>
    </row>
    <row r="25" spans="2:9" ht="15" customHeight="1" x14ac:dyDescent="0.15">
      <c r="B25" s="22" t="s">
        <v>70</v>
      </c>
      <c r="C25" s="32" t="s">
        <v>71</v>
      </c>
      <c r="D25" s="24">
        <v>1</v>
      </c>
      <c r="E25" s="23">
        <v>2</v>
      </c>
      <c r="F25" s="24">
        <f t="shared" si="1"/>
        <v>2</v>
      </c>
      <c r="G25" s="28"/>
      <c r="H25" s="29"/>
      <c r="I25" s="30"/>
    </row>
    <row r="26" spans="2:9" ht="15" customHeight="1" x14ac:dyDescent="0.15">
      <c r="B26" s="22" t="s">
        <v>72</v>
      </c>
      <c r="C26" s="32" t="s">
        <v>73</v>
      </c>
      <c r="D26" s="24">
        <v>1.5</v>
      </c>
      <c r="E26" s="23">
        <v>1</v>
      </c>
      <c r="F26" s="24">
        <f t="shared" si="1"/>
        <v>1.5</v>
      </c>
      <c r="G26" s="28"/>
      <c r="H26" s="29"/>
      <c r="I26" s="30"/>
    </row>
    <row r="27" spans="2:9" ht="15" customHeight="1" x14ac:dyDescent="0.15">
      <c r="B27" s="22" t="s">
        <v>74</v>
      </c>
      <c r="C27" s="32"/>
      <c r="D27" s="24">
        <v>2</v>
      </c>
      <c r="E27" s="23">
        <v>1</v>
      </c>
      <c r="F27" s="24">
        <f t="shared" si="1"/>
        <v>2</v>
      </c>
      <c r="G27" s="28"/>
      <c r="H27" s="29"/>
      <c r="I27" s="30"/>
    </row>
    <row r="28" spans="2:9" ht="15" customHeight="1" x14ac:dyDescent="0.15">
      <c r="B28" s="22" t="s">
        <v>75</v>
      </c>
      <c r="C28" s="23" t="s">
        <v>76</v>
      </c>
      <c r="D28" s="24">
        <v>0.3</v>
      </c>
      <c r="E28" s="23">
        <v>7</v>
      </c>
      <c r="F28" s="24">
        <f t="shared" si="1"/>
        <v>2.1</v>
      </c>
      <c r="G28" s="28"/>
      <c r="H28" s="29"/>
      <c r="I28" s="30"/>
    </row>
    <row r="29" spans="2:9" ht="15" customHeight="1" x14ac:dyDescent="0.15">
      <c r="B29" s="22" t="s">
        <v>77</v>
      </c>
      <c r="C29" s="23" t="s">
        <v>78</v>
      </c>
      <c r="D29" s="1">
        <v>0.2</v>
      </c>
      <c r="E29" s="2">
        <v>4</v>
      </c>
      <c r="F29" s="24">
        <f t="shared" si="1"/>
        <v>0.8</v>
      </c>
      <c r="G29" s="28"/>
      <c r="H29" s="29"/>
      <c r="I29" s="30"/>
    </row>
    <row r="30" spans="2:9" ht="15" customHeight="1" x14ac:dyDescent="0.15">
      <c r="B30" s="22" t="s">
        <v>19</v>
      </c>
      <c r="C30" s="23" t="s">
        <v>79</v>
      </c>
      <c r="D30" s="1">
        <v>0.15</v>
      </c>
      <c r="E30" s="2">
        <v>7</v>
      </c>
      <c r="F30" s="24">
        <f t="shared" si="1"/>
        <v>1.05</v>
      </c>
      <c r="G30" s="28"/>
      <c r="H30" s="29"/>
      <c r="I30" s="30"/>
    </row>
    <row r="31" spans="2:9" ht="15" customHeight="1" x14ac:dyDescent="0.15">
      <c r="B31" s="22" t="s">
        <v>22</v>
      </c>
      <c r="C31" s="23" t="s">
        <v>80</v>
      </c>
      <c r="D31" s="24">
        <v>0.1</v>
      </c>
      <c r="E31" s="23">
        <v>1.5</v>
      </c>
      <c r="F31" s="24">
        <f t="shared" si="1"/>
        <v>0.15000000000000002</v>
      </c>
      <c r="G31" s="28"/>
      <c r="H31" s="29"/>
      <c r="I31" s="30"/>
    </row>
    <row r="32" spans="2:9" ht="15" customHeight="1" x14ac:dyDescent="0.15">
      <c r="B32" s="22" t="s">
        <v>81</v>
      </c>
      <c r="C32" s="23"/>
      <c r="D32" s="24">
        <v>0.8</v>
      </c>
      <c r="E32" s="23">
        <v>0.3</v>
      </c>
      <c r="F32" s="24">
        <f t="shared" si="1"/>
        <v>0.24</v>
      </c>
      <c r="G32" s="28"/>
      <c r="H32" s="29"/>
      <c r="I32" s="30"/>
    </row>
    <row r="33" spans="2:9" ht="15" customHeight="1" x14ac:dyDescent="0.15">
      <c r="B33" s="22" t="s">
        <v>82</v>
      </c>
      <c r="C33" s="23" t="s">
        <v>83</v>
      </c>
      <c r="D33" s="24">
        <v>1.5</v>
      </c>
      <c r="E33" s="23">
        <v>1.1000000000000001</v>
      </c>
      <c r="F33" s="24">
        <f t="shared" si="1"/>
        <v>1.6500000000000001</v>
      </c>
      <c r="G33" s="28"/>
      <c r="H33" s="29"/>
      <c r="I33" s="30"/>
    </row>
    <row r="34" spans="2:9" ht="15" customHeight="1" x14ac:dyDescent="0.15">
      <c r="B34" s="22" t="s">
        <v>21</v>
      </c>
      <c r="C34" s="23" t="s">
        <v>84</v>
      </c>
      <c r="D34" s="24">
        <v>1.6</v>
      </c>
      <c r="E34" s="23">
        <v>0.3</v>
      </c>
      <c r="F34" s="24">
        <f t="shared" si="1"/>
        <v>0.48</v>
      </c>
      <c r="G34" s="28"/>
      <c r="H34" s="29"/>
      <c r="I34" s="30"/>
    </row>
    <row r="35" spans="2:9" ht="15" customHeight="1" x14ac:dyDescent="0.15">
      <c r="B35" s="22" t="s">
        <v>23</v>
      </c>
      <c r="C35" s="23" t="s">
        <v>85</v>
      </c>
      <c r="D35" s="24">
        <v>0.3</v>
      </c>
      <c r="E35" s="23">
        <v>0.3</v>
      </c>
      <c r="F35" s="24">
        <f t="shared" si="1"/>
        <v>0.09</v>
      </c>
      <c r="G35" s="28"/>
      <c r="H35" s="29"/>
      <c r="I35" s="30"/>
    </row>
    <row r="36" spans="2:9" ht="15" customHeight="1" x14ac:dyDescent="0.15">
      <c r="B36" s="22" t="s">
        <v>23</v>
      </c>
      <c r="C36" s="33" t="s">
        <v>86</v>
      </c>
      <c r="D36" s="24">
        <v>0.7</v>
      </c>
      <c r="E36" s="23">
        <v>0.15</v>
      </c>
      <c r="F36" s="24">
        <f t="shared" si="1"/>
        <v>0.105</v>
      </c>
      <c r="G36" s="28"/>
      <c r="H36" s="29"/>
      <c r="I36" s="30"/>
    </row>
    <row r="37" spans="2:9" ht="15" customHeight="1" x14ac:dyDescent="0.15">
      <c r="B37" s="22" t="s">
        <v>24</v>
      </c>
      <c r="C37" s="23" t="s">
        <v>87</v>
      </c>
      <c r="D37" s="24">
        <v>0.08</v>
      </c>
      <c r="E37" s="23">
        <v>11</v>
      </c>
      <c r="F37" s="24">
        <f t="shared" si="1"/>
        <v>0.88</v>
      </c>
      <c r="G37" s="28"/>
      <c r="H37" s="29"/>
      <c r="I37" s="30"/>
    </row>
    <row r="38" spans="2:9" ht="15" customHeight="1" x14ac:dyDescent="0.15">
      <c r="B38" s="22" t="s">
        <v>88</v>
      </c>
      <c r="C38" s="23" t="s">
        <v>89</v>
      </c>
      <c r="D38" s="24">
        <v>0.15</v>
      </c>
      <c r="E38" s="23">
        <v>3</v>
      </c>
      <c r="F38" s="24">
        <f t="shared" si="1"/>
        <v>0.44999999999999996</v>
      </c>
      <c r="G38" s="28"/>
      <c r="H38" s="29"/>
      <c r="I38" s="30"/>
    </row>
    <row r="39" spans="2:9" ht="15" customHeight="1" x14ac:dyDescent="0.15">
      <c r="B39" s="22" t="s">
        <v>37</v>
      </c>
      <c r="C39" s="23" t="s">
        <v>90</v>
      </c>
      <c r="D39" s="24">
        <v>0.18</v>
      </c>
      <c r="E39" s="23">
        <v>1</v>
      </c>
      <c r="F39" s="24">
        <f t="shared" si="1"/>
        <v>0.18</v>
      </c>
      <c r="G39" s="28"/>
      <c r="H39" s="29"/>
      <c r="I39" s="30"/>
    </row>
    <row r="40" spans="2:9" ht="15" customHeight="1" x14ac:dyDescent="0.15">
      <c r="B40" s="22" t="s">
        <v>25</v>
      </c>
      <c r="C40" s="23" t="s">
        <v>91</v>
      </c>
      <c r="D40" s="24">
        <v>0.04</v>
      </c>
      <c r="E40" s="23">
        <v>3</v>
      </c>
      <c r="F40" s="24">
        <f t="shared" si="1"/>
        <v>0.12</v>
      </c>
      <c r="G40" s="28"/>
      <c r="H40" s="29"/>
      <c r="I40" s="30"/>
    </row>
    <row r="41" spans="2:9" ht="15" customHeight="1" x14ac:dyDescent="0.15">
      <c r="B41" s="22" t="s">
        <v>20</v>
      </c>
      <c r="C41" s="23" t="s">
        <v>92</v>
      </c>
      <c r="D41" s="24">
        <v>0.7</v>
      </c>
      <c r="E41" s="23">
        <v>3.2</v>
      </c>
      <c r="F41" s="24">
        <f t="shared" si="1"/>
        <v>2.2399999999999998</v>
      </c>
      <c r="G41" s="28"/>
      <c r="H41" s="29"/>
      <c r="I41" s="30"/>
    </row>
    <row r="42" spans="2:9" ht="15" customHeight="1" x14ac:dyDescent="0.15">
      <c r="B42" s="22" t="s">
        <v>93</v>
      </c>
      <c r="C42" s="23" t="s">
        <v>94</v>
      </c>
      <c r="D42" s="24">
        <v>0.5</v>
      </c>
      <c r="E42" s="23">
        <v>0.3</v>
      </c>
      <c r="F42" s="24">
        <f t="shared" si="1"/>
        <v>0.15</v>
      </c>
      <c r="G42" s="28"/>
      <c r="H42" s="29"/>
      <c r="I42" s="30"/>
    </row>
    <row r="43" spans="2:9" ht="15" customHeight="1" x14ac:dyDescent="0.15">
      <c r="B43" s="22" t="s">
        <v>95</v>
      </c>
      <c r="C43" s="23"/>
      <c r="D43" s="24">
        <v>0.7</v>
      </c>
      <c r="E43" s="23">
        <v>1</v>
      </c>
      <c r="F43" s="24">
        <f t="shared" si="1"/>
        <v>0.7</v>
      </c>
      <c r="G43" s="28"/>
      <c r="H43" s="29"/>
      <c r="I43" s="30"/>
    </row>
    <row r="44" spans="2:9" ht="15" customHeight="1" x14ac:dyDescent="0.15">
      <c r="B44" s="22" t="s">
        <v>96</v>
      </c>
      <c r="C44" s="23" t="s">
        <v>97</v>
      </c>
      <c r="D44" s="24">
        <v>0.08</v>
      </c>
      <c r="E44" s="23">
        <v>1</v>
      </c>
      <c r="F44" s="24">
        <f t="shared" si="1"/>
        <v>0.08</v>
      </c>
      <c r="G44" s="28"/>
      <c r="H44" s="29"/>
      <c r="I44" s="30"/>
    </row>
    <row r="45" spans="2:9" ht="15" customHeight="1" x14ac:dyDescent="0.15">
      <c r="B45" s="22" t="s">
        <v>98</v>
      </c>
      <c r="C45" s="23" t="s">
        <v>99</v>
      </c>
      <c r="D45" s="24">
        <v>0.06</v>
      </c>
      <c r="E45" s="23">
        <v>1</v>
      </c>
      <c r="F45" s="24">
        <f t="shared" si="1"/>
        <v>0.06</v>
      </c>
      <c r="G45" s="28"/>
      <c r="H45" s="29"/>
      <c r="I45" s="30"/>
    </row>
    <row r="46" spans="2:9" ht="15" customHeight="1" thickBot="1" x14ac:dyDescent="0.2">
      <c r="B46" s="22" t="s">
        <v>26</v>
      </c>
      <c r="C46" s="23" t="s">
        <v>100</v>
      </c>
      <c r="D46" s="24">
        <v>0.2</v>
      </c>
      <c r="E46" s="23">
        <v>1</v>
      </c>
      <c r="F46" s="24">
        <f t="shared" si="1"/>
        <v>0.2</v>
      </c>
      <c r="G46" s="28"/>
      <c r="H46" s="29"/>
      <c r="I46" s="30"/>
    </row>
    <row r="47" spans="2:9" ht="15" customHeight="1" x14ac:dyDescent="0.15">
      <c r="B47" s="22" t="s">
        <v>101</v>
      </c>
      <c r="C47" s="23" t="s">
        <v>102</v>
      </c>
      <c r="D47" s="24">
        <v>7.0000000000000007E-2</v>
      </c>
      <c r="E47" s="23">
        <v>1</v>
      </c>
      <c r="F47" s="24">
        <f t="shared" si="1"/>
        <v>7.0000000000000007E-2</v>
      </c>
      <c r="G47" s="34" t="s">
        <v>27</v>
      </c>
      <c r="H47" s="35"/>
      <c r="I47" s="36"/>
    </row>
    <row r="48" spans="2:9" ht="15" customHeight="1" x14ac:dyDescent="0.15">
      <c r="B48" s="22" t="s">
        <v>103</v>
      </c>
      <c r="C48" s="23" t="s">
        <v>104</v>
      </c>
      <c r="D48" s="23">
        <v>0.2</v>
      </c>
      <c r="E48" s="23">
        <v>1</v>
      </c>
      <c r="F48" s="24">
        <f t="shared" si="1"/>
        <v>0.2</v>
      </c>
      <c r="G48" s="37" t="s">
        <v>38</v>
      </c>
      <c r="H48" s="38" t="s">
        <v>39</v>
      </c>
      <c r="I48" s="39" t="s">
        <v>40</v>
      </c>
    </row>
    <row r="49" spans="2:9" ht="15" customHeight="1" x14ac:dyDescent="0.15">
      <c r="B49" s="22" t="s">
        <v>105</v>
      </c>
      <c r="C49" s="23" t="s">
        <v>106</v>
      </c>
      <c r="D49" s="23">
        <v>0.06</v>
      </c>
      <c r="E49" s="23">
        <v>1</v>
      </c>
      <c r="F49" s="24">
        <f t="shared" si="1"/>
        <v>0.06</v>
      </c>
      <c r="G49" s="40">
        <v>44461</v>
      </c>
      <c r="H49" s="38" t="s">
        <v>135</v>
      </c>
      <c r="I49" s="39" t="s">
        <v>136</v>
      </c>
    </row>
    <row r="50" spans="2:9" ht="15" customHeight="1" x14ac:dyDescent="0.15">
      <c r="B50" s="22" t="s">
        <v>107</v>
      </c>
      <c r="C50" s="23" t="s">
        <v>108</v>
      </c>
      <c r="D50" s="23">
        <v>0.06</v>
      </c>
      <c r="E50" s="23">
        <v>1</v>
      </c>
      <c r="F50" s="24">
        <f t="shared" si="1"/>
        <v>0.06</v>
      </c>
      <c r="G50" s="37"/>
      <c r="H50" s="38" t="s">
        <v>137</v>
      </c>
      <c r="I50" s="39"/>
    </row>
    <row r="51" spans="2:9" ht="15" customHeight="1" x14ac:dyDescent="0.15">
      <c r="B51" s="22" t="s">
        <v>41</v>
      </c>
      <c r="C51" s="23" t="s">
        <v>109</v>
      </c>
      <c r="D51" s="23">
        <v>0.06</v>
      </c>
      <c r="E51" s="23">
        <v>1</v>
      </c>
      <c r="F51" s="24">
        <f t="shared" si="1"/>
        <v>0.06</v>
      </c>
      <c r="G51" s="37"/>
      <c r="H51" s="38"/>
      <c r="I51" s="39"/>
    </row>
    <row r="52" spans="2:9" ht="15" customHeight="1" x14ac:dyDescent="0.15">
      <c r="B52" s="22" t="s">
        <v>42</v>
      </c>
      <c r="C52" s="23" t="s">
        <v>110</v>
      </c>
      <c r="D52" s="23">
        <v>0.06</v>
      </c>
      <c r="E52" s="23">
        <v>1</v>
      </c>
      <c r="F52" s="24">
        <f t="shared" si="1"/>
        <v>0.06</v>
      </c>
      <c r="G52" s="37"/>
      <c r="H52" s="38"/>
      <c r="I52" s="39"/>
    </row>
    <row r="53" spans="2:9" ht="15" customHeight="1" x14ac:dyDescent="0.15">
      <c r="B53" s="22" t="s">
        <v>43</v>
      </c>
      <c r="C53" s="23" t="s">
        <v>111</v>
      </c>
      <c r="D53" s="23">
        <v>0.06</v>
      </c>
      <c r="E53" s="23">
        <v>1</v>
      </c>
      <c r="F53" s="24">
        <f t="shared" si="1"/>
        <v>0.06</v>
      </c>
      <c r="G53" s="37"/>
      <c r="H53" s="38"/>
      <c r="I53" s="39"/>
    </row>
    <row r="54" spans="2:9" ht="15" customHeight="1" x14ac:dyDescent="0.15">
      <c r="B54" s="22" t="s">
        <v>44</v>
      </c>
      <c r="C54" s="23" t="s">
        <v>112</v>
      </c>
      <c r="D54" s="23">
        <v>0.06</v>
      </c>
      <c r="E54" s="23">
        <v>1</v>
      </c>
      <c r="F54" s="24">
        <f t="shared" si="1"/>
        <v>0.06</v>
      </c>
      <c r="G54" s="37"/>
      <c r="H54" s="38"/>
      <c r="I54" s="39"/>
    </row>
    <row r="55" spans="2:9" ht="15" customHeight="1" x14ac:dyDescent="0.15">
      <c r="B55" s="22" t="s">
        <v>45</v>
      </c>
      <c r="C55" s="23" t="s">
        <v>113</v>
      </c>
      <c r="D55" s="23">
        <v>0.06</v>
      </c>
      <c r="E55" s="23">
        <v>1</v>
      </c>
      <c r="F55" s="24">
        <f t="shared" si="1"/>
        <v>0.06</v>
      </c>
      <c r="G55" s="37"/>
      <c r="H55" s="38"/>
      <c r="I55" s="39"/>
    </row>
    <row r="56" spans="2:9" ht="15" customHeight="1" x14ac:dyDescent="0.15">
      <c r="B56" s="22" t="s">
        <v>114</v>
      </c>
      <c r="C56" s="23" t="s">
        <v>115</v>
      </c>
      <c r="D56" s="23">
        <v>0.4</v>
      </c>
      <c r="E56" s="23">
        <v>1</v>
      </c>
      <c r="F56" s="24">
        <f t="shared" si="1"/>
        <v>0.4</v>
      </c>
      <c r="G56" s="37"/>
      <c r="H56" s="38"/>
      <c r="I56" s="39"/>
    </row>
    <row r="57" spans="2:9" ht="15" customHeight="1" x14ac:dyDescent="0.15">
      <c r="B57" s="22" t="s">
        <v>116</v>
      </c>
      <c r="C57" s="23" t="s">
        <v>117</v>
      </c>
      <c r="D57" s="24">
        <v>0.6</v>
      </c>
      <c r="E57" s="23">
        <v>1</v>
      </c>
      <c r="F57" s="24">
        <f t="shared" si="1"/>
        <v>0.6</v>
      </c>
      <c r="G57" s="37"/>
      <c r="H57" s="38"/>
      <c r="I57" s="39"/>
    </row>
    <row r="58" spans="2:9" ht="15" customHeight="1" x14ac:dyDescent="0.15">
      <c r="B58" s="22" t="s">
        <v>118</v>
      </c>
      <c r="C58" s="23" t="s">
        <v>119</v>
      </c>
      <c r="D58" s="24">
        <v>1.2</v>
      </c>
      <c r="E58" s="23">
        <v>1</v>
      </c>
      <c r="F58" s="24">
        <f t="shared" si="1"/>
        <v>1.2</v>
      </c>
      <c r="G58" s="37"/>
      <c r="H58" s="38"/>
      <c r="I58" s="39"/>
    </row>
    <row r="59" spans="2:9" ht="15" customHeight="1" x14ac:dyDescent="0.15">
      <c r="B59" s="22" t="s">
        <v>120</v>
      </c>
      <c r="C59" s="23" t="s">
        <v>121</v>
      </c>
      <c r="D59" s="24">
        <v>0.8</v>
      </c>
      <c r="E59" s="23">
        <v>1</v>
      </c>
      <c r="F59" s="24">
        <f t="shared" si="1"/>
        <v>0.8</v>
      </c>
      <c r="G59" s="37"/>
      <c r="H59" s="38"/>
      <c r="I59" s="39"/>
    </row>
    <row r="60" spans="2:9" ht="15" customHeight="1" x14ac:dyDescent="0.15">
      <c r="B60" s="22" t="s">
        <v>122</v>
      </c>
      <c r="C60" s="23" t="s">
        <v>123</v>
      </c>
      <c r="D60" s="24">
        <v>0.4</v>
      </c>
      <c r="E60" s="23">
        <v>1</v>
      </c>
      <c r="F60" s="24">
        <f t="shared" si="1"/>
        <v>0.4</v>
      </c>
      <c r="G60" s="37"/>
      <c r="H60" s="38"/>
      <c r="I60" s="39"/>
    </row>
    <row r="61" spans="2:9" ht="15" customHeight="1" x14ac:dyDescent="0.15">
      <c r="B61" s="22" t="s">
        <v>124</v>
      </c>
      <c r="C61" s="23" t="s">
        <v>125</v>
      </c>
      <c r="D61" s="24">
        <v>0.4</v>
      </c>
      <c r="E61" s="23">
        <v>1</v>
      </c>
      <c r="F61" s="24">
        <f t="shared" si="1"/>
        <v>0.4</v>
      </c>
      <c r="G61" s="37"/>
      <c r="H61" s="38"/>
      <c r="I61" s="39"/>
    </row>
    <row r="62" spans="2:9" ht="15" customHeight="1" x14ac:dyDescent="0.15">
      <c r="B62" s="22" t="s">
        <v>126</v>
      </c>
      <c r="C62" s="23" t="s">
        <v>127</v>
      </c>
      <c r="D62" s="24">
        <v>0.4</v>
      </c>
      <c r="E62" s="23">
        <v>1</v>
      </c>
      <c r="F62" s="24">
        <f t="shared" si="1"/>
        <v>0.4</v>
      </c>
      <c r="G62" s="37"/>
      <c r="H62" s="38"/>
      <c r="I62" s="39"/>
    </row>
    <row r="63" spans="2:9" ht="15" customHeight="1" x14ac:dyDescent="0.15">
      <c r="B63" s="22" t="s">
        <v>46</v>
      </c>
      <c r="C63" s="23"/>
      <c r="D63" s="23">
        <v>2</v>
      </c>
      <c r="E63" s="23">
        <v>1</v>
      </c>
      <c r="F63" s="24">
        <f t="shared" si="1"/>
        <v>2</v>
      </c>
      <c r="G63" s="37"/>
      <c r="H63" s="38"/>
      <c r="I63" s="39"/>
    </row>
    <row r="64" spans="2:9" ht="15" customHeight="1" x14ac:dyDescent="0.15">
      <c r="B64" s="22" t="s">
        <v>28</v>
      </c>
      <c r="C64" s="23"/>
      <c r="D64" s="23">
        <v>2</v>
      </c>
      <c r="E64" s="23">
        <v>1</v>
      </c>
      <c r="F64" s="24">
        <f t="shared" si="1"/>
        <v>2</v>
      </c>
      <c r="G64" s="37"/>
      <c r="H64" s="38"/>
      <c r="I64" s="39"/>
    </row>
    <row r="65" spans="2:9" ht="15" customHeight="1" x14ac:dyDescent="0.15">
      <c r="B65" s="22" t="s">
        <v>133</v>
      </c>
      <c r="C65" s="23"/>
      <c r="D65" s="23">
        <v>2</v>
      </c>
      <c r="E65" s="23">
        <v>1</v>
      </c>
      <c r="F65" s="24">
        <f t="shared" si="1"/>
        <v>2</v>
      </c>
      <c r="G65" s="37"/>
      <c r="H65" s="38"/>
      <c r="I65" s="39"/>
    </row>
    <row r="66" spans="2:9" ht="15" customHeight="1" x14ac:dyDescent="0.15">
      <c r="B66" s="22" t="s">
        <v>29</v>
      </c>
      <c r="C66" s="23"/>
      <c r="D66" s="23">
        <v>95</v>
      </c>
      <c r="E66" s="23">
        <v>1</v>
      </c>
      <c r="F66" s="24">
        <f t="shared" si="1"/>
        <v>95</v>
      </c>
      <c r="G66" s="37"/>
      <c r="H66" s="38"/>
      <c r="I66" s="39"/>
    </row>
    <row r="67" spans="2:9" ht="15" customHeight="1" x14ac:dyDescent="0.15">
      <c r="B67" s="22" t="s">
        <v>134</v>
      </c>
      <c r="C67" s="50">
        <v>0.15</v>
      </c>
      <c r="D67" s="23"/>
      <c r="E67" s="23"/>
      <c r="F67" s="24">
        <v>34.15</v>
      </c>
      <c r="G67" s="37"/>
      <c r="H67" s="38"/>
      <c r="I67" s="39"/>
    </row>
    <row r="68" spans="2:9" ht="15" customHeight="1" x14ac:dyDescent="0.15">
      <c r="B68" s="22" t="s">
        <v>30</v>
      </c>
      <c r="C68" s="23" t="s">
        <v>31</v>
      </c>
      <c r="D68" s="24">
        <v>10</v>
      </c>
      <c r="E68" s="24">
        <v>1</v>
      </c>
      <c r="F68" s="24">
        <f t="shared" si="1"/>
        <v>10</v>
      </c>
      <c r="G68" s="37"/>
      <c r="H68" s="38"/>
      <c r="I68" s="39"/>
    </row>
    <row r="69" spans="2:9" ht="15" customHeight="1" x14ac:dyDescent="0.15">
      <c r="B69" s="22" t="s">
        <v>128</v>
      </c>
      <c r="C69" s="23"/>
      <c r="D69" s="24">
        <v>2</v>
      </c>
      <c r="E69" s="24">
        <v>1</v>
      </c>
      <c r="F69" s="24">
        <f t="shared" si="1"/>
        <v>2</v>
      </c>
      <c r="G69" s="37"/>
      <c r="H69" s="38"/>
      <c r="I69" s="39"/>
    </row>
    <row r="70" spans="2:9" ht="15" customHeight="1" thickBot="1" x14ac:dyDescent="0.2">
      <c r="B70" s="10" t="s">
        <v>32</v>
      </c>
      <c r="C70" s="41"/>
      <c r="D70" s="12"/>
      <c r="E70" s="12"/>
      <c r="F70" s="42">
        <f>SUM(F5:F69)</f>
        <v>261.79500000000007</v>
      </c>
      <c r="G70" s="43"/>
      <c r="H70" s="44"/>
      <c r="I70" s="45"/>
    </row>
    <row r="72" spans="2:9" x14ac:dyDescent="0.15">
      <c r="B72" s="3"/>
    </row>
  </sheetData>
  <mergeCells count="1">
    <mergeCell ref="B1:I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2021-09-22T08:02:56Z</dcterms:modified>
</cp:coreProperties>
</file>