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892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21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<sst xmlns="http://schemas.openxmlformats.org/spreadsheetml/2006/main" count="1534" uniqueCount="399">
  <si>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</si>
  <si>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</si>
  <si>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</si>
  <si>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</si>
  <si>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</si>
  <si>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</si>
  <si>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</si>
  <si>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</si>
  <si>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</si>
  <si>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</si>
  <si>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</si>
  <si>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</si>
  <si>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</si>
  <si>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</si>
  <si>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</si>
  <si>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</si>
  <si>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</si>
  <si>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</si>
  <si>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</si>
  <si>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</si>
  <si>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</si>
  <si>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</si>
  <si>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</si>
  <si>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</si>
  <si>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</si>
  <si>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</si>
  <si>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</si>
  <si>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</si>
  <si>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</si>
  <si>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</si>
  <si>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</si>
  <si>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</si>
  <si>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</si>
  <si>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</si>
  <si>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</si>
  <si>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</si>
  <si>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</si>
  <si>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</si>
  <si>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</si>
  <si>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</si>
  <si>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</si>
  <si>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</si>
  <si>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</si>
  <si>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</si>
  <si>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</si>
  <si>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</si>
  <si>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</si>
  <si>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TAWWAO92222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</si>
  <si>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</si>
  <si>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</si>
  <si>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</si>
  <si>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</si>
  <si>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</si>
  <si>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</si>
  <si>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</si>
  <si>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</si>
  <si>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</si>
  <si>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</si>
  <si>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</si>
  <si>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</si>
  <si>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</si>
  <si>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</si>
  <si>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</si>
  <si>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CGDD26041700019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</si>
  <si>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</si>
  <si>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</si>
  <si>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</si>
  <si>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</si>
  <si>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</si>
  <si>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</si>
  <si>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</si>
  <si>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</si>
  <si>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</si>
  <si>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</si>
  <si>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</si>
  <si>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</si>
  <si>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</si>
  <si>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</si>
  <si>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</si>
  <si>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</si>
  <si>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</si>
  <si>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</si>
  <si>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</si>
  <si>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</si>
  <si>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</si>
  <si>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</si>
  <si>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</si>
  <si>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</si>
  <si>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</si>
  <si>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</si>
  <si>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</si>
  <si>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</si>
  <si>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</si>
  <si>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</si>
  <si>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</si>
  <si>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</si>
  <si>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</si>
  <si>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</si>
  <si>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</si>
  <si>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</si>
  <si>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</si>
  <si>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海盐粉</t>
  </si>
  <si>
    <t>黑色</t>
  </si>
  <si>
    <t>幻紫\凝夜紫</t>
  </si>
  <si>
    <t>极地白\浅驼色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</si>
  <si>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</si>
  <si>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S#4件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</si>
  <si>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</si>
  <si>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</si>
  <si>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</si>
  <si>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</si>
  <si>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</si>
  <si>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</si>
  <si>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</si>
  <si>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</si>
  <si>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</si>
  <si>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</si>
  <si>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</si>
  <si>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</si>
  <si>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</si>
  <si>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</si>
  <si>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</si>
  <si>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</si>
  <si>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</si>
  <si>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</si>
  <si>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</si>
  <si>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</si>
  <si>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</si>
  <si>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工厂负责人</t>
  </si>
  <si>
    <t>蒋希林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</si>
  <si>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</si>
  <si>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</si>
  <si>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</si>
  <si>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</si>
  <si>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</si>
  <si>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</si>
  <si>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</si>
  <si>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</si>
  <si>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</si>
  <si>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</si>
  <si>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</si>
  <si>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</si>
  <si>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</si>
  <si>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</si>
  <si>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后中长</t>
  </si>
  <si>
    <t>+0.2/0</t>
  </si>
  <si>
    <t>0/0</t>
  </si>
  <si>
    <t>+0.3/0</t>
  </si>
  <si>
    <t>0.3+/0</t>
  </si>
  <si>
    <t>前中长</t>
  </si>
  <si>
    <t>+0.3/0.4</t>
  </si>
  <si>
    <t>+0.4/+0.2</t>
  </si>
  <si>
    <t>+0.4/0</t>
  </si>
  <si>
    <t>内主项拉链</t>
  </si>
  <si>
    <t>0.5/0</t>
  </si>
  <si>
    <t>胸围</t>
  </si>
  <si>
    <t>0/3</t>
  </si>
  <si>
    <t>0/-0.3</t>
  </si>
  <si>
    <t>腰围</t>
  </si>
  <si>
    <t>摆围</t>
  </si>
  <si>
    <t>-0.5/-0.4</t>
  </si>
  <si>
    <t>-0.6/-0.8</t>
  </si>
  <si>
    <t>0.7/-0.5</t>
  </si>
  <si>
    <t>-0.8/-1</t>
  </si>
  <si>
    <t>肩宽</t>
  </si>
  <si>
    <t>0/-0.1</t>
  </si>
  <si>
    <t>-0.2/-0.2</t>
  </si>
  <si>
    <t>0/-0.5</t>
  </si>
  <si>
    <t>肩点袖长</t>
  </si>
  <si>
    <t>+0.2/+0.3</t>
  </si>
  <si>
    <t>+0.3/+0.3</t>
  </si>
  <si>
    <t>+0.3/+0.5</t>
  </si>
  <si>
    <t>+0.2/+0.2</t>
  </si>
  <si>
    <t>袖肥/2（参考值）</t>
  </si>
  <si>
    <t>袖肘围/2</t>
  </si>
  <si>
    <t>袖口围/2</t>
  </si>
  <si>
    <t>前领高</t>
  </si>
  <si>
    <t>后领高</t>
  </si>
  <si>
    <t>+0.4/+0.3</t>
  </si>
  <si>
    <t>+0.4/+0.4</t>
  </si>
  <si>
    <t>+0.5/+0.3</t>
  </si>
  <si>
    <t>下领围</t>
  </si>
  <si>
    <t>帽高</t>
  </si>
  <si>
    <t>-0.2/-0.1</t>
  </si>
  <si>
    <t>帽宽</t>
  </si>
  <si>
    <t>插手袋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</si>
  <si>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</si>
  <si>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</si>
  <si>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</si>
  <si>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</si>
  <si>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</si>
  <si>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</si>
  <si>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</si>
  <si>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</si>
  <si>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</si>
  <si>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</si>
  <si>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</si>
  <si>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</si>
  <si>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</si>
  <si>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</si>
  <si>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</si>
  <si>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 xml:space="preserve">海盐粉：44#49#56#63#各5件                幻紫\凝夜紫：77#79#90#97#各5件            </t>
  </si>
  <si>
    <t xml:space="preserve">黑色：3#17#20#24#27#各5件                极地白\浅驼色：112#119#123#129#各5件 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</si>
  <si>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</si>
  <si>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</si>
  <si>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</si>
  <si>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</t>
  </si>
  <si>
    <t>2，压胶要平整，不能有褶皱。</t>
  </si>
  <si>
    <t>3，清理干净内外线毛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</si>
  <si>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</si>
  <si>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</si>
  <si>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</si>
  <si>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</si>
  <si>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</si>
  <si>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</si>
  <si>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</si>
  <si>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</si>
  <si>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</si>
  <si>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</si>
  <si>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</si>
  <si>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</si>
  <si>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</si>
  <si>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</si>
  <si>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</si>
  <si>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</si>
  <si>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590件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</si>
  <si>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</si>
  <si>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</si>
  <si>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</si>
  <si>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</si>
  <si>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</si>
  <si>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</si>
  <si>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</si>
  <si>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</si>
  <si>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 xml:space="preserve">采购凭证编号： </t>
    </r>
    <r>
      <rPr>
        <sz val="10"/>
        <rFont val="宋体"/>
        <charset val="134"/>
      </rPr>
      <t>CGDD26041700019     6435件   验货590件</t>
    </r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</si>
  <si>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</si>
  <si>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</si>
  <si>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</si>
  <si>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</si>
  <si>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</si>
  <si>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</si>
  <si>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</si>
  <si>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</si>
  <si>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</si>
  <si>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</si>
  <si>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</si>
  <si>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</si>
  <si>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</si>
  <si>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</si>
  <si>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海盐粉：41#59#60#61#83#88#96#101#105#121#122#130#134</t>
  </si>
  <si>
    <t>黑色：109#123#124#140#141#145#150#151#164#66#</t>
  </si>
  <si>
    <t>幻紫\凝夜紫：179#189#190#199#211#217#224#241#246#</t>
  </si>
  <si>
    <t>情况说明：</t>
  </si>
  <si>
    <t xml:space="preserve">【问题点描述】  </t>
  </si>
  <si>
    <t>1、少量线毛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</si>
  <si>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</si>
  <si>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</si>
  <si>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</si>
  <si>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</si>
  <si>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</si>
  <si>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</si>
  <si>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</si>
  <si>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</si>
  <si>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</si>
  <si>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</si>
  <si>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408件</t>
  </si>
  <si>
    <r>
      <t xml:space="preserve">采购凭证编号： </t>
    </r>
    <r>
      <rPr>
        <sz val="10"/>
        <rFont val="宋体"/>
        <charset val="134"/>
      </rPr>
      <t>CGDD26041700019     4070件   验货408件</t>
    </r>
  </si>
  <si>
    <t>4月25日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</si>
  <si>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</si>
  <si>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</si>
  <si>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</si>
  <si>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</si>
  <si>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</si>
  <si>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</si>
  <si>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</si>
  <si>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</si>
  <si>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</si>
  <si>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</si>
  <si>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</si>
  <si>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</si>
  <si>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</si>
  <si>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</si>
  <si>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</si>
  <si>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</si>
  <si>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</si>
  <si>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1/6</t>
  </si>
  <si>
    <t>FW11920</t>
  </si>
  <si>
    <t>山东恒利</t>
  </si>
  <si>
    <t>5/11</t>
  </si>
  <si>
    <t>极地白</t>
  </si>
  <si>
    <t>3/4</t>
  </si>
  <si>
    <t>8/12</t>
  </si>
  <si>
    <t>幻紫</t>
  </si>
  <si>
    <t>2/7</t>
  </si>
  <si>
    <t>凝夜紫</t>
  </si>
  <si>
    <t>8/17</t>
  </si>
  <si>
    <t>浅驼色</t>
  </si>
  <si>
    <t>制表时间：2026/3/8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</si>
  <si>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</si>
  <si>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</si>
  <si>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</si>
  <si>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</si>
  <si>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</si>
  <si>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</si>
  <si>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</si>
  <si>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</si>
  <si>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</si>
  <si>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</si>
  <si>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</si>
  <si>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制表时间：2026/3/11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</si>
  <si>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</si>
  <si>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</si>
  <si>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</si>
  <si>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</si>
  <si>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</si>
  <si>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</si>
  <si>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</si>
  <si>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</si>
  <si>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</si>
  <si>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</si>
  <si>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</si>
  <si>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5/7</t>
  </si>
  <si>
    <t>FW00020</t>
  </si>
  <si>
    <t xml:space="preserve">G09FW0440/探路者logo210T </t>
  </si>
  <si>
    <t>台华</t>
  </si>
  <si>
    <t>FK00510</t>
  </si>
  <si>
    <t>G14FW1100/140g超细天鹅绒</t>
  </si>
  <si>
    <t>新颜纺织</t>
  </si>
  <si>
    <t>YK00186</t>
  </si>
  <si>
    <t>5#尼龙开尾反装，DABLH拉头</t>
  </si>
  <si>
    <t>YK</t>
  </si>
  <si>
    <t>ZD00014</t>
  </si>
  <si>
    <t>定卡织带</t>
  </si>
  <si>
    <t>泰丰</t>
  </si>
  <si>
    <t>XJ00002</t>
  </si>
  <si>
    <t>橡筋绳</t>
  </si>
  <si>
    <t>7/9</t>
  </si>
  <si>
    <t>3/11</t>
  </si>
  <si>
    <t>1/4</t>
  </si>
  <si>
    <t>内件</t>
  </si>
  <si>
    <t>新颜</t>
  </si>
  <si>
    <t>3\8</t>
  </si>
  <si>
    <t>FK03010</t>
  </si>
  <si>
    <t>BB00019</t>
  </si>
  <si>
    <t xml:space="preserve">OREAD压花弹力后领带（1CM宽） </t>
  </si>
  <si>
    <t>上海锦湾</t>
  </si>
  <si>
    <t>FK00511</t>
  </si>
  <si>
    <t>G14FW1100/141g超细天鹅绒</t>
  </si>
  <si>
    <t>YK00187</t>
  </si>
  <si>
    <t>5#树脂开尾，DU拉头</t>
  </si>
  <si>
    <t>SJ00006</t>
  </si>
  <si>
    <t>9\13</t>
  </si>
  <si>
    <t>FK00512</t>
  </si>
  <si>
    <t>G14FW1100/142g超细天鹅绒</t>
  </si>
  <si>
    <t>YK00188</t>
  </si>
  <si>
    <t>11\14</t>
  </si>
  <si>
    <t>FK00513</t>
  </si>
  <si>
    <t>G14FW1100/143g超细天鹅绒</t>
  </si>
  <si>
    <t>YK00189</t>
  </si>
  <si>
    <t>8\9</t>
  </si>
  <si>
    <t>FK00514</t>
  </si>
  <si>
    <t>G14FW1100/144g超细天鹅绒</t>
  </si>
  <si>
    <t>YK00190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</si>
  <si>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</si>
  <si>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</si>
  <si>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</si>
  <si>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</si>
  <si>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</si>
  <si>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</si>
  <si>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</si>
  <si>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</si>
  <si>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</si>
  <si>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</si>
  <si>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</si>
  <si>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</si>
  <si>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</si>
  <si>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</si>
  <si>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</si>
  <si>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</si>
  <si>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</si>
  <si>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</si>
  <si>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</si>
  <si>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左前胸</t>
  </si>
  <si>
    <t>绣花</t>
  </si>
  <si>
    <t>洗测2次</t>
  </si>
  <si>
    <t>左袖口</t>
  </si>
  <si>
    <t>印花</t>
  </si>
  <si>
    <t>洗测4次</t>
  </si>
  <si>
    <t>所有缝份</t>
  </si>
  <si>
    <t>胶条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</si>
  <si>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</si>
  <si>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</si>
  <si>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</si>
  <si>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</si>
  <si>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</si>
  <si>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柔雾粉</t>
  </si>
  <si>
    <t>月岩灰</t>
  </si>
  <si>
    <t>制表时间：2026/3/14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</si>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</sst>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华文楷体"/>
      <charset val="134"/>
    </font>
    <font>
      <b/>
      <sz val="12"/>
      <name val="华文细黑"/>
      <charset val="134"/>
    </font>
    <font>
      <b/>
      <sz val="12"/>
      <color theme="1"/>
      <name val="华文楷体"/>
      <charset val="134"/>
    </font>
    <font>
      <b/>
      <sz val="12"/>
      <color theme="1"/>
      <name val="宋体"/>
      <charset val="134"/>
      <scheme val="minor"/>
    </font>
    <font>
      <sz val="12"/>
      <name val="华文楷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7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69" applyNumberFormat="0" applyAlignment="0" applyProtection="0">
      <alignment vertical="center"/>
    </xf>
    <xf numFmtId="0" fontId="51" fillId="9" borderId="70" applyNumberFormat="0" applyAlignment="0" applyProtection="0">
      <alignment vertical="center"/>
    </xf>
    <xf numFmtId="0" fontId="52" fillId="9" borderId="69" applyNumberFormat="0" applyAlignment="0" applyProtection="0">
      <alignment vertical="center"/>
    </xf>
    <xf numFmtId="0" fontId="53" fillId="10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61" fillId="0" borderId="0">
      <alignment vertical="center"/>
    </xf>
    <xf numFmtId="0" fontId="28" fillId="0" borderId="0">
      <alignment vertical="center"/>
    </xf>
    <xf numFmtId="0" fontId="28" fillId="0" borderId="0"/>
    <xf numFmtId="0" fontId="1" fillId="0" borderId="0">
      <alignment vertical="center"/>
    </xf>
    <xf numFmtId="0" fontId="28" fillId="0" borderId="0"/>
    <xf numFmtId="0" fontId="28" fillId="0" borderId="0"/>
    <xf numFmtId="176" fontId="62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26" fillId="0" borderId="0">
      <alignment vertical="center"/>
    </xf>
    <xf numFmtId="0" fontId="63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61" fillId="0" borderId="0" applyProtection="0">
      <alignment vertical="center"/>
    </xf>
    <xf numFmtId="0" fontId="64" fillId="0" borderId="0">
      <alignment horizontal="center" vertical="center"/>
    </xf>
    <xf numFmtId="0" fontId="28" fillId="0" borderId="0"/>
  </cellStyleXfs>
  <cellXfs count="39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0" fillId="0" borderId="2" xfId="68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49" fontId="14" fillId="0" borderId="0" xfId="55" applyNumberFormat="1" applyFont="1" applyFill="1"/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49" fontId="14" fillId="0" borderId="0" xfId="55" applyNumberFormat="1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5" xfId="57" applyFont="1" applyFill="1" applyBorder="1" applyAlignment="1">
      <alignment horizontal="center" vertical="center"/>
    </xf>
    <xf numFmtId="49" fontId="16" fillId="0" borderId="5" xfId="57" applyNumberFormat="1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 vertical="center"/>
    </xf>
    <xf numFmtId="0" fontId="19" fillId="0" borderId="2" xfId="69" applyFont="1" applyBorder="1" applyAlignment="1">
      <alignment horizontal="left" vertical="top"/>
    </xf>
    <xf numFmtId="49" fontId="19" fillId="0" borderId="2" xfId="69" applyNumberFormat="1" applyFont="1" applyBorder="1" applyAlignment="1">
      <alignment horizontal="left" vertical="top"/>
    </xf>
    <xf numFmtId="49" fontId="20" fillId="0" borderId="2" xfId="64" applyNumberFormat="1" applyFont="1" applyFill="1" applyBorder="1" applyAlignment="1">
      <alignment horizontal="left" vertical="top"/>
    </xf>
    <xf numFmtId="0" fontId="21" fillId="0" borderId="2" xfId="69" applyFont="1" applyBorder="1" applyAlignment="1">
      <alignment horizontal="left" vertical="top"/>
    </xf>
    <xf numFmtId="49" fontId="16" fillId="0" borderId="2" xfId="57" applyNumberFormat="1" applyFont="1" applyFill="1" applyBorder="1" applyAlignment="1">
      <alignment horizontal="center"/>
    </xf>
    <xf numFmtId="0" fontId="14" fillId="0" borderId="12" xfId="55" applyFont="1" applyFill="1" applyBorder="1" applyAlignment="1">
      <alignment horizontal="center"/>
    </xf>
    <xf numFmtId="49" fontId="14" fillId="0" borderId="2" xfId="55" applyNumberFormat="1" applyFont="1" applyFill="1" applyBorder="1" applyAlignment="1">
      <alignment horizontal="center"/>
    </xf>
    <xf numFmtId="0" fontId="22" fillId="0" borderId="0" xfId="56" applyFont="1" applyFill="1">
      <alignment vertical="center"/>
    </xf>
    <xf numFmtId="49" fontId="14" fillId="0" borderId="2" xfId="55" applyNumberFormat="1" applyFont="1" applyFill="1" applyBorder="1"/>
    <xf numFmtId="0" fontId="23" fillId="0" borderId="2" xfId="66" applyFont="1" applyFill="1" applyBorder="1" applyAlignment="1">
      <alignment horizontal="left" vertical="top"/>
    </xf>
    <xf numFmtId="0" fontId="24" fillId="0" borderId="13" xfId="54" applyFont="1" applyFill="1" applyBorder="1" applyAlignment="1">
      <alignment horizontal="center" vertical="top"/>
    </xf>
    <xf numFmtId="0" fontId="25" fillId="0" borderId="14" xfId="54" applyFont="1" applyFill="1" applyBorder="1" applyAlignment="1">
      <alignment horizontal="left" vertical="center"/>
    </xf>
    <xf numFmtId="0" fontId="26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horizontal="center" vertical="center"/>
    </xf>
    <xf numFmtId="0" fontId="27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vertical="center"/>
    </xf>
    <xf numFmtId="0" fontId="27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vertical="center"/>
    </xf>
    <xf numFmtId="0" fontId="26" fillId="0" borderId="10" xfId="54" applyFont="1" applyFill="1" applyBorder="1" applyAlignment="1">
      <alignment horizontal="center" vertical="center"/>
    </xf>
    <xf numFmtId="0" fontId="25" fillId="0" borderId="10" xfId="54" applyFont="1" applyFill="1" applyBorder="1" applyAlignment="1">
      <alignment vertical="center"/>
    </xf>
    <xf numFmtId="178" fontId="27" fillId="0" borderId="10" xfId="54" applyNumberFormat="1" applyFont="1" applyFill="1" applyBorder="1" applyAlignment="1">
      <alignment horizontal="center" vertical="center"/>
    </xf>
    <xf numFmtId="0" fontId="25" fillId="0" borderId="10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right" vertical="center"/>
    </xf>
    <xf numFmtId="0" fontId="25" fillId="0" borderId="10" xfId="54" applyFont="1" applyFill="1" applyBorder="1" applyAlignment="1">
      <alignment horizontal="left" vertical="center"/>
    </xf>
    <xf numFmtId="0" fontId="27" fillId="0" borderId="10" xfId="54" applyFont="1" applyFill="1" applyBorder="1" applyAlignment="1">
      <alignment horizontal="center" vertical="center"/>
    </xf>
    <xf numFmtId="0" fontId="27" fillId="0" borderId="10" xfId="54" applyFont="1" applyFill="1" applyBorder="1" applyAlignment="1">
      <alignment horizontal="left" vertical="center"/>
    </xf>
    <xf numFmtId="0" fontId="27" fillId="0" borderId="11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vertical="center"/>
    </xf>
    <xf numFmtId="0" fontId="27" fillId="0" borderId="19" xfId="54" applyFont="1" applyFill="1" applyBorder="1" applyAlignment="1">
      <alignment vertical="center"/>
    </xf>
    <xf numFmtId="0" fontId="27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horizontal="left" vertical="center"/>
    </xf>
    <xf numFmtId="0" fontId="27" fillId="0" borderId="19" xfId="54" applyFont="1" applyFill="1" applyBorder="1" applyAlignment="1">
      <alignment horizontal="left" vertical="center"/>
    </xf>
    <xf numFmtId="0" fontId="27" fillId="0" borderId="20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7" fillId="0" borderId="0" xfId="54" applyFont="1" applyFill="1" applyBorder="1" applyAlignment="1">
      <alignment vertical="center"/>
    </xf>
    <xf numFmtId="0" fontId="27" fillId="0" borderId="0" xfId="54" applyFont="1" applyFill="1" applyAlignment="1">
      <alignment horizontal="left" vertical="center"/>
    </xf>
    <xf numFmtId="0" fontId="25" fillId="0" borderId="14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left" vertical="center" wrapText="1"/>
    </xf>
    <xf numFmtId="0" fontId="25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7" fillId="0" borderId="10" xfId="54" applyFont="1" applyFill="1" applyBorder="1" applyAlignment="1">
      <alignment vertical="center"/>
    </xf>
    <xf numFmtId="0" fontId="27" fillId="0" borderId="24" xfId="54" applyFont="1" applyFill="1" applyBorder="1" applyAlignment="1">
      <alignment horizontal="center" vertical="center"/>
    </xf>
    <xf numFmtId="0" fontId="27" fillId="0" borderId="25" xfId="54" applyFont="1" applyFill="1" applyBorder="1" applyAlignment="1">
      <alignment horizontal="center" vertical="center"/>
    </xf>
    <xf numFmtId="0" fontId="27" fillId="0" borderId="26" xfId="54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9" fontId="26" fillId="0" borderId="28" xfId="54" applyNumberFormat="1" applyFont="1" applyFill="1" applyBorder="1" applyAlignment="1">
      <alignment horizontal="left" vertical="center"/>
    </xf>
    <xf numFmtId="9" fontId="26" fillId="0" borderId="22" xfId="54" applyNumberFormat="1" applyFont="1" applyFill="1" applyBorder="1" applyAlignment="1">
      <alignment horizontal="left" vertical="center"/>
    </xf>
    <xf numFmtId="9" fontId="26" fillId="0" borderId="23" xfId="54" applyNumberFormat="1" applyFont="1" applyFill="1" applyBorder="1" applyAlignment="1">
      <alignment horizontal="left" vertical="center"/>
    </xf>
    <xf numFmtId="9" fontId="26" fillId="0" borderId="29" xfId="54" applyNumberFormat="1" applyFont="1" applyFill="1" applyBorder="1" applyAlignment="1">
      <alignment horizontal="left" vertical="center"/>
    </xf>
    <xf numFmtId="9" fontId="26" fillId="0" borderId="30" xfId="54" applyNumberFormat="1" applyFont="1" applyFill="1" applyBorder="1" applyAlignment="1">
      <alignment horizontal="left" vertical="center"/>
    </xf>
    <xf numFmtId="9" fontId="26" fillId="0" borderId="31" xfId="54" applyNumberFormat="1" applyFont="1" applyFill="1" applyBorder="1" applyAlignment="1">
      <alignment horizontal="left" vertical="center"/>
    </xf>
    <xf numFmtId="0" fontId="27" fillId="0" borderId="32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17" xfId="54" applyFont="1" applyFill="1" applyBorder="1" applyAlignment="1">
      <alignment horizontal="left" vertical="center" wrapText="1"/>
    </xf>
    <xf numFmtId="0" fontId="27" fillId="0" borderId="10" xfId="54" applyFont="1" applyFill="1" applyBorder="1" applyAlignment="1">
      <alignment horizontal="left" vertical="center" wrapText="1"/>
    </xf>
    <xf numFmtId="0" fontId="27" fillId="0" borderId="11" xfId="54" applyFont="1" applyFill="1" applyBorder="1" applyAlignment="1">
      <alignment horizontal="left" vertical="center" wrapText="1"/>
    </xf>
    <xf numFmtId="0" fontId="25" fillId="0" borderId="18" xfId="54" applyFont="1" applyFill="1" applyBorder="1" applyAlignment="1">
      <alignment horizontal="left" vertical="center"/>
    </xf>
    <xf numFmtId="0" fontId="28" fillId="0" borderId="19" xfId="54" applyFill="1" applyBorder="1" applyAlignment="1">
      <alignment horizontal="center" vertical="center"/>
    </xf>
    <xf numFmtId="0" fontId="28" fillId="0" borderId="20" xfId="54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left" vertical="center"/>
    </xf>
    <xf numFmtId="0" fontId="27" fillId="0" borderId="17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8" fillId="0" borderId="25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left" vertical="center"/>
    </xf>
    <xf numFmtId="0" fontId="29" fillId="0" borderId="27" xfId="54" applyFont="1" applyFill="1" applyBorder="1" applyAlignment="1">
      <alignment horizontal="left" vertical="center"/>
    </xf>
    <xf numFmtId="0" fontId="27" fillId="0" borderId="29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17" fillId="0" borderId="14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16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178" fontId="27" fillId="0" borderId="19" xfId="54" applyNumberFormat="1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7" fillId="0" borderId="20" xfId="54" applyFont="1" applyFill="1" applyBorder="1" applyAlignment="1">
      <alignment horizontal="center" vertical="center"/>
    </xf>
    <xf numFmtId="0" fontId="28" fillId="0" borderId="0" xfId="54" applyFill="1" applyBorder="1" applyAlignment="1">
      <alignment horizontal="left" vertical="center"/>
    </xf>
    <xf numFmtId="0" fontId="28" fillId="0" borderId="0" xfId="54" applyFont="1" applyFill="1" applyAlignment="1">
      <alignment horizontal="left" vertical="center"/>
    </xf>
    <xf numFmtId="0" fontId="28" fillId="0" borderId="0" xfId="54" applyFill="1" applyAlignment="1">
      <alignment horizontal="left" vertical="center"/>
    </xf>
    <xf numFmtId="0" fontId="28" fillId="0" borderId="0" xfId="54" applyFont="1" applyAlignment="1">
      <alignment horizontal="left" vertical="center"/>
    </xf>
    <xf numFmtId="0" fontId="30" fillId="0" borderId="13" xfId="54" applyFont="1" applyBorder="1" applyAlignment="1">
      <alignment horizontal="center" vertical="top"/>
    </xf>
    <xf numFmtId="0" fontId="29" fillId="0" borderId="37" xfId="54" applyFont="1" applyBorder="1" applyAlignment="1">
      <alignment horizontal="left" vertical="center"/>
    </xf>
    <xf numFmtId="0" fontId="26" fillId="0" borderId="38" xfId="54" applyFont="1" applyBorder="1" applyAlignment="1">
      <alignment horizontal="center" vertical="center"/>
    </xf>
    <xf numFmtId="0" fontId="29" fillId="0" borderId="38" xfId="54" applyFont="1" applyBorder="1" applyAlignment="1">
      <alignment horizontal="center" vertical="center"/>
    </xf>
    <xf numFmtId="0" fontId="17" fillId="0" borderId="38" xfId="54" applyFont="1" applyBorder="1" applyAlignment="1">
      <alignment horizontal="left" vertical="center"/>
    </xf>
    <xf numFmtId="0" fontId="28" fillId="0" borderId="38" xfId="54" applyFont="1" applyBorder="1" applyAlignment="1">
      <alignment horizontal="center" vertical="center"/>
    </xf>
    <xf numFmtId="0" fontId="28" fillId="0" borderId="39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29" fillId="0" borderId="14" xfId="54" applyFont="1" applyBorder="1" applyAlignment="1">
      <alignment horizontal="center" vertical="center"/>
    </xf>
    <xf numFmtId="0" fontId="29" fillId="0" borderId="15" xfId="54" applyFont="1" applyBorder="1" applyAlignment="1">
      <alignment horizontal="center" vertical="center"/>
    </xf>
    <xf numFmtId="0" fontId="29" fillId="0" borderId="16" xfId="54" applyFont="1" applyBorder="1" applyAlignment="1">
      <alignment horizontal="center" vertical="center"/>
    </xf>
    <xf numFmtId="0" fontId="17" fillId="0" borderId="17" xfId="54" applyFont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6" fillId="0" borderId="10" xfId="54" applyNumberFormat="1" applyFont="1" applyFill="1" applyBorder="1" applyAlignment="1">
      <alignment horizontal="center" vertical="center" wrapText="1"/>
    </xf>
    <xf numFmtId="14" fontId="26" fillId="0" borderId="11" xfId="54" applyNumberFormat="1" applyFont="1" applyFill="1" applyBorder="1" applyAlignment="1">
      <alignment horizontal="center" vertical="center" wrapText="1"/>
    </xf>
    <xf numFmtId="0" fontId="26" fillId="0" borderId="10" xfId="54" applyFont="1" applyBorder="1" applyAlignment="1">
      <alignment horizontal="left" vertical="center"/>
    </xf>
    <xf numFmtId="0" fontId="26" fillId="0" borderId="11" xfId="54" applyFont="1" applyBorder="1" applyAlignment="1">
      <alignment horizontal="left" vertical="center"/>
    </xf>
    <xf numFmtId="0" fontId="17" fillId="0" borderId="17" xfId="54" applyFont="1" applyBorder="1" applyAlignment="1">
      <alignment vertical="center"/>
    </xf>
    <xf numFmtId="9" fontId="26" fillId="0" borderId="10" xfId="54" applyNumberFormat="1" applyFont="1" applyFill="1" applyBorder="1" applyAlignment="1" applyProtection="1">
      <alignment horizontal="center" vertical="center"/>
    </xf>
    <xf numFmtId="0" fontId="26" fillId="0" borderId="11" xfId="54" applyFont="1" applyFill="1" applyBorder="1" applyAlignment="1">
      <alignment horizontal="center" vertical="center"/>
    </xf>
    <xf numFmtId="9" fontId="26" fillId="0" borderId="10" xfId="54" applyNumberFormat="1" applyFont="1" applyFill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17" fillId="0" borderId="11" xfId="54" applyFont="1" applyBorder="1" applyAlignment="1">
      <alignment horizontal="center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/>
    </xf>
    <xf numFmtId="0" fontId="31" fillId="0" borderId="18" xfId="54" applyFont="1" applyBorder="1" applyAlignment="1">
      <alignment vertical="center"/>
    </xf>
    <xf numFmtId="0" fontId="32" fillId="0" borderId="19" xfId="6" applyNumberFormat="1" applyFont="1" applyFill="1" applyBorder="1" applyAlignment="1" applyProtection="1">
      <alignment horizontal="center" vertical="center" wrapText="1"/>
    </xf>
    <xf numFmtId="0" fontId="33" fillId="0" borderId="20" xfId="54" applyFont="1" applyFill="1" applyBorder="1" applyAlignment="1">
      <alignment horizontal="center" vertical="center" wrapText="1"/>
    </xf>
    <xf numFmtId="0" fontId="17" fillId="0" borderId="18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14" fontId="26" fillId="0" borderId="19" xfId="54" applyNumberFormat="1" applyFont="1" applyFill="1" applyBorder="1" applyAlignment="1">
      <alignment horizontal="center" vertical="center"/>
    </xf>
    <xf numFmtId="14" fontId="26" fillId="0" borderId="20" xfId="54" applyNumberFormat="1" applyFont="1" applyFill="1" applyBorder="1" applyAlignment="1">
      <alignment horizontal="center" vertical="center"/>
    </xf>
    <xf numFmtId="0" fontId="17" fillId="0" borderId="1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9" fillId="0" borderId="0" xfId="54" applyFont="1" applyBorder="1" applyAlignment="1">
      <alignment horizontal="left" vertical="center"/>
    </xf>
    <xf numFmtId="0" fontId="17" fillId="0" borderId="14" xfId="54" applyFont="1" applyBorder="1" applyAlignment="1">
      <alignment vertical="center"/>
    </xf>
    <xf numFmtId="0" fontId="28" fillId="0" borderId="15" xfId="54" applyFont="1" applyBorder="1" applyAlignment="1">
      <alignment horizontal="left" vertical="center"/>
    </xf>
    <xf numFmtId="0" fontId="26" fillId="0" borderId="15" xfId="54" applyFont="1" applyBorder="1" applyAlignment="1">
      <alignment horizontal="left" vertical="center"/>
    </xf>
    <xf numFmtId="0" fontId="28" fillId="0" borderId="15" xfId="54" applyFont="1" applyBorder="1" applyAlignment="1">
      <alignment vertical="center"/>
    </xf>
    <xf numFmtId="0" fontId="17" fillId="0" borderId="15" xfId="54" applyFont="1" applyBorder="1" applyAlignment="1">
      <alignment vertical="center"/>
    </xf>
    <xf numFmtId="0" fontId="26" fillId="0" borderId="16" xfId="54" applyFont="1" applyBorder="1" applyAlignment="1">
      <alignment horizontal="left" vertical="center"/>
    </xf>
    <xf numFmtId="0" fontId="28" fillId="0" borderId="10" xfId="54" applyFont="1" applyBorder="1" applyAlignment="1">
      <alignment horizontal="left" vertical="center"/>
    </xf>
    <xf numFmtId="0" fontId="28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20" xfId="54" applyFont="1" applyBorder="1" applyAlignment="1">
      <alignment horizontal="left" vertical="center"/>
    </xf>
    <xf numFmtId="0" fontId="17" fillId="0" borderId="0" xfId="54" applyFont="1" applyBorder="1" applyAlignment="1">
      <alignment horizontal="left" vertical="center"/>
    </xf>
    <xf numFmtId="0" fontId="26" fillId="0" borderId="18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27" fillId="0" borderId="14" xfId="54" applyFont="1" applyBorder="1" applyAlignment="1">
      <alignment horizontal="left" vertical="center"/>
    </xf>
    <xf numFmtId="0" fontId="27" fillId="0" borderId="15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7" fillId="0" borderId="27" xfId="54" applyFont="1" applyBorder="1" applyAlignment="1">
      <alignment horizontal="left" vertical="center"/>
    </xf>
    <xf numFmtId="0" fontId="27" fillId="0" borderId="25" xfId="54" applyFont="1" applyBorder="1" applyAlignment="1">
      <alignment horizontal="left" vertical="center"/>
    </xf>
    <xf numFmtId="0" fontId="27" fillId="0" borderId="36" xfId="54" applyFont="1" applyBorder="1" applyAlignment="1">
      <alignment horizontal="left" vertical="center"/>
    </xf>
    <xf numFmtId="0" fontId="27" fillId="0" borderId="24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6" fillId="0" borderId="18" xfId="54" applyFont="1" applyBorder="1" applyAlignment="1">
      <alignment horizontal="left" vertical="center"/>
    </xf>
    <xf numFmtId="0" fontId="26" fillId="0" borderId="19" xfId="54" applyFont="1" applyBorder="1" applyAlignment="1">
      <alignment horizontal="left" vertical="center"/>
    </xf>
    <xf numFmtId="0" fontId="26" fillId="0" borderId="20" xfId="5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0" fontId="17" fillId="0" borderId="18" xfId="54" applyFont="1" applyBorder="1" applyAlignment="1">
      <alignment horizontal="center" vertical="center"/>
    </xf>
    <xf numFmtId="0" fontId="17" fillId="0" borderId="19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25" fillId="0" borderId="10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29" fillId="0" borderId="0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17" fillId="0" borderId="26" xfId="54" applyFont="1" applyBorder="1" applyAlignment="1">
      <alignment horizontal="left" vertical="center"/>
    </xf>
    <xf numFmtId="0" fontId="29" fillId="0" borderId="40" xfId="54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29" fillId="0" borderId="41" xfId="54" applyFont="1" applyBorder="1" applyAlignment="1">
      <alignment vertical="center"/>
    </xf>
    <xf numFmtId="0" fontId="26" fillId="0" borderId="41" xfId="54" applyFont="1" applyBorder="1" applyAlignment="1">
      <alignment vertical="center"/>
    </xf>
    <xf numFmtId="58" fontId="28" fillId="0" borderId="41" xfId="54" applyNumberFormat="1" applyFont="1" applyBorder="1" applyAlignment="1">
      <alignment vertical="center"/>
    </xf>
    <xf numFmtId="0" fontId="29" fillId="0" borderId="41" xfId="54" applyFont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29" fillId="0" borderId="43" xfId="54" applyFont="1" applyFill="1" applyBorder="1" applyAlignment="1">
      <alignment horizontal="left" vertical="center"/>
    </xf>
    <xf numFmtId="0" fontId="29" fillId="0" borderId="41" xfId="54" applyFont="1" applyFill="1" applyBorder="1" applyAlignment="1">
      <alignment horizontal="left" vertical="center"/>
    </xf>
    <xf numFmtId="0" fontId="29" fillId="0" borderId="44" xfId="54" applyFont="1" applyFill="1" applyBorder="1" applyAlignment="1">
      <alignment horizontal="left" vertical="center"/>
    </xf>
    <xf numFmtId="0" fontId="29" fillId="0" borderId="45" xfId="54" applyFont="1" applyFill="1" applyBorder="1" applyAlignment="1">
      <alignment horizontal="center" vertical="center"/>
    </xf>
    <xf numFmtId="0" fontId="29" fillId="0" borderId="46" xfId="54" applyFont="1" applyFill="1" applyBorder="1" applyAlignment="1">
      <alignment horizontal="center" vertical="center"/>
    </xf>
    <xf numFmtId="0" fontId="29" fillId="0" borderId="47" xfId="54" applyFont="1" applyFill="1" applyBorder="1" applyAlignment="1">
      <alignment horizontal="center" vertical="center"/>
    </xf>
    <xf numFmtId="0" fontId="29" fillId="0" borderId="18" xfId="54" applyFont="1" applyFill="1" applyBorder="1" applyAlignment="1">
      <alignment horizontal="center" vertical="center"/>
    </xf>
    <xf numFmtId="0" fontId="29" fillId="0" borderId="19" xfId="54" applyFont="1" applyFill="1" applyBorder="1" applyAlignment="1">
      <alignment horizontal="center" vertical="center"/>
    </xf>
    <xf numFmtId="0" fontId="29" fillId="0" borderId="20" xfId="54" applyFont="1" applyFill="1" applyBorder="1" applyAlignment="1">
      <alignment horizontal="center" vertical="center"/>
    </xf>
    <xf numFmtId="0" fontId="29" fillId="0" borderId="41" xfId="54" applyFont="1" applyFill="1" applyBorder="1" applyAlignment="1">
      <alignment vertical="center"/>
    </xf>
    <xf numFmtId="58" fontId="29" fillId="0" borderId="41" xfId="54" applyNumberFormat="1" applyFont="1" applyFill="1" applyBorder="1" applyAlignment="1">
      <alignment vertical="center"/>
    </xf>
    <xf numFmtId="0" fontId="28" fillId="0" borderId="41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34" fillId="0" borderId="13" xfId="54" applyFont="1" applyBorder="1" applyAlignment="1">
      <alignment horizontal="center" vertical="top"/>
    </xf>
    <xf numFmtId="14" fontId="26" fillId="0" borderId="10" xfId="54" applyNumberFormat="1" applyFont="1" applyFill="1" applyBorder="1" applyAlignment="1">
      <alignment horizontal="center" vertical="center"/>
    </xf>
    <xf numFmtId="14" fontId="26" fillId="0" borderId="11" xfId="54" applyNumberFormat="1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vertical="center"/>
    </xf>
    <xf numFmtId="0" fontId="26" fillId="0" borderId="11" xfId="54" applyFont="1" applyFill="1" applyBorder="1" applyAlignment="1">
      <alignment vertical="center"/>
    </xf>
    <xf numFmtId="0" fontId="17" fillId="0" borderId="48" xfId="54" applyFont="1" applyBorder="1" applyAlignment="1">
      <alignment horizontal="left" vertical="center"/>
    </xf>
    <xf numFmtId="0" fontId="17" fillId="0" borderId="35" xfId="54" applyFont="1" applyBorder="1" applyAlignment="1">
      <alignment horizontal="left" vertical="center"/>
    </xf>
    <xf numFmtId="0" fontId="17" fillId="0" borderId="49" xfId="54" applyFont="1" applyBorder="1" applyAlignment="1">
      <alignment horizontal="left" vertical="center"/>
    </xf>
    <xf numFmtId="0" fontId="29" fillId="0" borderId="43" xfId="54" applyFont="1" applyBorder="1" applyAlignment="1">
      <alignment horizontal="left" vertical="center"/>
    </xf>
    <xf numFmtId="0" fontId="29" fillId="0" borderId="41" xfId="54" applyFont="1" applyBorder="1" applyAlignment="1">
      <alignment horizontal="left" vertical="center"/>
    </xf>
    <xf numFmtId="0" fontId="29" fillId="0" borderId="44" xfId="54" applyFont="1" applyBorder="1" applyAlignment="1">
      <alignment horizontal="left" vertical="center"/>
    </xf>
    <xf numFmtId="0" fontId="17" fillId="0" borderId="45" xfId="54" applyFont="1" applyBorder="1" applyAlignment="1">
      <alignment vertical="center"/>
    </xf>
    <xf numFmtId="0" fontId="28" fillId="0" borderId="46" xfId="54" applyFont="1" applyBorder="1" applyAlignment="1">
      <alignment horizontal="left" vertical="center"/>
    </xf>
    <xf numFmtId="0" fontId="26" fillId="0" borderId="46" xfId="54" applyFont="1" applyBorder="1" applyAlignment="1">
      <alignment horizontal="left" vertical="center"/>
    </xf>
    <xf numFmtId="0" fontId="28" fillId="0" borderId="46" xfId="54" applyFont="1" applyBorder="1" applyAlignment="1">
      <alignment vertical="center"/>
    </xf>
    <xf numFmtId="0" fontId="17" fillId="0" borderId="46" xfId="54" applyFont="1" applyBorder="1" applyAlignment="1">
      <alignment vertical="center"/>
    </xf>
    <xf numFmtId="0" fontId="26" fillId="0" borderId="47" xfId="54" applyFont="1" applyBorder="1" applyAlignment="1">
      <alignment horizontal="left" vertical="center"/>
    </xf>
    <xf numFmtId="0" fontId="17" fillId="0" borderId="45" xfId="54" applyFont="1" applyBorder="1" applyAlignment="1">
      <alignment horizontal="center" vertical="center"/>
    </xf>
    <xf numFmtId="0" fontId="26" fillId="0" borderId="46" xfId="54" applyFont="1" applyBorder="1" applyAlignment="1">
      <alignment horizontal="center" vertical="center"/>
    </xf>
    <xf numFmtId="0" fontId="17" fillId="0" borderId="46" xfId="54" applyFont="1" applyBorder="1" applyAlignment="1">
      <alignment horizontal="center" vertical="center"/>
    </xf>
    <xf numFmtId="0" fontId="28" fillId="0" borderId="46" xfId="54" applyFont="1" applyBorder="1" applyAlignment="1">
      <alignment horizontal="center" vertical="center"/>
    </xf>
    <xf numFmtId="0" fontId="26" fillId="0" borderId="10" xfId="54" applyFont="1" applyBorder="1" applyAlignment="1">
      <alignment horizontal="center" vertical="center"/>
    </xf>
    <xf numFmtId="0" fontId="28" fillId="0" borderId="10" xfId="54" applyFont="1" applyBorder="1" applyAlignment="1">
      <alignment horizontal="center" vertical="center"/>
    </xf>
    <xf numFmtId="0" fontId="17" fillId="0" borderId="0" xfId="54" applyFont="1" applyBorder="1" applyAlignment="1">
      <alignment vertical="center"/>
    </xf>
    <xf numFmtId="0" fontId="17" fillId="0" borderId="29" xfId="54" applyFont="1" applyBorder="1" applyAlignment="1">
      <alignment horizontal="left" vertical="center" wrapText="1"/>
    </xf>
    <xf numFmtId="0" fontId="17" fillId="0" borderId="30" xfId="54" applyFont="1" applyBorder="1" applyAlignment="1">
      <alignment horizontal="left" vertical="center" wrapText="1"/>
    </xf>
    <xf numFmtId="0" fontId="17" fillId="0" borderId="31" xfId="54" applyFont="1" applyBorder="1" applyAlignment="1">
      <alignment horizontal="left" vertical="center" wrapText="1"/>
    </xf>
    <xf numFmtId="0" fontId="17" fillId="0" borderId="45" xfId="54" applyFont="1" applyBorder="1" applyAlignment="1">
      <alignment horizontal="left" vertical="center"/>
    </xf>
    <xf numFmtId="0" fontId="17" fillId="0" borderId="46" xfId="54" applyFont="1" applyBorder="1" applyAlignment="1">
      <alignment horizontal="left" vertical="center"/>
    </xf>
    <xf numFmtId="0" fontId="17" fillId="0" borderId="47" xfId="54" applyFont="1" applyBorder="1" applyAlignment="1">
      <alignment horizontal="left" vertical="center"/>
    </xf>
    <xf numFmtId="0" fontId="35" fillId="0" borderId="50" xfId="54" applyFont="1" applyBorder="1" applyAlignment="1">
      <alignment horizontal="left" vertical="center" wrapText="1"/>
    </xf>
    <xf numFmtId="9" fontId="26" fillId="0" borderId="10" xfId="54" applyNumberFormat="1" applyFont="1" applyBorder="1" applyAlignment="1">
      <alignment horizontal="center" vertical="center"/>
    </xf>
    <xf numFmtId="0" fontId="36" fillId="0" borderId="11" xfId="54" applyFont="1" applyBorder="1" applyAlignment="1">
      <alignment horizontal="left" vertical="center"/>
    </xf>
    <xf numFmtId="0" fontId="27" fillId="0" borderId="11" xfId="54" applyFont="1" applyBorder="1" applyAlignment="1">
      <alignment horizontal="left" vertical="center"/>
    </xf>
    <xf numFmtId="0" fontId="26" fillId="0" borderId="17" xfId="54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9" fontId="26" fillId="0" borderId="29" xfId="54" applyNumberFormat="1" applyFont="1" applyBorder="1" applyAlignment="1">
      <alignment horizontal="left" vertical="center"/>
    </xf>
    <xf numFmtId="9" fontId="26" fillId="0" borderId="30" xfId="54" applyNumberFormat="1" applyFont="1" applyBorder="1" applyAlignment="1">
      <alignment horizontal="left" vertical="center"/>
    </xf>
    <xf numFmtId="9" fontId="26" fillId="0" borderId="31" xfId="54" applyNumberFormat="1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left" vertical="center"/>
    </xf>
    <xf numFmtId="0" fontId="26" fillId="0" borderId="54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vertical="center"/>
    </xf>
    <xf numFmtId="0" fontId="37" fillId="0" borderId="41" xfId="54" applyFont="1" applyFill="1" applyBorder="1" applyAlignment="1">
      <alignment horizontal="center" vertical="center"/>
    </xf>
    <xf numFmtId="0" fontId="29" fillId="0" borderId="38" xfId="54" applyFont="1" applyFill="1" applyBorder="1" applyAlignment="1">
      <alignment vertical="center"/>
    </xf>
    <xf numFmtId="0" fontId="26" fillId="0" borderId="55" xfId="54" applyFont="1" applyFill="1" applyBorder="1" applyAlignment="1">
      <alignment vertical="center"/>
    </xf>
    <xf numFmtId="0" fontId="29" fillId="0" borderId="55" xfId="54" applyFont="1" applyFill="1" applyBorder="1" applyAlignment="1">
      <alignment vertical="center"/>
    </xf>
    <xf numFmtId="58" fontId="28" fillId="0" borderId="38" xfId="54" applyNumberFormat="1" applyFont="1" applyFill="1" applyBorder="1" applyAlignment="1">
      <alignment vertical="center"/>
    </xf>
    <xf numFmtId="0" fontId="29" fillId="0" borderId="35" xfId="54" applyFont="1" applyFill="1" applyBorder="1" applyAlignment="1">
      <alignment horizontal="center" vertical="center"/>
    </xf>
    <xf numFmtId="0" fontId="29" fillId="0" borderId="56" xfId="54" applyFont="1" applyFill="1" applyBorder="1" applyAlignment="1">
      <alignment horizontal="center" vertical="center"/>
    </xf>
    <xf numFmtId="0" fontId="26" fillId="0" borderId="55" xfId="54" applyFont="1" applyFill="1" applyBorder="1" applyAlignment="1">
      <alignment horizontal="center" vertical="center"/>
    </xf>
    <xf numFmtId="0" fontId="26" fillId="0" borderId="49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left" vertical="center"/>
    </xf>
    <xf numFmtId="0" fontId="28" fillId="0" borderId="55" xfId="54" applyFont="1" applyFill="1" applyBorder="1" applyAlignment="1">
      <alignment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/>
    <xf numFmtId="0" fontId="39" fillId="0" borderId="2" xfId="0" applyFont="1" applyBorder="1"/>
    <xf numFmtId="0" fontId="39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3" borderId="2" xfId="0" applyFont="1" applyFill="1" applyBorder="1"/>
    <xf numFmtId="0" fontId="39" fillId="0" borderId="62" xfId="0" applyFont="1" applyBorder="1"/>
    <xf numFmtId="0" fontId="0" fillId="0" borderId="60" xfId="0" applyBorder="1"/>
    <xf numFmtId="0" fontId="0" fillId="0" borderId="2" xfId="0" applyBorder="1"/>
    <xf numFmtId="0" fontId="0" fillId="3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0" borderId="65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40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9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  <xf numFmtId="0" fontId="1" fillId="0" borderId="2" xfId="0" applyFont="1" applyFill="1" applyBorder="1" applyAlignment="1" quotePrefix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9" xfId="65"/>
    <cellStyle name="常规 23 5" xfId="66"/>
    <cellStyle name="常规 81" xfId="67"/>
    <cellStyle name="S9 3" xfId="68"/>
    <cellStyle name="常规 23 2" xfId="6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1877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0172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12420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187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12420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997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01725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997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9749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187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997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997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911475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187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9814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171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159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968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159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968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159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968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159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159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968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968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57350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47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668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35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6685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5735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47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378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378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378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378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378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0488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226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036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0361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226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0361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0361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0361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036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036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32740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378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1877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997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226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9025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902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25</xdr:row>
      <xdr:rowOff>0</xdr:rowOff>
    </xdr:from>
    <xdr:to>
      <xdr:col>9</xdr:col>
      <xdr:colOff>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25170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1855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2207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0543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1855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2912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0429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0048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2867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0537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2937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0505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0219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2816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2258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7435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7435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626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626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8040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8357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8448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499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293370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53210"/>
              <a:ext cx="411480" cy="327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29250" y="8499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50125" y="8499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47125" y="85121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2258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62475" y="28448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797550" y="27178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97550" y="29083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62475" y="32258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797550" y="31242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102725" y="27051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102725" y="29083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51825" y="32258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102725" y="30607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20320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12125" y="110807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12225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912225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733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860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765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8750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8750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76775" y="158750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334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51825" y="28448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51825" y="30353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20320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912225" y="110807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12125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12125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0041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143500"/>
              <a:ext cx="1028700" cy="641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972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2238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8321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37075" y="30099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284480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539875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4638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38375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39</xdr:row>
          <xdr:rowOff>9525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448550"/>
              <a:ext cx="393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121920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1135"/>
              <a:ext cx="411480" cy="337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39</xdr:row>
          <xdr:rowOff>9525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5429250" y="7448550"/>
              <a:ext cx="393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39</xdr:row>
          <xdr:rowOff>9525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7350125" y="7448550"/>
              <a:ext cx="393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39</xdr:row>
          <xdr:rowOff>9525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8747125" y="7461250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562475" y="2238375"/>
              <a:ext cx="406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797550" y="2120900"/>
              <a:ext cx="635000" cy="393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797550" y="2311400"/>
              <a:ext cx="6350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562475" y="261937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797550" y="2527300"/>
              <a:ext cx="6350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102725" y="2108200"/>
              <a:ext cx="355600" cy="406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9102725" y="2311400"/>
              <a:ext cx="3556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8251825" y="261937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9102725" y="2463800"/>
              <a:ext cx="355600" cy="504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121920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8112125" y="110807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8912225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8912225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17145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85900"/>
              <a:ext cx="774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17145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85900"/>
              <a:ext cx="660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17145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676775" y="1485900"/>
              <a:ext cx="3429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72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8251825" y="22479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8251825" y="24384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121920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8912225" y="110807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8112125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8112125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537075"/>
              <a:ext cx="1028700" cy="641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4745" y="2619375"/>
              <a:ext cx="6350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537075" y="2413000"/>
              <a:ext cx="6985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113030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99615" y="1447800"/>
              <a:ext cx="408940" cy="341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785" y="1857375"/>
              <a:ext cx="408940" cy="2235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678180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678180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80" customWidth="1"/>
    <col min="2" max="2" width="96.3333333333333" style="381" customWidth="1"/>
    <col min="3" max="3" width="10.1666666666667" customWidth="1"/>
  </cols>
  <sheetData>
    <row r="1" customFormat="1" ht="21" customHeight="1" spans="1:2">
      <c r="A1" s="382"/>
      <c r="B1" s="383" t="s">
        <v>0</v>
      </c>
    </row>
    <row r="2" customFormat="1" spans="1:2">
      <c r="A2" s="384">
        <v>1</v>
      </c>
      <c r="B2" s="385" t="s">
        <v>1</v>
      </c>
    </row>
    <row r="3" customFormat="1" spans="1:2">
      <c r="A3" s="384">
        <v>2</v>
      </c>
      <c r="B3" s="385" t="s">
        <v>2</v>
      </c>
    </row>
    <row r="4" customFormat="1" spans="1:2">
      <c r="A4" s="384">
        <v>3</v>
      </c>
      <c r="B4" s="385" t="s">
        <v>3</v>
      </c>
    </row>
    <row r="5" customFormat="1" spans="1:2">
      <c r="A5" s="384">
        <v>4</v>
      </c>
      <c r="B5" s="385" t="s">
        <v>4</v>
      </c>
    </row>
    <row r="6" customFormat="1" spans="1:2">
      <c r="A6" s="384">
        <v>5</v>
      </c>
      <c r="B6" s="385" t="s">
        <v>5</v>
      </c>
    </row>
    <row r="7" customFormat="1" spans="1:2">
      <c r="A7" s="384">
        <v>6</v>
      </c>
      <c r="B7" s="385" t="s">
        <v>6</v>
      </c>
    </row>
    <row r="8" s="379" customFormat="1" ht="35" customHeight="1" spans="1:2">
      <c r="A8" s="386">
        <v>7</v>
      </c>
      <c r="B8" s="387" t="s">
        <v>7</v>
      </c>
    </row>
    <row r="9" customFormat="1" ht="19" customHeight="1" spans="1:2">
      <c r="A9" s="382"/>
      <c r="B9" s="388" t="s">
        <v>8</v>
      </c>
    </row>
    <row r="10" customFormat="1" ht="30" customHeight="1" spans="1:2">
      <c r="A10" s="384">
        <v>1</v>
      </c>
      <c r="B10" s="389" t="s">
        <v>9</v>
      </c>
    </row>
    <row r="11" customFormat="1" spans="1:2">
      <c r="A11" s="384">
        <v>2</v>
      </c>
      <c r="B11" s="387" t="s">
        <v>10</v>
      </c>
    </row>
    <row r="12" customFormat="1" spans="1:2">
      <c r="A12" s="384"/>
      <c r="B12" s="385"/>
    </row>
    <row r="13" customFormat="1" ht="21" spans="1:2">
      <c r="A13" s="382"/>
      <c r="B13" s="388" t="s">
        <v>11</v>
      </c>
    </row>
    <row r="14" customFormat="1" ht="30" spans="1:2">
      <c r="A14" s="384">
        <v>1</v>
      </c>
      <c r="B14" s="389" t="s">
        <v>12</v>
      </c>
    </row>
    <row r="15" customFormat="1" spans="1:2">
      <c r="A15" s="384">
        <v>2</v>
      </c>
      <c r="B15" s="385" t="s">
        <v>13</v>
      </c>
    </row>
    <row r="16" customFormat="1" spans="1:2">
      <c r="A16" s="384">
        <v>3</v>
      </c>
      <c r="B16" s="385" t="s">
        <v>14</v>
      </c>
    </row>
    <row r="17" customFormat="1" spans="1:2">
      <c r="A17" s="384"/>
      <c r="B17" s="385"/>
    </row>
    <row r="18" customFormat="1" ht="21" spans="1:2">
      <c r="A18" s="382"/>
      <c r="B18" s="388" t="s">
        <v>15</v>
      </c>
    </row>
    <row r="19" customFormat="1" ht="30" spans="1:2">
      <c r="A19" s="384">
        <v>1</v>
      </c>
      <c r="B19" s="389" t="s">
        <v>16</v>
      </c>
    </row>
    <row r="20" customFormat="1" spans="1:2">
      <c r="A20" s="384">
        <v>2</v>
      </c>
      <c r="B20" s="385" t="s">
        <v>17</v>
      </c>
    </row>
    <row r="21" customFormat="1" ht="30" spans="1:2">
      <c r="A21" s="384">
        <v>3</v>
      </c>
      <c r="B21" s="385" t="s">
        <v>18</v>
      </c>
    </row>
    <row r="22" customFormat="1" spans="1:2">
      <c r="A22" s="384"/>
      <c r="B22" s="385"/>
    </row>
    <row r="24" customFormat="1" spans="1:2">
      <c r="A24" s="390"/>
      <c r="B24" s="39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2" sqref="A12:O12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28" t="s">
        <v>269</v>
      </c>
      <c r="B2" s="29" t="s">
        <v>270</v>
      </c>
      <c r="C2" s="29" t="s">
        <v>271</v>
      </c>
      <c r="D2" s="29" t="s">
        <v>272</v>
      </c>
      <c r="E2" s="29" t="s">
        <v>273</v>
      </c>
      <c r="F2" s="29" t="s">
        <v>274</v>
      </c>
      <c r="G2" s="29" t="s">
        <v>275</v>
      </c>
      <c r="H2" s="29" t="s">
        <v>276</v>
      </c>
      <c r="I2" s="28" t="s">
        <v>277</v>
      </c>
      <c r="J2" s="28" t="s">
        <v>278</v>
      </c>
      <c r="K2" s="28" t="s">
        <v>279</v>
      </c>
      <c r="L2" s="28" t="s">
        <v>280</v>
      </c>
      <c r="M2" s="28" t="s">
        <v>281</v>
      </c>
      <c r="N2" s="29" t="s">
        <v>282</v>
      </c>
      <c r="O2" s="29" t="s">
        <v>283</v>
      </c>
    </row>
    <row r="3" s="2" customFormat="1" ht="18" customHeight="1" spans="1:15">
      <c r="A3" s="28"/>
      <c r="B3" s="64"/>
      <c r="C3" s="64"/>
      <c r="D3" s="64"/>
      <c r="E3" s="64"/>
      <c r="F3" s="64"/>
      <c r="G3" s="64"/>
      <c r="H3" s="64"/>
      <c r="I3" s="28" t="s">
        <v>284</v>
      </c>
      <c r="J3" s="28" t="s">
        <v>284</v>
      </c>
      <c r="K3" s="28" t="s">
        <v>284</v>
      </c>
      <c r="L3" s="28" t="s">
        <v>284</v>
      </c>
      <c r="M3" s="28" t="s">
        <v>284</v>
      </c>
      <c r="N3" s="64"/>
      <c r="O3" s="64"/>
    </row>
    <row r="4" s="2" customFormat="1" ht="18" customHeight="1" spans="1:15">
      <c r="A4" s="28">
        <v>1</v>
      </c>
      <c r="B4" s="31" t="s">
        <v>285</v>
      </c>
      <c r="C4" s="32" t="s">
        <v>286</v>
      </c>
      <c r="D4" s="33" t="s">
        <v>102</v>
      </c>
      <c r="E4" s="15" t="s">
        <v>47</v>
      </c>
      <c r="F4" s="13" t="s">
        <v>287</v>
      </c>
      <c r="G4" s="69" t="s">
        <v>79</v>
      </c>
      <c r="H4" s="64"/>
      <c r="I4" s="28">
        <v>1</v>
      </c>
      <c r="J4" s="28"/>
      <c r="K4" s="28">
        <v>1</v>
      </c>
      <c r="L4" s="28">
        <v>1</v>
      </c>
      <c r="M4" s="28">
        <v>1</v>
      </c>
      <c r="N4" s="64">
        <f t="shared" ref="N4:N9" si="0">SUM(I4:M4)</f>
        <v>4</v>
      </c>
      <c r="O4" s="64"/>
    </row>
    <row r="5" s="2" customFormat="1" ht="18" customHeight="1" spans="1:15">
      <c r="A5" s="28">
        <v>2</v>
      </c>
      <c r="B5" s="31" t="s">
        <v>288</v>
      </c>
      <c r="C5" s="32" t="s">
        <v>286</v>
      </c>
      <c r="D5" s="33" t="s">
        <v>289</v>
      </c>
      <c r="E5" s="15" t="s">
        <v>47</v>
      </c>
      <c r="F5" s="13" t="s">
        <v>287</v>
      </c>
      <c r="G5" s="69" t="s">
        <v>79</v>
      </c>
      <c r="H5" s="64"/>
      <c r="I5" s="28"/>
      <c r="J5" s="28">
        <v>1</v>
      </c>
      <c r="K5" s="28"/>
      <c r="L5" s="28">
        <v>1</v>
      </c>
      <c r="M5" s="28">
        <v>1</v>
      </c>
      <c r="N5" s="64">
        <f t="shared" si="0"/>
        <v>3</v>
      </c>
      <c r="O5" s="64"/>
    </row>
    <row r="6" s="2" customFormat="1" ht="18" customHeight="1" spans="1:15">
      <c r="A6" s="28">
        <v>3</v>
      </c>
      <c r="B6" s="31" t="s">
        <v>290</v>
      </c>
      <c r="C6" s="32" t="s">
        <v>286</v>
      </c>
      <c r="D6" s="14" t="s">
        <v>101</v>
      </c>
      <c r="E6" s="15" t="s">
        <v>47</v>
      </c>
      <c r="F6" s="13" t="s">
        <v>287</v>
      </c>
      <c r="G6" s="69" t="s">
        <v>79</v>
      </c>
      <c r="H6" s="64"/>
      <c r="I6" s="28">
        <v>2</v>
      </c>
      <c r="J6" s="28">
        <v>1</v>
      </c>
      <c r="K6" s="28"/>
      <c r="L6" s="28">
        <v>1</v>
      </c>
      <c r="M6" s="28"/>
      <c r="N6" s="64">
        <f t="shared" si="0"/>
        <v>4</v>
      </c>
      <c r="O6" s="64"/>
    </row>
    <row r="7" s="2" customFormat="1" ht="18" customHeight="1" spans="1:15">
      <c r="A7" s="28">
        <v>4</v>
      </c>
      <c r="B7" s="31" t="s">
        <v>291</v>
      </c>
      <c r="C7" s="32" t="s">
        <v>286</v>
      </c>
      <c r="D7" s="33" t="s">
        <v>292</v>
      </c>
      <c r="E7" s="15" t="s">
        <v>47</v>
      </c>
      <c r="F7" s="13" t="s">
        <v>287</v>
      </c>
      <c r="G7" s="69" t="s">
        <v>79</v>
      </c>
      <c r="H7" s="64"/>
      <c r="I7" s="28">
        <v>1</v>
      </c>
      <c r="J7" s="28"/>
      <c r="K7" s="28">
        <v>1</v>
      </c>
      <c r="L7" s="28"/>
      <c r="M7" s="28">
        <v>1</v>
      </c>
      <c r="N7" s="64">
        <f t="shared" si="0"/>
        <v>3</v>
      </c>
      <c r="O7" s="64"/>
    </row>
    <row r="8" s="2" customFormat="1" ht="18" customHeight="1" spans="1:15">
      <c r="A8" s="28">
        <v>5</v>
      </c>
      <c r="B8" s="31" t="s">
        <v>293</v>
      </c>
      <c r="C8" s="32" t="s">
        <v>286</v>
      </c>
      <c r="D8" s="33" t="s">
        <v>294</v>
      </c>
      <c r="E8" s="15" t="s">
        <v>47</v>
      </c>
      <c r="F8" s="13" t="s">
        <v>287</v>
      </c>
      <c r="G8" s="69" t="s">
        <v>79</v>
      </c>
      <c r="H8" s="64"/>
      <c r="I8" s="28"/>
      <c r="J8" s="28">
        <v>1</v>
      </c>
      <c r="K8" s="28">
        <v>1</v>
      </c>
      <c r="L8" s="28">
        <v>1</v>
      </c>
      <c r="M8" s="28">
        <v>1</v>
      </c>
      <c r="N8" s="64">
        <f t="shared" si="0"/>
        <v>4</v>
      </c>
      <c r="O8" s="64"/>
    </row>
    <row r="9" s="2" customFormat="1" ht="18" customHeight="1" spans="1:15">
      <c r="A9" s="28">
        <v>6</v>
      </c>
      <c r="B9" s="31" t="s">
        <v>295</v>
      </c>
      <c r="C9" s="32" t="s">
        <v>286</v>
      </c>
      <c r="D9" s="14" t="s">
        <v>296</v>
      </c>
      <c r="E9" s="15" t="s">
        <v>47</v>
      </c>
      <c r="F9" s="13" t="s">
        <v>287</v>
      </c>
      <c r="G9" s="69" t="s">
        <v>79</v>
      </c>
      <c r="H9" s="64"/>
      <c r="I9" s="28"/>
      <c r="J9" s="28">
        <v>1</v>
      </c>
      <c r="K9" s="28"/>
      <c r="L9" s="28">
        <v>1</v>
      </c>
      <c r="M9" s="28">
        <v>1</v>
      </c>
      <c r="N9" s="64">
        <f t="shared" si="0"/>
        <v>3</v>
      </c>
      <c r="O9" s="64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2" t="s">
        <v>297</v>
      </c>
      <c r="B11" s="23"/>
      <c r="C11" s="23"/>
      <c r="D11" s="24"/>
      <c r="E11" s="25"/>
      <c r="F11" s="42"/>
      <c r="G11" s="42"/>
      <c r="H11" s="42"/>
      <c r="I11" s="36"/>
      <c r="J11" s="22" t="s">
        <v>298</v>
      </c>
      <c r="K11" s="23"/>
      <c r="L11" s="23"/>
      <c r="M11" s="24"/>
      <c r="N11" s="23"/>
      <c r="O11" s="21"/>
    </row>
    <row r="12" s="1" customFormat="1" ht="72.95" customHeight="1" spans="1:15">
      <c r="A12" s="26" t="s">
        <v>299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28" t="s">
        <v>269</v>
      </c>
      <c r="B2" s="29" t="s">
        <v>274</v>
      </c>
      <c r="C2" s="29" t="s">
        <v>270</v>
      </c>
      <c r="D2" s="29" t="s">
        <v>271</v>
      </c>
      <c r="E2" s="29" t="s">
        <v>272</v>
      </c>
      <c r="F2" s="29" t="s">
        <v>273</v>
      </c>
      <c r="G2" s="28" t="s">
        <v>301</v>
      </c>
      <c r="H2" s="28"/>
      <c r="I2" s="28" t="s">
        <v>302</v>
      </c>
      <c r="J2" s="28"/>
      <c r="K2" s="61" t="s">
        <v>303</v>
      </c>
      <c r="L2" s="62" t="s">
        <v>304</v>
      </c>
      <c r="M2" s="63" t="s">
        <v>305</v>
      </c>
    </row>
    <row r="3" s="2" customFormat="1" ht="21" customHeight="1" spans="1:13">
      <c r="A3" s="28"/>
      <c r="B3" s="64"/>
      <c r="C3" s="64"/>
      <c r="D3" s="64"/>
      <c r="E3" s="64"/>
      <c r="F3" s="64"/>
      <c r="G3" s="28" t="s">
        <v>306</v>
      </c>
      <c r="H3" s="28" t="s">
        <v>307</v>
      </c>
      <c r="I3" s="28" t="s">
        <v>306</v>
      </c>
      <c r="J3" s="28" t="s">
        <v>307</v>
      </c>
      <c r="K3" s="65"/>
      <c r="L3" s="66"/>
      <c r="M3" s="67"/>
    </row>
    <row r="4" s="60" customFormat="1" ht="18" customHeight="1" spans="1:13">
      <c r="A4" s="13">
        <v>1</v>
      </c>
      <c r="B4" s="13" t="s">
        <v>287</v>
      </c>
      <c r="C4" s="31" t="s">
        <v>285</v>
      </c>
      <c r="D4" s="32" t="s">
        <v>286</v>
      </c>
      <c r="E4" s="33" t="s">
        <v>102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 t="shared" ref="K4:K9" si="0">SUM(G4:J4)</f>
        <v>-0.016</v>
      </c>
      <c r="L4" s="13"/>
      <c r="M4" s="13" t="s">
        <v>308</v>
      </c>
    </row>
    <row r="5" s="60" customFormat="1" ht="18" customHeight="1" spans="1:13">
      <c r="A5" s="13">
        <v>2</v>
      </c>
      <c r="B5" s="13" t="s">
        <v>287</v>
      </c>
      <c r="C5" s="31" t="s">
        <v>288</v>
      </c>
      <c r="D5" s="32" t="s">
        <v>286</v>
      </c>
      <c r="E5" s="33" t="s">
        <v>289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 t="shared" si="0"/>
        <v>-0.019</v>
      </c>
      <c r="L5" s="13"/>
      <c r="M5" s="13" t="s">
        <v>308</v>
      </c>
    </row>
    <row r="6" s="60" customFormat="1" ht="18" customHeight="1" spans="1:13">
      <c r="A6" s="13">
        <v>3</v>
      </c>
      <c r="B6" s="13" t="s">
        <v>287</v>
      </c>
      <c r="C6" s="31" t="s">
        <v>290</v>
      </c>
      <c r="D6" s="32" t="s">
        <v>286</v>
      </c>
      <c r="E6" s="14" t="s">
        <v>101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 t="shared" si="0"/>
        <v>-0.019</v>
      </c>
      <c r="L6" s="13"/>
      <c r="M6" s="13" t="s">
        <v>308</v>
      </c>
    </row>
    <row r="7" s="60" customFormat="1" ht="18" customHeight="1" spans="1:13">
      <c r="A7" s="13">
        <v>4</v>
      </c>
      <c r="B7" s="13" t="s">
        <v>287</v>
      </c>
      <c r="C7" s="31" t="s">
        <v>291</v>
      </c>
      <c r="D7" s="32" t="s">
        <v>286</v>
      </c>
      <c r="E7" s="33" t="s">
        <v>292</v>
      </c>
      <c r="F7" s="15" t="s">
        <v>47</v>
      </c>
      <c r="G7" s="16">
        <v>-0.004</v>
      </c>
      <c r="H7" s="16">
        <v>-0.001</v>
      </c>
      <c r="I7" s="17">
        <v>-0.002</v>
      </c>
      <c r="J7" s="17">
        <v>-0.008</v>
      </c>
      <c r="K7" s="16">
        <f t="shared" si="0"/>
        <v>-0.015</v>
      </c>
      <c r="L7" s="13"/>
      <c r="M7" s="13" t="s">
        <v>308</v>
      </c>
    </row>
    <row r="8" s="60" customFormat="1" ht="18" customHeight="1" spans="1:13">
      <c r="A8" s="13">
        <v>5</v>
      </c>
      <c r="B8" s="13" t="s">
        <v>287</v>
      </c>
      <c r="C8" s="31" t="s">
        <v>293</v>
      </c>
      <c r="D8" s="32" t="s">
        <v>286</v>
      </c>
      <c r="E8" s="33" t="s">
        <v>294</v>
      </c>
      <c r="F8" s="15" t="s">
        <v>47</v>
      </c>
      <c r="G8" s="16">
        <v>-0.005</v>
      </c>
      <c r="H8" s="16">
        <v>-0.003</v>
      </c>
      <c r="I8" s="17">
        <v>-0.004</v>
      </c>
      <c r="J8" s="17">
        <v>-0.007</v>
      </c>
      <c r="K8" s="16">
        <f t="shared" si="0"/>
        <v>-0.019</v>
      </c>
      <c r="L8" s="13"/>
      <c r="M8" s="13" t="s">
        <v>308</v>
      </c>
    </row>
    <row r="9" s="43" customFormat="1" ht="14.25" customHeight="1" spans="1:13">
      <c r="A9" s="13">
        <v>6</v>
      </c>
      <c r="B9" s="13" t="s">
        <v>287</v>
      </c>
      <c r="C9" s="31" t="s">
        <v>295</v>
      </c>
      <c r="D9" s="32" t="s">
        <v>286</v>
      </c>
      <c r="E9" s="14" t="s">
        <v>296</v>
      </c>
      <c r="F9" s="15" t="s">
        <v>47</v>
      </c>
      <c r="G9" s="16">
        <v>-0.006</v>
      </c>
      <c r="H9" s="16">
        <v>-0.001</v>
      </c>
      <c r="I9" s="17">
        <v>-0.002</v>
      </c>
      <c r="J9" s="17">
        <v>-0.008</v>
      </c>
      <c r="K9" s="16">
        <f t="shared" si="0"/>
        <v>-0.017</v>
      </c>
      <c r="L9" s="40"/>
      <c r="M9" s="40" t="s">
        <v>308</v>
      </c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2" t="s">
        <v>309</v>
      </c>
      <c r="B11" s="23"/>
      <c r="C11" s="23"/>
      <c r="D11" s="23"/>
      <c r="E11" s="24"/>
      <c r="F11" s="25"/>
      <c r="G11" s="36"/>
      <c r="H11" s="22" t="s">
        <v>298</v>
      </c>
      <c r="I11" s="23"/>
      <c r="J11" s="23"/>
      <c r="K11" s="24"/>
      <c r="L11" s="56"/>
      <c r="M11" s="21"/>
    </row>
    <row r="12" s="1" customFormat="1" ht="105" customHeight="1" spans="1:13">
      <c r="A12" s="68" t="s">
        <v>310</v>
      </c>
      <c r="B12" s="6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A13" sqref="A13:E13"/>
    </sheetView>
  </sheetViews>
  <sheetFormatPr defaultColWidth="8.1" defaultRowHeight="14"/>
  <cols>
    <col min="1" max="1" width="7.76666666666667" style="43" customWidth="1"/>
    <col min="2" max="2" width="8.3" style="43" customWidth="1"/>
    <col min="3" max="3" width="11.025" style="43" customWidth="1"/>
    <col min="4" max="4" width="11.5916666666667" style="43" customWidth="1"/>
    <col min="5" max="5" width="11.025" style="43" customWidth="1"/>
    <col min="6" max="6" width="18.5666666666667" style="43" customWidth="1"/>
    <col min="7" max="7" width="11.8083333333333" style="43" customWidth="1"/>
    <col min="8" max="8" width="29.6" style="43" customWidth="1"/>
    <col min="9" max="9" width="10.6" style="43" customWidth="1"/>
    <col min="10" max="10" width="9.99166666666667" style="43" customWidth="1"/>
    <col min="11" max="11" width="25.6" style="43" customWidth="1"/>
    <col min="12" max="12" width="8.7" style="43" customWidth="1"/>
    <col min="13" max="13" width="9.54166666666667" style="43" customWidth="1"/>
    <col min="14" max="14" width="33.6" style="43" customWidth="1"/>
    <col min="15" max="16" width="7.425" style="43" customWidth="1"/>
    <col min="17" max="18" width="8.7" style="43" customWidth="1"/>
    <col min="19" max="19" width="7.425" style="43" customWidth="1"/>
    <col min="20" max="20" width="7.31666666666667" style="43" customWidth="1"/>
    <col min="21" max="21" width="8.7" style="43" customWidth="1"/>
    <col min="22" max="22" width="6.3" style="43" customWidth="1"/>
    <col min="23" max="23" width="7.65" style="43" customWidth="1"/>
    <col min="24" max="16384" width="8.1" style="43"/>
  </cols>
  <sheetData>
    <row r="1" s="43" customFormat="1" ht="28.5" customHeight="1" spans="1:23">
      <c r="A1" s="5" t="s">
        <v>311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44" customFormat="1" ht="15.95" customHeight="1" spans="1:23">
      <c r="A2" s="29" t="s">
        <v>312</v>
      </c>
      <c r="B2" s="29" t="s">
        <v>274</v>
      </c>
      <c r="C2" s="29" t="s">
        <v>270</v>
      </c>
      <c r="D2" s="29" t="s">
        <v>271</v>
      </c>
      <c r="E2" s="29" t="s">
        <v>272</v>
      </c>
      <c r="F2" s="29" t="s">
        <v>273</v>
      </c>
      <c r="G2" s="46" t="s">
        <v>313</v>
      </c>
      <c r="H2" s="47"/>
      <c r="I2" s="48"/>
      <c r="J2" s="46" t="s">
        <v>314</v>
      </c>
      <c r="K2" s="47"/>
      <c r="L2" s="48"/>
      <c r="M2" s="46" t="s">
        <v>315</v>
      </c>
      <c r="N2" s="47"/>
      <c r="O2" s="48"/>
      <c r="P2" s="46" t="s">
        <v>316</v>
      </c>
      <c r="Q2" s="47"/>
      <c r="R2" s="48"/>
      <c r="S2" s="47" t="s">
        <v>317</v>
      </c>
      <c r="T2" s="47"/>
      <c r="U2" s="48"/>
      <c r="V2" s="29" t="s">
        <v>318</v>
      </c>
      <c r="W2" s="29" t="s">
        <v>283</v>
      </c>
    </row>
    <row r="3" s="44" customFormat="1" ht="18" customHeight="1" spans="1:23">
      <c r="A3" s="49"/>
      <c r="B3" s="49"/>
      <c r="C3" s="49"/>
      <c r="D3" s="49"/>
      <c r="E3" s="49"/>
      <c r="F3" s="49"/>
      <c r="G3" s="28" t="s">
        <v>319</v>
      </c>
      <c r="H3" s="28" t="s">
        <v>52</v>
      </c>
      <c r="I3" s="28" t="s">
        <v>274</v>
      </c>
      <c r="J3" s="28" t="s">
        <v>319</v>
      </c>
      <c r="K3" s="28" t="s">
        <v>52</v>
      </c>
      <c r="L3" s="28" t="s">
        <v>274</v>
      </c>
      <c r="M3" s="28" t="s">
        <v>319</v>
      </c>
      <c r="N3" s="28" t="s">
        <v>52</v>
      </c>
      <c r="O3" s="28" t="s">
        <v>274</v>
      </c>
      <c r="P3" s="28" t="s">
        <v>319</v>
      </c>
      <c r="Q3" s="28" t="s">
        <v>52</v>
      </c>
      <c r="R3" s="28" t="s">
        <v>274</v>
      </c>
      <c r="S3" s="28" t="s">
        <v>319</v>
      </c>
      <c r="T3" s="28" t="s">
        <v>52</v>
      </c>
      <c r="U3" s="28" t="s">
        <v>274</v>
      </c>
      <c r="V3" s="49"/>
      <c r="W3" s="49"/>
    </row>
    <row r="4" s="43" customFormat="1" ht="18" customHeight="1" spans="1:23">
      <c r="A4" s="40" t="s">
        <v>320</v>
      </c>
      <c r="B4" s="13" t="s">
        <v>287</v>
      </c>
      <c r="C4" s="31" t="s">
        <v>321</v>
      </c>
      <c r="D4" s="32" t="s">
        <v>286</v>
      </c>
      <c r="E4" s="33" t="s">
        <v>102</v>
      </c>
      <c r="F4" s="15" t="s">
        <v>47</v>
      </c>
      <c r="G4" s="32" t="s">
        <v>322</v>
      </c>
      <c r="H4" s="50" t="s">
        <v>323</v>
      </c>
      <c r="I4" s="14" t="s">
        <v>324</v>
      </c>
      <c r="J4" s="51" t="s">
        <v>325</v>
      </c>
      <c r="K4" s="40" t="s">
        <v>326</v>
      </c>
      <c r="L4" s="40" t="s">
        <v>327</v>
      </c>
      <c r="M4" s="51" t="s">
        <v>328</v>
      </c>
      <c r="N4" s="40" t="s">
        <v>329</v>
      </c>
      <c r="O4" s="40" t="s">
        <v>330</v>
      </c>
      <c r="P4" s="40" t="s">
        <v>331</v>
      </c>
      <c r="Q4" s="40" t="s">
        <v>332</v>
      </c>
      <c r="R4" s="40" t="s">
        <v>333</v>
      </c>
      <c r="S4" s="40" t="s">
        <v>334</v>
      </c>
      <c r="T4" s="40" t="s">
        <v>335</v>
      </c>
      <c r="U4" s="40" t="s">
        <v>333</v>
      </c>
      <c r="V4" s="40" t="s">
        <v>79</v>
      </c>
      <c r="W4" s="40"/>
    </row>
    <row r="5" s="43" customFormat="1" ht="18" customHeight="1" spans="1:23">
      <c r="A5" s="40"/>
      <c r="B5" s="13" t="s">
        <v>287</v>
      </c>
      <c r="C5" s="31" t="s">
        <v>336</v>
      </c>
      <c r="D5" s="32" t="s">
        <v>286</v>
      </c>
      <c r="E5" s="33" t="s">
        <v>101</v>
      </c>
      <c r="F5" s="15" t="s">
        <v>47</v>
      </c>
      <c r="G5" s="32" t="s">
        <v>322</v>
      </c>
      <c r="H5" s="50" t="s">
        <v>323</v>
      </c>
      <c r="I5" s="14" t="s">
        <v>324</v>
      </c>
      <c r="J5" s="51" t="s">
        <v>325</v>
      </c>
      <c r="K5" s="40" t="s">
        <v>326</v>
      </c>
      <c r="L5" s="40" t="s">
        <v>327</v>
      </c>
      <c r="M5" s="51" t="s">
        <v>328</v>
      </c>
      <c r="N5" s="40" t="s">
        <v>329</v>
      </c>
      <c r="O5" s="40" t="s">
        <v>330</v>
      </c>
      <c r="P5" s="40" t="s">
        <v>331</v>
      </c>
      <c r="Q5" s="40" t="s">
        <v>332</v>
      </c>
      <c r="R5" s="40" t="s">
        <v>333</v>
      </c>
      <c r="S5" s="40" t="s">
        <v>334</v>
      </c>
      <c r="T5" s="40" t="s">
        <v>335</v>
      </c>
      <c r="U5" s="40" t="s">
        <v>333</v>
      </c>
      <c r="V5" s="40" t="s">
        <v>79</v>
      </c>
      <c r="W5" s="40"/>
    </row>
    <row r="6" s="43" customFormat="1" ht="14.25" customHeight="1" spans="1:23">
      <c r="A6" s="40"/>
      <c r="B6" s="13" t="s">
        <v>287</v>
      </c>
      <c r="C6" s="31" t="s">
        <v>337</v>
      </c>
      <c r="D6" s="32" t="s">
        <v>286</v>
      </c>
      <c r="E6" s="14" t="s">
        <v>103</v>
      </c>
      <c r="F6" s="15" t="s">
        <v>47</v>
      </c>
      <c r="G6" s="32" t="s">
        <v>322</v>
      </c>
      <c r="H6" s="50" t="s">
        <v>323</v>
      </c>
      <c r="I6" s="14" t="s">
        <v>324</v>
      </c>
      <c r="J6" s="51" t="s">
        <v>325</v>
      </c>
      <c r="K6" s="40" t="s">
        <v>326</v>
      </c>
      <c r="L6" s="40" t="s">
        <v>327</v>
      </c>
      <c r="M6" s="51" t="s">
        <v>328</v>
      </c>
      <c r="N6" s="40" t="s">
        <v>329</v>
      </c>
      <c r="O6" s="40" t="s">
        <v>330</v>
      </c>
      <c r="P6" s="40" t="s">
        <v>331</v>
      </c>
      <c r="Q6" s="40" t="s">
        <v>332</v>
      </c>
      <c r="R6" s="40" t="s">
        <v>333</v>
      </c>
      <c r="S6" s="40" t="s">
        <v>334</v>
      </c>
      <c r="T6" s="40" t="s">
        <v>335</v>
      </c>
      <c r="U6" s="40" t="s">
        <v>333</v>
      </c>
      <c r="V6" s="40" t="s">
        <v>79</v>
      </c>
      <c r="W6" s="40"/>
    </row>
    <row r="7" s="43" customFormat="1" ht="14.25" customHeight="1" spans="1:23">
      <c r="A7" s="40"/>
      <c r="B7" s="13" t="s">
        <v>287</v>
      </c>
      <c r="C7" s="31" t="s">
        <v>338</v>
      </c>
      <c r="D7" s="32" t="s">
        <v>286</v>
      </c>
      <c r="E7" s="33" t="s">
        <v>104</v>
      </c>
      <c r="F7" s="15" t="s">
        <v>47</v>
      </c>
      <c r="G7" s="32" t="s">
        <v>322</v>
      </c>
      <c r="H7" s="50" t="s">
        <v>323</v>
      </c>
      <c r="I7" s="14" t="s">
        <v>324</v>
      </c>
      <c r="J7" s="51" t="s">
        <v>325</v>
      </c>
      <c r="K7" s="40" t="s">
        <v>326</v>
      </c>
      <c r="L7" s="40" t="s">
        <v>327</v>
      </c>
      <c r="M7" s="51" t="s">
        <v>328</v>
      </c>
      <c r="N7" s="40" t="s">
        <v>329</v>
      </c>
      <c r="O7" s="40" t="s">
        <v>330</v>
      </c>
      <c r="P7" s="40" t="s">
        <v>331</v>
      </c>
      <c r="Q7" s="40" t="s">
        <v>332</v>
      </c>
      <c r="R7" s="40" t="s">
        <v>333</v>
      </c>
      <c r="S7" s="40" t="s">
        <v>334</v>
      </c>
      <c r="T7" s="40" t="s">
        <v>335</v>
      </c>
      <c r="U7" s="40" t="s">
        <v>333</v>
      </c>
      <c r="V7" s="40" t="s">
        <v>79</v>
      </c>
      <c r="W7" s="40"/>
    </row>
    <row r="8" s="43" customFormat="1" ht="14.25" customHeight="1" spans="1:23">
      <c r="A8" s="13" t="s">
        <v>339</v>
      </c>
      <c r="B8" s="13" t="s">
        <v>340</v>
      </c>
      <c r="C8" s="13" t="s">
        <v>341</v>
      </c>
      <c r="D8" s="13" t="s">
        <v>342</v>
      </c>
      <c r="E8" s="33" t="s">
        <v>102</v>
      </c>
      <c r="F8" s="15" t="s">
        <v>47</v>
      </c>
      <c r="G8" s="15" t="s">
        <v>343</v>
      </c>
      <c r="H8" s="40" t="s">
        <v>344</v>
      </c>
      <c r="I8" s="52" t="s">
        <v>345</v>
      </c>
      <c r="J8" s="51" t="s">
        <v>346</v>
      </c>
      <c r="K8" s="40" t="s">
        <v>347</v>
      </c>
      <c r="L8" s="40" t="s">
        <v>327</v>
      </c>
      <c r="M8" s="51" t="s">
        <v>348</v>
      </c>
      <c r="N8" s="40" t="s">
        <v>349</v>
      </c>
      <c r="O8" s="40" t="s">
        <v>330</v>
      </c>
      <c r="P8" s="40" t="s">
        <v>331</v>
      </c>
      <c r="Q8" s="40" t="s">
        <v>332</v>
      </c>
      <c r="R8" s="40" t="s">
        <v>333</v>
      </c>
      <c r="S8" s="392" t="s">
        <v>350</v>
      </c>
      <c r="T8" s="40" t="s">
        <v>335</v>
      </c>
      <c r="U8" s="40" t="s">
        <v>333</v>
      </c>
      <c r="V8" s="40" t="s">
        <v>79</v>
      </c>
      <c r="W8" s="53"/>
    </row>
    <row r="9" s="43" customFormat="1" ht="14.25" customHeight="1" spans="1:23">
      <c r="A9" s="13"/>
      <c r="B9" s="13" t="s">
        <v>340</v>
      </c>
      <c r="C9" s="13" t="s">
        <v>351</v>
      </c>
      <c r="D9" s="13" t="s">
        <v>342</v>
      </c>
      <c r="E9" s="33" t="s">
        <v>101</v>
      </c>
      <c r="F9" s="15" t="s">
        <v>47</v>
      </c>
      <c r="G9" s="15" t="s">
        <v>343</v>
      </c>
      <c r="H9" s="40" t="s">
        <v>344</v>
      </c>
      <c r="I9" s="52" t="s">
        <v>345</v>
      </c>
      <c r="J9" s="51" t="s">
        <v>352</v>
      </c>
      <c r="K9" s="40" t="s">
        <v>353</v>
      </c>
      <c r="L9" s="40" t="s">
        <v>327</v>
      </c>
      <c r="M9" s="51" t="s">
        <v>354</v>
      </c>
      <c r="N9" s="40" t="s">
        <v>349</v>
      </c>
      <c r="O9" s="40" t="s">
        <v>330</v>
      </c>
      <c r="P9" s="40" t="s">
        <v>331</v>
      </c>
      <c r="Q9" s="40" t="s">
        <v>332</v>
      </c>
      <c r="R9" s="40" t="s">
        <v>333</v>
      </c>
      <c r="S9" s="392" t="s">
        <v>350</v>
      </c>
      <c r="T9" s="40" t="s">
        <v>335</v>
      </c>
      <c r="U9" s="40" t="s">
        <v>333</v>
      </c>
      <c r="V9" s="40" t="s">
        <v>79</v>
      </c>
      <c r="W9" s="53"/>
    </row>
    <row r="10" s="43" customFormat="1" ht="14.25" customHeight="1" spans="1:23">
      <c r="A10" s="13"/>
      <c r="B10" s="13" t="s">
        <v>340</v>
      </c>
      <c r="C10" s="13" t="s">
        <v>355</v>
      </c>
      <c r="D10" s="13" t="s">
        <v>342</v>
      </c>
      <c r="E10" s="14" t="s">
        <v>103</v>
      </c>
      <c r="F10" s="15" t="s">
        <v>47</v>
      </c>
      <c r="G10" s="15" t="s">
        <v>343</v>
      </c>
      <c r="H10" s="40" t="s">
        <v>344</v>
      </c>
      <c r="I10" s="52" t="s">
        <v>345</v>
      </c>
      <c r="J10" s="51" t="s">
        <v>356</v>
      </c>
      <c r="K10" s="40" t="s">
        <v>357</v>
      </c>
      <c r="L10" s="40" t="s">
        <v>327</v>
      </c>
      <c r="M10" s="51" t="s">
        <v>358</v>
      </c>
      <c r="N10" s="40" t="s">
        <v>349</v>
      </c>
      <c r="O10" s="40" t="s">
        <v>330</v>
      </c>
      <c r="P10" s="40" t="s">
        <v>331</v>
      </c>
      <c r="Q10" s="40" t="s">
        <v>332</v>
      </c>
      <c r="R10" s="40" t="s">
        <v>333</v>
      </c>
      <c r="S10" s="392" t="s">
        <v>350</v>
      </c>
      <c r="T10" s="40" t="s">
        <v>335</v>
      </c>
      <c r="U10" s="40" t="s">
        <v>333</v>
      </c>
      <c r="V10" s="40" t="s">
        <v>79</v>
      </c>
      <c r="W10" s="53"/>
    </row>
    <row r="11" s="43" customFormat="1" ht="14.25" customHeight="1" spans="1:23">
      <c r="A11" s="13"/>
      <c r="B11" s="13" t="s">
        <v>340</v>
      </c>
      <c r="C11" s="13" t="s">
        <v>359</v>
      </c>
      <c r="D11" s="13" t="s">
        <v>342</v>
      </c>
      <c r="E11" s="33" t="s">
        <v>104</v>
      </c>
      <c r="F11" s="15" t="s">
        <v>47</v>
      </c>
      <c r="G11" s="15" t="s">
        <v>343</v>
      </c>
      <c r="H11" s="40" t="s">
        <v>344</v>
      </c>
      <c r="I11" s="52" t="s">
        <v>345</v>
      </c>
      <c r="J11" s="51" t="s">
        <v>360</v>
      </c>
      <c r="K11" s="40" t="s">
        <v>361</v>
      </c>
      <c r="L11" s="40" t="s">
        <v>327</v>
      </c>
      <c r="M11" s="51" t="s">
        <v>362</v>
      </c>
      <c r="N11" s="40" t="s">
        <v>349</v>
      </c>
      <c r="O11" s="40" t="s">
        <v>330</v>
      </c>
      <c r="P11" s="40" t="s">
        <v>331</v>
      </c>
      <c r="Q11" s="40" t="s">
        <v>332</v>
      </c>
      <c r="R11" s="40" t="s">
        <v>333</v>
      </c>
      <c r="S11" s="392" t="s">
        <v>350</v>
      </c>
      <c r="T11" s="40" t="s">
        <v>335</v>
      </c>
      <c r="U11" s="40" t="s">
        <v>333</v>
      </c>
      <c r="V11" s="40" t="s">
        <v>79</v>
      </c>
      <c r="W11" s="53"/>
    </row>
    <row r="12" s="43" customFormat="1" ht="14.25" customHeight="1" spans="1:23">
      <c r="A12" s="54"/>
      <c r="B12" s="40"/>
      <c r="C12" s="40"/>
      <c r="D12" s="40"/>
      <c r="E12" s="55"/>
      <c r="F12" s="40"/>
      <c r="G12" s="15"/>
      <c r="H12" s="52"/>
      <c r="I12" s="5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53"/>
    </row>
    <row r="13" s="45" customFormat="1" ht="29.25" customHeight="1" spans="1:23">
      <c r="A13" s="56" t="s">
        <v>309</v>
      </c>
      <c r="B13" s="57"/>
      <c r="C13" s="57"/>
      <c r="D13" s="57"/>
      <c r="E13" s="21"/>
      <c r="F13" s="25"/>
      <c r="G13" s="36"/>
      <c r="H13" s="42"/>
      <c r="I13" s="42"/>
      <c r="J13" s="56" t="s">
        <v>298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1"/>
      <c r="V13" s="57"/>
      <c r="W13" s="21"/>
    </row>
    <row r="14" s="43" customFormat="1" ht="72.95" customHeight="1" spans="1:23">
      <c r="A14" s="58" t="s">
        <v>363</v>
      </c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</sheetData>
  <mergeCells count="18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28" t="s">
        <v>365</v>
      </c>
      <c r="B2" s="29" t="s">
        <v>270</v>
      </c>
      <c r="C2" s="29" t="s">
        <v>271</v>
      </c>
      <c r="D2" s="29" t="s">
        <v>272</v>
      </c>
      <c r="E2" s="28" t="s">
        <v>273</v>
      </c>
      <c r="F2" s="29" t="s">
        <v>274</v>
      </c>
      <c r="G2" s="28" t="s">
        <v>366</v>
      </c>
      <c r="H2" s="28" t="s">
        <v>367</v>
      </c>
      <c r="I2" s="28" t="s">
        <v>368</v>
      </c>
      <c r="J2" s="28" t="s">
        <v>367</v>
      </c>
      <c r="K2" s="28" t="s">
        <v>369</v>
      </c>
      <c r="L2" s="28" t="s">
        <v>367</v>
      </c>
      <c r="M2" s="29" t="s">
        <v>318</v>
      </c>
      <c r="N2" s="29" t="s">
        <v>283</v>
      </c>
    </row>
    <row r="3" s="1" customFormat="1" ht="14.25" customHeight="1" spans="1:15">
      <c r="A3" s="37">
        <v>46025</v>
      </c>
      <c r="B3" s="31" t="s">
        <v>321</v>
      </c>
      <c r="C3" s="32" t="s">
        <v>286</v>
      </c>
      <c r="D3" s="33" t="s">
        <v>102</v>
      </c>
      <c r="E3" s="15" t="s">
        <v>47</v>
      </c>
      <c r="F3" s="13" t="s">
        <v>287</v>
      </c>
      <c r="G3" s="38">
        <v>0.333333333333333</v>
      </c>
      <c r="H3" s="39" t="s">
        <v>370</v>
      </c>
      <c r="I3" s="38">
        <v>0.583333333333333</v>
      </c>
      <c r="J3" s="39" t="s">
        <v>370</v>
      </c>
      <c r="K3" s="20"/>
      <c r="L3" s="40"/>
      <c r="M3" s="40"/>
      <c r="N3" s="40" t="s">
        <v>371</v>
      </c>
      <c r="O3" s="40"/>
    </row>
    <row r="4" s="1" customFormat="1" ht="14.25" customHeight="1" spans="1:15">
      <c r="A4" s="37">
        <v>46068</v>
      </c>
      <c r="B4" s="31" t="s">
        <v>336</v>
      </c>
      <c r="C4" s="32" t="s">
        <v>286</v>
      </c>
      <c r="D4" s="33" t="s">
        <v>289</v>
      </c>
      <c r="E4" s="15" t="s">
        <v>47</v>
      </c>
      <c r="F4" s="13" t="s">
        <v>287</v>
      </c>
      <c r="G4" s="38">
        <v>0.375</v>
      </c>
      <c r="H4" s="39" t="s">
        <v>370</v>
      </c>
      <c r="I4" s="38">
        <v>0.604166666666667</v>
      </c>
      <c r="J4" s="39" t="s">
        <v>370</v>
      </c>
      <c r="K4" s="20"/>
      <c r="L4" s="28"/>
      <c r="M4" s="28"/>
      <c r="N4" s="29" t="s">
        <v>372</v>
      </c>
      <c r="O4" s="29"/>
    </row>
    <row r="5" s="1" customFormat="1" ht="14.25" customHeight="1" spans="1:15">
      <c r="A5" s="37">
        <v>46030</v>
      </c>
      <c r="B5" s="31" t="s">
        <v>337</v>
      </c>
      <c r="C5" s="32" t="s">
        <v>286</v>
      </c>
      <c r="D5" s="14" t="s">
        <v>101</v>
      </c>
      <c r="E5" s="15" t="s">
        <v>47</v>
      </c>
      <c r="F5" s="13" t="s">
        <v>287</v>
      </c>
      <c r="G5" s="38">
        <v>0.395833333333333</v>
      </c>
      <c r="H5" s="39" t="s">
        <v>370</v>
      </c>
      <c r="I5" s="38">
        <v>0.625</v>
      </c>
      <c r="J5" s="39" t="s">
        <v>370</v>
      </c>
      <c r="K5" s="20"/>
      <c r="L5" s="40"/>
      <c r="M5" s="40"/>
      <c r="N5" s="40" t="s">
        <v>373</v>
      </c>
      <c r="O5" s="40"/>
    </row>
    <row r="6" s="1" customFormat="1" ht="14.25" customHeight="1" spans="1:15">
      <c r="A6" s="37">
        <v>46093</v>
      </c>
      <c r="B6" s="31" t="s">
        <v>338</v>
      </c>
      <c r="C6" s="32" t="s">
        <v>286</v>
      </c>
      <c r="D6" s="33" t="s">
        <v>292</v>
      </c>
      <c r="E6" s="15" t="s">
        <v>47</v>
      </c>
      <c r="F6" s="13" t="s">
        <v>287</v>
      </c>
      <c r="G6" s="38">
        <v>0.395833333333333</v>
      </c>
      <c r="H6" s="39" t="s">
        <v>370</v>
      </c>
      <c r="I6" s="38">
        <v>0.625</v>
      </c>
      <c r="J6" s="39" t="s">
        <v>370</v>
      </c>
      <c r="L6" s="41"/>
      <c r="M6" s="20"/>
      <c r="N6" s="40"/>
      <c r="O6" s="20"/>
    </row>
    <row r="7" s="1" customFormat="1" ht="14.25" customHeight="1" spans="1:15">
      <c r="A7" s="37">
        <v>46095</v>
      </c>
      <c r="B7" s="31" t="s">
        <v>293</v>
      </c>
      <c r="C7" s="32" t="s">
        <v>286</v>
      </c>
      <c r="D7" s="33" t="s">
        <v>294</v>
      </c>
      <c r="E7" s="15" t="s">
        <v>47</v>
      </c>
      <c r="F7" s="13" t="s">
        <v>287</v>
      </c>
      <c r="G7" s="38">
        <v>0.395833333333333</v>
      </c>
      <c r="H7" s="39" t="s">
        <v>370</v>
      </c>
      <c r="I7" s="38">
        <v>0.625</v>
      </c>
      <c r="J7" s="39" t="s">
        <v>370</v>
      </c>
      <c r="L7" s="41"/>
      <c r="M7" s="20"/>
      <c r="N7" s="40"/>
      <c r="O7" s="20"/>
    </row>
    <row r="8" s="1" customFormat="1" ht="14.25" customHeight="1" spans="1:15">
      <c r="A8" s="37">
        <v>46106</v>
      </c>
      <c r="B8" s="31" t="s">
        <v>374</v>
      </c>
      <c r="C8" s="32" t="s">
        <v>286</v>
      </c>
      <c r="D8" s="14" t="s">
        <v>296</v>
      </c>
      <c r="E8" s="15" t="s">
        <v>47</v>
      </c>
      <c r="F8" s="13" t="s">
        <v>287</v>
      </c>
      <c r="G8" s="38">
        <v>0.395833333333333</v>
      </c>
      <c r="H8" s="39" t="s">
        <v>370</v>
      </c>
      <c r="I8" s="38">
        <v>0.625</v>
      </c>
      <c r="J8" s="39" t="s">
        <v>370</v>
      </c>
      <c r="L8" s="41"/>
      <c r="M8" s="20"/>
      <c r="N8" s="40"/>
      <c r="O8" s="20"/>
    </row>
    <row r="9" s="4" customFormat="1" ht="29.25" customHeight="1" spans="1:15">
      <c r="A9" s="22" t="s">
        <v>309</v>
      </c>
      <c r="B9" s="23"/>
      <c r="C9" s="23"/>
      <c r="D9" s="24"/>
      <c r="E9" s="25"/>
      <c r="F9" s="42"/>
      <c r="G9" s="36"/>
      <c r="H9" s="42"/>
      <c r="I9" s="22" t="s">
        <v>298</v>
      </c>
      <c r="J9" s="23"/>
      <c r="K9" s="23"/>
      <c r="L9" s="23"/>
      <c r="M9" s="23"/>
      <c r="N9" s="21"/>
    </row>
    <row r="10" s="1" customFormat="1" ht="72.95" customHeight="1" spans="1:15">
      <c r="A10" s="26" t="s">
        <v>375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H14" sqref="H14"/>
    </sheetView>
  </sheetViews>
  <sheetFormatPr defaultColWidth="8.1" defaultRowHeight="1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376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8" t="s">
        <v>312</v>
      </c>
      <c r="B2" s="29" t="s">
        <v>274</v>
      </c>
      <c r="C2" s="29" t="s">
        <v>270</v>
      </c>
      <c r="D2" s="29" t="s">
        <v>271</v>
      </c>
      <c r="E2" s="29" t="s">
        <v>272</v>
      </c>
      <c r="F2" s="29" t="s">
        <v>273</v>
      </c>
      <c r="G2" s="28" t="s">
        <v>377</v>
      </c>
      <c r="H2" s="28" t="s">
        <v>378</v>
      </c>
      <c r="I2" s="28" t="s">
        <v>379</v>
      </c>
      <c r="J2" s="28" t="s">
        <v>380</v>
      </c>
      <c r="K2" s="29" t="s">
        <v>318</v>
      </c>
      <c r="L2" s="29" t="s">
        <v>283</v>
      </c>
    </row>
    <row r="3" s="2" customFormat="1" ht="15.95" customHeight="1" spans="1:12">
      <c r="A3" s="30" t="s">
        <v>381</v>
      </c>
      <c r="B3" s="13" t="s">
        <v>287</v>
      </c>
      <c r="C3" s="31" t="s">
        <v>321</v>
      </c>
      <c r="D3" s="32" t="s">
        <v>286</v>
      </c>
      <c r="E3" s="33" t="s">
        <v>102</v>
      </c>
      <c r="F3" s="15" t="s">
        <v>47</v>
      </c>
      <c r="G3" s="34" t="s">
        <v>382</v>
      </c>
      <c r="H3" s="34"/>
      <c r="I3" s="34" t="s">
        <v>383</v>
      </c>
      <c r="J3" s="35"/>
      <c r="K3" s="35" t="s">
        <v>372</v>
      </c>
      <c r="L3" s="35"/>
    </row>
    <row r="4" s="2" customFormat="1" ht="15.95" customHeight="1" spans="1:12">
      <c r="A4" s="30" t="s">
        <v>384</v>
      </c>
      <c r="B4" s="13" t="s">
        <v>287</v>
      </c>
      <c r="C4" s="31" t="s">
        <v>336</v>
      </c>
      <c r="D4" s="32" t="s">
        <v>286</v>
      </c>
      <c r="E4" s="33" t="s">
        <v>289</v>
      </c>
      <c r="F4" s="15" t="s">
        <v>47</v>
      </c>
      <c r="G4" s="34" t="s">
        <v>382</v>
      </c>
      <c r="H4" s="34"/>
      <c r="I4" s="34" t="s">
        <v>383</v>
      </c>
      <c r="J4" s="35"/>
      <c r="K4" s="35" t="s">
        <v>372</v>
      </c>
      <c r="L4" s="35"/>
    </row>
    <row r="5" s="2" customFormat="1" ht="15.95" customHeight="1" spans="1:12">
      <c r="A5" s="30" t="s">
        <v>381</v>
      </c>
      <c r="B5" s="13" t="s">
        <v>287</v>
      </c>
      <c r="C5" s="31" t="s">
        <v>337</v>
      </c>
      <c r="D5" s="32" t="s">
        <v>286</v>
      </c>
      <c r="E5" s="14" t="s">
        <v>101</v>
      </c>
      <c r="F5" s="15" t="s">
        <v>47</v>
      </c>
      <c r="G5" s="34" t="s">
        <v>385</v>
      </c>
      <c r="H5" s="34"/>
      <c r="I5" s="34" t="s">
        <v>386</v>
      </c>
      <c r="J5" s="35"/>
      <c r="K5" s="35" t="s">
        <v>372</v>
      </c>
      <c r="L5" s="35"/>
    </row>
    <row r="6" s="2" customFormat="1" ht="15.95" customHeight="1" spans="1:12">
      <c r="A6" s="30" t="s">
        <v>387</v>
      </c>
      <c r="B6" s="13" t="s">
        <v>287</v>
      </c>
      <c r="C6" s="31" t="s">
        <v>338</v>
      </c>
      <c r="D6" s="32" t="s">
        <v>286</v>
      </c>
      <c r="E6" s="33" t="s">
        <v>292</v>
      </c>
      <c r="F6" s="15" t="s">
        <v>47</v>
      </c>
      <c r="G6" s="34" t="s">
        <v>385</v>
      </c>
      <c r="H6" s="2"/>
      <c r="I6" s="34" t="s">
        <v>386</v>
      </c>
      <c r="J6" s="35"/>
      <c r="K6" s="35" t="s">
        <v>372</v>
      </c>
      <c r="L6" s="30"/>
    </row>
    <row r="7" s="2" customFormat="1" ht="15.95" customHeight="1" spans="1:12">
      <c r="A7" s="30" t="s">
        <v>384</v>
      </c>
      <c r="B7" s="13" t="s">
        <v>287</v>
      </c>
      <c r="C7" s="31" t="s">
        <v>293</v>
      </c>
      <c r="D7" s="32" t="s">
        <v>286</v>
      </c>
      <c r="E7" s="33" t="s">
        <v>294</v>
      </c>
      <c r="F7" s="15" t="s">
        <v>47</v>
      </c>
      <c r="G7" s="34" t="s">
        <v>388</v>
      </c>
      <c r="H7" s="34" t="s">
        <v>389</v>
      </c>
      <c r="I7" s="34"/>
      <c r="J7" s="35"/>
      <c r="K7" s="35" t="s">
        <v>372</v>
      </c>
      <c r="L7" s="30"/>
    </row>
    <row r="8" s="2" customFormat="1" ht="15.95" customHeight="1" spans="1:12">
      <c r="A8" s="30" t="s">
        <v>381</v>
      </c>
      <c r="B8" s="13" t="s">
        <v>287</v>
      </c>
      <c r="C8" s="31" t="s">
        <v>374</v>
      </c>
      <c r="D8" s="32" t="s">
        <v>286</v>
      </c>
      <c r="E8" s="14" t="s">
        <v>296</v>
      </c>
      <c r="F8" s="15" t="s">
        <v>47</v>
      </c>
      <c r="G8" s="34" t="s">
        <v>388</v>
      </c>
      <c r="H8" s="34" t="s">
        <v>389</v>
      </c>
      <c r="I8" s="34"/>
      <c r="J8" s="35"/>
      <c r="K8" s="35" t="s">
        <v>372</v>
      </c>
      <c r="L8" s="30"/>
    </row>
    <row r="9" s="2" customFormat="1" ht="15.95" customHeight="1" spans="1:12">
      <c r="A9" s="30"/>
      <c r="B9" s="13"/>
      <c r="C9" s="31"/>
      <c r="D9" s="32"/>
      <c r="E9" s="14"/>
      <c r="F9" s="15"/>
      <c r="G9" s="34"/>
      <c r="H9" s="34"/>
      <c r="I9" s="34"/>
      <c r="J9" s="35"/>
      <c r="K9" s="35"/>
      <c r="L9" s="30"/>
    </row>
    <row r="10" s="4" customFormat="1" ht="29.25" customHeight="1" spans="1:12">
      <c r="A10" s="22" t="s">
        <v>309</v>
      </c>
      <c r="B10" s="23"/>
      <c r="C10" s="23"/>
      <c r="D10" s="23"/>
      <c r="E10" s="24"/>
      <c r="F10" s="25"/>
      <c r="G10" s="36"/>
      <c r="H10" s="22" t="s">
        <v>298</v>
      </c>
      <c r="I10" s="23"/>
      <c r="J10" s="23"/>
      <c r="K10" s="23"/>
      <c r="L10" s="21"/>
    </row>
    <row r="11" s="1" customFormat="1" ht="72.95" customHeight="1" spans="1:12">
      <c r="A11" s="26" t="s">
        <v>390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A14" sqref="A14:I14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391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319</v>
      </c>
      <c r="D2" s="7" t="s">
        <v>272</v>
      </c>
      <c r="E2" s="7" t="s">
        <v>273</v>
      </c>
      <c r="F2" s="6" t="s">
        <v>392</v>
      </c>
      <c r="G2" s="6" t="s">
        <v>302</v>
      </c>
      <c r="H2" s="8" t="s">
        <v>303</v>
      </c>
      <c r="I2" s="9" t="s">
        <v>305</v>
      </c>
    </row>
    <row r="3" s="2" customFormat="1" ht="18" customHeight="1" spans="1:9">
      <c r="A3" s="6"/>
      <c r="B3" s="10"/>
      <c r="C3" s="10"/>
      <c r="D3" s="10"/>
      <c r="E3" s="10"/>
      <c r="F3" s="6" t="s">
        <v>393</v>
      </c>
      <c r="G3" s="6" t="s">
        <v>306</v>
      </c>
      <c r="H3" s="11"/>
      <c r="I3" s="12"/>
    </row>
    <row r="4" s="3" customFormat="1" ht="18" customHeight="1" spans="1:9">
      <c r="A4" s="13">
        <v>1</v>
      </c>
      <c r="B4" s="13" t="s">
        <v>333</v>
      </c>
      <c r="C4" s="14" t="s">
        <v>394</v>
      </c>
      <c r="D4" s="14" t="s">
        <v>102</v>
      </c>
      <c r="E4" s="15" t="s">
        <v>47</v>
      </c>
      <c r="F4" s="16">
        <v>-0.008</v>
      </c>
      <c r="G4" s="16">
        <v>-0.01</v>
      </c>
      <c r="H4" s="17">
        <f t="shared" ref="H4:H12" si="0">SUM(F4:G4)</f>
        <v>-0.018</v>
      </c>
      <c r="I4" s="13"/>
    </row>
    <row r="5" s="3" customFormat="1" ht="18" customHeight="1" spans="1:9">
      <c r="A5" s="13">
        <v>2</v>
      </c>
      <c r="B5" s="13" t="s">
        <v>333</v>
      </c>
      <c r="C5" s="14" t="s">
        <v>394</v>
      </c>
      <c r="D5" s="14" t="s">
        <v>289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333</v>
      </c>
      <c r="C6" s="14" t="s">
        <v>394</v>
      </c>
      <c r="D6" s="14" t="s">
        <v>395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333</v>
      </c>
      <c r="C7" s="14" t="s">
        <v>394</v>
      </c>
      <c r="D7" s="14" t="s">
        <v>292</v>
      </c>
      <c r="E7" s="15" t="s">
        <v>47</v>
      </c>
      <c r="F7" s="16">
        <v>0.009</v>
      </c>
      <c r="G7" s="16">
        <v>-0.01</v>
      </c>
      <c r="H7" s="17">
        <f t="shared" si="0"/>
        <v>-0.000999999999999999</v>
      </c>
      <c r="I7" s="13"/>
    </row>
    <row r="8" s="3" customFormat="1" ht="18" customHeight="1" spans="1:9">
      <c r="A8" s="13">
        <v>5</v>
      </c>
      <c r="B8" s="13" t="s">
        <v>333</v>
      </c>
      <c r="C8" s="18" t="s">
        <v>332</v>
      </c>
      <c r="D8" s="14" t="s">
        <v>102</v>
      </c>
      <c r="E8" s="15" t="s">
        <v>47</v>
      </c>
      <c r="F8" s="16">
        <v>-0.007</v>
      </c>
      <c r="G8" s="16">
        <v>-0.009</v>
      </c>
      <c r="H8" s="17">
        <f t="shared" si="0"/>
        <v>-0.016</v>
      </c>
      <c r="I8" s="19"/>
    </row>
    <row r="9" s="3" customFormat="1" ht="18" customHeight="1" spans="1:9">
      <c r="A9" s="13">
        <v>6</v>
      </c>
      <c r="B9" s="13" t="s">
        <v>333</v>
      </c>
      <c r="C9" s="18" t="s">
        <v>332</v>
      </c>
      <c r="D9" s="14" t="s">
        <v>289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9"/>
    </row>
    <row r="10" s="1" customFormat="1" ht="18" customHeight="1" spans="1:9">
      <c r="A10" s="13">
        <v>7</v>
      </c>
      <c r="B10" s="13" t="s">
        <v>333</v>
      </c>
      <c r="C10" s="18" t="s">
        <v>332</v>
      </c>
      <c r="D10" s="14" t="s">
        <v>395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20"/>
    </row>
    <row r="11" s="4" customFormat="1" ht="20" customHeight="1" spans="1:9">
      <c r="A11" s="13">
        <v>8</v>
      </c>
      <c r="B11" s="13" t="s">
        <v>333</v>
      </c>
      <c r="C11" s="18" t="s">
        <v>332</v>
      </c>
      <c r="D11" s="14" t="s">
        <v>292</v>
      </c>
      <c r="E11" s="15" t="s">
        <v>47</v>
      </c>
      <c r="F11" s="16">
        <v>0.009</v>
      </c>
      <c r="G11" s="16">
        <v>-0.008</v>
      </c>
      <c r="H11" s="17">
        <f t="shared" si="0"/>
        <v>0.001</v>
      </c>
      <c r="I11" s="21"/>
    </row>
    <row r="12" s="4" customFormat="1" ht="20" customHeight="1" spans="1:9">
      <c r="A12" s="13">
        <v>9</v>
      </c>
      <c r="B12" s="13" t="s">
        <v>333</v>
      </c>
      <c r="C12" s="18" t="s">
        <v>332</v>
      </c>
      <c r="D12" s="14" t="s">
        <v>396</v>
      </c>
      <c r="E12" s="15" t="s">
        <v>47</v>
      </c>
      <c r="F12" s="16">
        <v>0.006</v>
      </c>
      <c r="G12" s="16">
        <v>-0.01</v>
      </c>
      <c r="H12" s="17">
        <f t="shared" si="0"/>
        <v>-0.004</v>
      </c>
      <c r="I12" s="21"/>
    </row>
    <row r="13" s="4" customFormat="1" ht="29.25" customHeight="1" spans="1:9">
      <c r="A13" s="22" t="s">
        <v>397</v>
      </c>
      <c r="B13" s="23"/>
      <c r="C13" s="23"/>
      <c r="D13" s="24"/>
      <c r="E13" s="25"/>
      <c r="F13" s="22" t="s">
        <v>298</v>
      </c>
      <c r="G13" s="23"/>
      <c r="H13" s="24"/>
      <c r="I13" s="21"/>
    </row>
    <row r="14" s="1" customFormat="1" ht="51.95" customHeight="1" spans="1:9">
      <c r="A14" s="26" t="s">
        <v>398</v>
      </c>
      <c r="B14" s="26"/>
      <c r="C14" s="27"/>
      <c r="D14" s="27"/>
      <c r="E14" s="27"/>
      <c r="F14" s="27"/>
      <c r="G14" s="27"/>
      <c r="H14" s="27"/>
      <c r="I14" s="2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8" t="s">
        <v>19</v>
      </c>
      <c r="C2" s="359"/>
      <c r="D2" s="359"/>
      <c r="E2" s="359"/>
      <c r="F2" s="359"/>
      <c r="G2" s="359"/>
      <c r="H2" s="359"/>
      <c r="I2" s="360"/>
    </row>
    <row r="3" ht="28" customHeight="1" spans="2:9">
      <c r="B3" s="361"/>
      <c r="C3" s="362"/>
      <c r="D3" s="363" t="s">
        <v>20</v>
      </c>
      <c r="E3" s="364"/>
      <c r="F3" s="365" t="s">
        <v>21</v>
      </c>
      <c r="G3" s="366"/>
      <c r="H3" s="363" t="s">
        <v>22</v>
      </c>
      <c r="I3" s="367"/>
    </row>
    <row r="4" ht="28" customHeight="1" spans="2:9">
      <c r="B4" s="361" t="s">
        <v>23</v>
      </c>
      <c r="C4" s="362" t="s">
        <v>24</v>
      </c>
      <c r="D4" s="362" t="s">
        <v>25</v>
      </c>
      <c r="E4" s="362" t="s">
        <v>26</v>
      </c>
      <c r="F4" s="368" t="s">
        <v>25</v>
      </c>
      <c r="G4" s="368" t="s">
        <v>26</v>
      </c>
      <c r="H4" s="362" t="s">
        <v>25</v>
      </c>
      <c r="I4" s="369" t="s">
        <v>26</v>
      </c>
    </row>
    <row r="5" ht="28" customHeight="1" spans="2:9">
      <c r="B5" s="370" t="s">
        <v>27</v>
      </c>
      <c r="C5" s="371">
        <v>13</v>
      </c>
      <c r="D5" s="371">
        <v>0</v>
      </c>
      <c r="E5" s="371">
        <v>1</v>
      </c>
      <c r="F5" s="372">
        <v>0</v>
      </c>
      <c r="G5" s="372">
        <v>1</v>
      </c>
      <c r="H5" s="371">
        <v>1</v>
      </c>
      <c r="I5" s="373">
        <v>2</v>
      </c>
    </row>
    <row r="6" ht="28" customHeight="1" spans="2:9">
      <c r="B6" s="370" t="s">
        <v>28</v>
      </c>
      <c r="C6" s="371">
        <v>20</v>
      </c>
      <c r="D6" s="371">
        <v>0</v>
      </c>
      <c r="E6" s="371">
        <v>1</v>
      </c>
      <c r="F6" s="372">
        <v>1</v>
      </c>
      <c r="G6" s="372">
        <v>2</v>
      </c>
      <c r="H6" s="371">
        <v>2</v>
      </c>
      <c r="I6" s="373">
        <v>3</v>
      </c>
    </row>
    <row r="7" ht="28" customHeight="1" spans="2:9">
      <c r="B7" s="370" t="s">
        <v>29</v>
      </c>
      <c r="C7" s="371">
        <v>32</v>
      </c>
      <c r="D7" s="371">
        <v>0</v>
      </c>
      <c r="E7" s="371">
        <v>1</v>
      </c>
      <c r="F7" s="372">
        <v>2</v>
      </c>
      <c r="G7" s="372">
        <v>3</v>
      </c>
      <c r="H7" s="371">
        <v>3</v>
      </c>
      <c r="I7" s="373">
        <v>4</v>
      </c>
    </row>
    <row r="8" ht="28" customHeight="1" spans="2:9">
      <c r="B8" s="370" t="s">
        <v>30</v>
      </c>
      <c r="C8" s="371">
        <v>50</v>
      </c>
      <c r="D8" s="371">
        <v>1</v>
      </c>
      <c r="E8" s="371">
        <v>2</v>
      </c>
      <c r="F8" s="372">
        <v>3</v>
      </c>
      <c r="G8" s="372">
        <v>4</v>
      </c>
      <c r="H8" s="371">
        <v>5</v>
      </c>
      <c r="I8" s="373">
        <v>6</v>
      </c>
    </row>
    <row r="9" ht="28" customHeight="1" spans="2:9">
      <c r="B9" s="370" t="s">
        <v>31</v>
      </c>
      <c r="C9" s="371">
        <v>80</v>
      </c>
      <c r="D9" s="371">
        <v>2</v>
      </c>
      <c r="E9" s="371">
        <v>3</v>
      </c>
      <c r="F9" s="372">
        <v>5</v>
      </c>
      <c r="G9" s="372">
        <v>6</v>
      </c>
      <c r="H9" s="371">
        <v>7</v>
      </c>
      <c r="I9" s="373">
        <v>8</v>
      </c>
    </row>
    <row r="10" ht="28" customHeight="1" spans="2:9">
      <c r="B10" s="370" t="s">
        <v>32</v>
      </c>
      <c r="C10" s="371">
        <v>125</v>
      </c>
      <c r="D10" s="371">
        <v>3</v>
      </c>
      <c r="E10" s="371">
        <v>4</v>
      </c>
      <c r="F10" s="372">
        <v>7</v>
      </c>
      <c r="G10" s="372">
        <v>8</v>
      </c>
      <c r="H10" s="371">
        <v>10</v>
      </c>
      <c r="I10" s="373">
        <v>11</v>
      </c>
    </row>
    <row r="11" ht="28" customHeight="1" spans="2:9">
      <c r="B11" s="370" t="s">
        <v>33</v>
      </c>
      <c r="C11" s="371">
        <v>200</v>
      </c>
      <c r="D11" s="371">
        <v>5</v>
      </c>
      <c r="E11" s="371">
        <v>6</v>
      </c>
      <c r="F11" s="372">
        <v>10</v>
      </c>
      <c r="G11" s="372">
        <v>11</v>
      </c>
      <c r="H11" s="371">
        <v>14</v>
      </c>
      <c r="I11" s="373">
        <v>15</v>
      </c>
    </row>
    <row r="12" ht="28" customHeight="1" spans="2:9">
      <c r="B12" s="374" t="s">
        <v>34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" workbookViewId="0">
      <selection activeCell="B8" sqref="B8:C8"/>
    </sheetView>
  </sheetViews>
  <sheetFormatPr defaultColWidth="10.3333333333333" defaultRowHeight="16.5" customHeight="1"/>
  <cols>
    <col min="1" max="1" width="11.7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.75" spans="1:11">
      <c r="A1" s="293" t="s">
        <v>36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.75" spans="1:11">
      <c r="A2" s="187" t="s">
        <v>37</v>
      </c>
      <c r="B2" s="188" t="s">
        <v>38</v>
      </c>
      <c r="C2" s="188"/>
      <c r="D2" s="189" t="s">
        <v>39</v>
      </c>
      <c r="E2" s="189"/>
      <c r="F2" s="188" t="s">
        <v>40</v>
      </c>
      <c r="G2" s="188"/>
      <c r="H2" s="190" t="s">
        <v>41</v>
      </c>
      <c r="I2" s="191" t="s">
        <v>42</v>
      </c>
      <c r="J2" s="191"/>
      <c r="K2" s="192"/>
    </row>
    <row r="3" ht="15" spans="1:11">
      <c r="A3" s="193" t="s">
        <v>43</v>
      </c>
      <c r="B3" s="194"/>
      <c r="C3" s="195"/>
      <c r="D3" s="196" t="s">
        <v>44</v>
      </c>
      <c r="E3" s="197"/>
      <c r="F3" s="197"/>
      <c r="G3" s="198"/>
      <c r="H3" s="196" t="s">
        <v>45</v>
      </c>
      <c r="I3" s="197"/>
      <c r="J3" s="197"/>
      <c r="K3" s="198"/>
    </row>
    <row r="4" ht="48" customHeight="1" spans="1:11">
      <c r="A4" s="199" t="s">
        <v>46</v>
      </c>
      <c r="B4" s="200" t="s">
        <v>47</v>
      </c>
      <c r="C4" s="201"/>
      <c r="D4" s="199" t="s">
        <v>48</v>
      </c>
      <c r="E4" s="202"/>
      <c r="F4" s="203">
        <v>46189</v>
      </c>
      <c r="G4" s="204"/>
      <c r="H4" s="199" t="s">
        <v>49</v>
      </c>
      <c r="I4" s="202"/>
      <c r="J4" s="205" t="s">
        <v>50</v>
      </c>
      <c r="K4" s="206" t="s">
        <v>51</v>
      </c>
    </row>
    <row r="5" ht="15" spans="1:11">
      <c r="A5" s="207" t="s">
        <v>52</v>
      </c>
      <c r="B5" s="106" t="s">
        <v>53</v>
      </c>
      <c r="C5" s="106"/>
      <c r="D5" s="199" t="s">
        <v>54</v>
      </c>
      <c r="E5" s="202"/>
      <c r="F5" s="294">
        <v>45719</v>
      </c>
      <c r="G5" s="295"/>
      <c r="H5" s="199" t="s">
        <v>55</v>
      </c>
      <c r="I5" s="202"/>
      <c r="J5" s="205" t="s">
        <v>50</v>
      </c>
      <c r="K5" s="206" t="s">
        <v>51</v>
      </c>
    </row>
    <row r="6" ht="15" spans="1:11">
      <c r="A6" s="199" t="s">
        <v>56</v>
      </c>
      <c r="B6" s="296">
        <v>4</v>
      </c>
      <c r="C6" s="297">
        <v>6</v>
      </c>
      <c r="D6" s="207" t="s">
        <v>57</v>
      </c>
      <c r="E6" s="236"/>
      <c r="F6" s="294">
        <v>45804</v>
      </c>
      <c r="G6" s="295"/>
      <c r="H6" s="257" t="s">
        <v>58</v>
      </c>
      <c r="I6" s="77"/>
      <c r="J6" s="205" t="s">
        <v>50</v>
      </c>
      <c r="K6" s="206" t="s">
        <v>51</v>
      </c>
    </row>
    <row r="7" ht="15" spans="1:11">
      <c r="A7" s="199" t="s">
        <v>59</v>
      </c>
      <c r="B7" s="214">
        <v>36470</v>
      </c>
      <c r="C7" s="215"/>
      <c r="D7" s="207" t="s">
        <v>60</v>
      </c>
      <c r="E7" s="235"/>
      <c r="F7" s="294">
        <v>45812</v>
      </c>
      <c r="G7" s="295"/>
      <c r="H7" s="257" t="s">
        <v>61</v>
      </c>
      <c r="I7" s="77"/>
      <c r="J7" s="205" t="s">
        <v>50</v>
      </c>
      <c r="K7" s="206" t="s">
        <v>51</v>
      </c>
    </row>
    <row r="8" ht="59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22">
        <v>46151</v>
      </c>
      <c r="G8" s="223"/>
      <c r="H8" s="224" t="s">
        <v>65</v>
      </c>
      <c r="I8" s="225"/>
      <c r="J8" s="254" t="s">
        <v>50</v>
      </c>
      <c r="K8" s="255" t="s">
        <v>51</v>
      </c>
    </row>
    <row r="9" ht="15.75" spans="1:11">
      <c r="A9" s="298" t="s">
        <v>66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</row>
    <row r="10" ht="15.75" spans="1:11">
      <c r="A10" s="301" t="s">
        <v>67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ht="15" spans="1:11">
      <c r="A11" s="304" t="s">
        <v>68</v>
      </c>
      <c r="B11" s="305" t="s">
        <v>69</v>
      </c>
      <c r="C11" s="306" t="s">
        <v>70</v>
      </c>
      <c r="D11" s="307"/>
      <c r="E11" s="308" t="s">
        <v>71</v>
      </c>
      <c r="F11" s="305" t="s">
        <v>69</v>
      </c>
      <c r="G11" s="306" t="s">
        <v>70</v>
      </c>
      <c r="H11" s="306" t="s">
        <v>72</v>
      </c>
      <c r="I11" s="308" t="s">
        <v>73</v>
      </c>
      <c r="J11" s="305" t="s">
        <v>69</v>
      </c>
      <c r="K11" s="309" t="s">
        <v>70</v>
      </c>
    </row>
    <row r="12" ht="15" spans="1:11">
      <c r="A12" s="207" t="s">
        <v>74</v>
      </c>
      <c r="B12" s="234" t="s">
        <v>69</v>
      </c>
      <c r="C12" s="205" t="s">
        <v>70</v>
      </c>
      <c r="D12" s="235"/>
      <c r="E12" s="236" t="s">
        <v>75</v>
      </c>
      <c r="F12" s="234" t="s">
        <v>69</v>
      </c>
      <c r="G12" s="205" t="s">
        <v>70</v>
      </c>
      <c r="H12" s="205" t="s">
        <v>72</v>
      </c>
      <c r="I12" s="236" t="s">
        <v>76</v>
      </c>
      <c r="J12" s="234" t="s">
        <v>69</v>
      </c>
      <c r="K12" s="206" t="s">
        <v>70</v>
      </c>
    </row>
    <row r="13" ht="15" spans="1:11">
      <c r="A13" s="207" t="s">
        <v>77</v>
      </c>
      <c r="B13" s="234" t="s">
        <v>69</v>
      </c>
      <c r="C13" s="205" t="s">
        <v>70</v>
      </c>
      <c r="D13" s="235"/>
      <c r="E13" s="236" t="s">
        <v>78</v>
      </c>
      <c r="F13" s="205" t="s">
        <v>79</v>
      </c>
      <c r="G13" s="205" t="s">
        <v>80</v>
      </c>
      <c r="H13" s="205" t="s">
        <v>72</v>
      </c>
      <c r="I13" s="236" t="s">
        <v>81</v>
      </c>
      <c r="J13" s="234" t="s">
        <v>69</v>
      </c>
      <c r="K13" s="206" t="s">
        <v>70</v>
      </c>
    </row>
    <row r="14" ht="15.75" spans="1:11">
      <c r="A14" s="220" t="s">
        <v>82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7"/>
    </row>
    <row r="15" ht="15.75" spans="1:11">
      <c r="A15" s="301" t="s">
        <v>83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ht="15" spans="1:11">
      <c r="A16" s="310" t="s">
        <v>84</v>
      </c>
      <c r="B16" s="306" t="s">
        <v>79</v>
      </c>
      <c r="C16" s="306" t="s">
        <v>80</v>
      </c>
      <c r="D16" s="311"/>
      <c r="E16" s="312" t="s">
        <v>85</v>
      </c>
      <c r="F16" s="306" t="s">
        <v>79</v>
      </c>
      <c r="G16" s="306" t="s">
        <v>80</v>
      </c>
      <c r="H16" s="313"/>
      <c r="I16" s="312" t="s">
        <v>86</v>
      </c>
      <c r="J16" s="306" t="s">
        <v>79</v>
      </c>
      <c r="K16" s="309" t="s">
        <v>80</v>
      </c>
    </row>
    <row r="17" customHeight="1" spans="1:22">
      <c r="A17" s="211" t="s">
        <v>87</v>
      </c>
      <c r="B17" s="205" t="s">
        <v>79</v>
      </c>
      <c r="C17" s="205" t="s">
        <v>80</v>
      </c>
      <c r="D17" s="314"/>
      <c r="E17" s="212" t="s">
        <v>88</v>
      </c>
      <c r="F17" s="205" t="s">
        <v>79</v>
      </c>
      <c r="G17" s="205" t="s">
        <v>80</v>
      </c>
      <c r="H17" s="315"/>
      <c r="I17" s="212" t="s">
        <v>89</v>
      </c>
      <c r="J17" s="205" t="s">
        <v>79</v>
      </c>
      <c r="K17" s="206" t="s">
        <v>80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22">
      <c r="A18" s="317" t="s">
        <v>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s="292" customFormat="1" ht="18" customHeight="1" spans="1:22">
      <c r="A19" s="301" t="s">
        <v>91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customHeight="1" spans="1:22">
      <c r="A20" s="320" t="s">
        <v>92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ht="21.75" customHeight="1" spans="1:22">
      <c r="A21" s="323" t="s">
        <v>93</v>
      </c>
      <c r="B21" s="212" t="s">
        <v>94</v>
      </c>
      <c r="C21" s="212" t="s">
        <v>95</v>
      </c>
      <c r="D21" s="212" t="s">
        <v>96</v>
      </c>
      <c r="E21" s="212" t="s">
        <v>97</v>
      </c>
      <c r="F21" s="212" t="s">
        <v>98</v>
      </c>
      <c r="G21" s="212" t="s">
        <v>99</v>
      </c>
      <c r="H21" s="212"/>
      <c r="I21" s="212"/>
      <c r="J21" s="212"/>
      <c r="K21" s="262" t="s">
        <v>100</v>
      </c>
    </row>
    <row r="22" customHeight="1" spans="1:22">
      <c r="A22" s="216" t="s">
        <v>101</v>
      </c>
      <c r="B22" s="210">
        <v>1</v>
      </c>
      <c r="C22" s="210">
        <v>1</v>
      </c>
      <c r="D22" s="210">
        <v>1</v>
      </c>
      <c r="E22" s="210">
        <v>1</v>
      </c>
      <c r="F22" s="210">
        <v>1</v>
      </c>
      <c r="G22" s="210">
        <v>1</v>
      </c>
      <c r="H22" s="210"/>
      <c r="I22" s="324"/>
      <c r="J22" s="324"/>
      <c r="K22" s="325"/>
    </row>
    <row r="23" customHeight="1" spans="1:22">
      <c r="A23" s="216" t="s">
        <v>102</v>
      </c>
      <c r="B23" s="210">
        <v>1</v>
      </c>
      <c r="C23" s="210">
        <v>1</v>
      </c>
      <c r="D23" s="210">
        <v>1</v>
      </c>
      <c r="E23" s="210">
        <v>1</v>
      </c>
      <c r="F23" s="210">
        <v>1</v>
      </c>
      <c r="G23" s="210">
        <v>1</v>
      </c>
      <c r="H23" s="210"/>
      <c r="I23" s="324"/>
      <c r="J23" s="324"/>
      <c r="K23" s="325"/>
    </row>
    <row r="24" customHeight="1" spans="1:22">
      <c r="A24" s="216" t="s">
        <v>103</v>
      </c>
      <c r="B24" s="210">
        <v>1</v>
      </c>
      <c r="C24" s="210">
        <v>1</v>
      </c>
      <c r="D24" s="210">
        <v>1</v>
      </c>
      <c r="E24" s="210">
        <v>1</v>
      </c>
      <c r="F24" s="210">
        <v>1</v>
      </c>
      <c r="G24" s="210">
        <v>1</v>
      </c>
      <c r="H24" s="210"/>
      <c r="I24" s="324"/>
      <c r="J24" s="324"/>
      <c r="K24" s="325"/>
    </row>
    <row r="25" customHeight="1" spans="1:22">
      <c r="A25" s="216" t="s">
        <v>104</v>
      </c>
      <c r="B25" s="210">
        <v>1</v>
      </c>
      <c r="C25" s="210">
        <v>1</v>
      </c>
      <c r="D25" s="210">
        <v>1</v>
      </c>
      <c r="E25" s="210">
        <v>1</v>
      </c>
      <c r="F25" s="210">
        <v>1</v>
      </c>
      <c r="G25" s="210">
        <v>1</v>
      </c>
      <c r="H25" s="210"/>
      <c r="I25" s="324"/>
      <c r="J25" s="324"/>
      <c r="K25" s="325"/>
    </row>
    <row r="26" customHeight="1" spans="1:22">
      <c r="A26" s="216"/>
      <c r="B26" s="210"/>
      <c r="C26" s="210"/>
      <c r="D26" s="210"/>
      <c r="E26" s="210"/>
      <c r="F26" s="210"/>
      <c r="G26" s="210"/>
      <c r="H26" s="210"/>
      <c r="I26" s="324"/>
      <c r="J26" s="324"/>
      <c r="K26" s="326"/>
    </row>
    <row r="27" customHeight="1" spans="1:22">
      <c r="A27" s="327"/>
      <c r="B27" s="324"/>
      <c r="C27" s="324"/>
      <c r="D27" s="324"/>
      <c r="E27" s="324"/>
      <c r="F27" s="324"/>
      <c r="G27" s="324"/>
      <c r="H27" s="324"/>
      <c r="I27" s="324"/>
      <c r="J27" s="324"/>
      <c r="K27" s="326"/>
    </row>
    <row r="28" customHeight="1" spans="1:22">
      <c r="A28" s="327"/>
      <c r="B28" s="324"/>
      <c r="C28" s="324"/>
      <c r="D28" s="324"/>
      <c r="E28" s="324"/>
      <c r="F28" s="324"/>
      <c r="G28" s="324"/>
      <c r="H28" s="324"/>
      <c r="I28" s="324"/>
      <c r="J28" s="324"/>
      <c r="K28" s="326"/>
    </row>
    <row r="29" ht="18" customHeight="1" spans="1:22">
      <c r="A29" s="328" t="s">
        <v>105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ht="18.75" customHeight="1" spans="1:22">
      <c r="A30" s="146" t="s">
        <v>106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8"/>
    </row>
    <row r="31" ht="18.75" customHeight="1" spans="1:22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ht="18" customHeight="1" spans="1:22">
      <c r="A32" s="328" t="s">
        <v>107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ht="15" spans="1:11">
      <c r="A33" s="334" t="s">
        <v>108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15.75" spans="1:11">
      <c r="A34" s="115" t="s">
        <v>109</v>
      </c>
      <c r="B34" s="117"/>
      <c r="C34" s="205" t="s">
        <v>50</v>
      </c>
      <c r="D34" s="205" t="s">
        <v>51</v>
      </c>
      <c r="E34" s="337" t="s">
        <v>110</v>
      </c>
      <c r="F34" s="338"/>
      <c r="G34" s="338"/>
      <c r="H34" s="338"/>
      <c r="I34" s="338"/>
      <c r="J34" s="338"/>
      <c r="K34" s="339"/>
    </row>
    <row r="35" ht="15.75" spans="1:11">
      <c r="A35" s="340" t="s">
        <v>111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5" spans="1:11">
      <c r="A36" s="267" t="s">
        <v>112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15"/>
    </row>
    <row r="37" ht="15" spans="1:11">
      <c r="A37" s="267" t="s">
        <v>113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15"/>
    </row>
    <row r="38" ht="15" spans="1:11">
      <c r="A38" s="267" t="s">
        <v>114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15"/>
    </row>
    <row r="39" ht="15" spans="1:11">
      <c r="A39" s="267" t="s">
        <v>115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15"/>
    </row>
    <row r="40" ht="15" spans="1:11">
      <c r="A40" s="267" t="s">
        <v>116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15"/>
    </row>
    <row r="41" ht="15" spans="1:1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</row>
    <row r="42" ht="1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15"/>
    </row>
    <row r="43" ht="15.75" spans="1:11">
      <c r="A43" s="263" t="s">
        <v>117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ht="15.75" spans="1:11">
      <c r="A44" s="301" t="s">
        <v>118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ht="15" spans="1:11">
      <c r="A45" s="310" t="s">
        <v>119</v>
      </c>
      <c r="B45" s="306" t="s">
        <v>79</v>
      </c>
      <c r="C45" s="306" t="s">
        <v>80</v>
      </c>
      <c r="D45" s="306" t="s">
        <v>72</v>
      </c>
      <c r="E45" s="312" t="s">
        <v>120</v>
      </c>
      <c r="F45" s="306" t="s">
        <v>79</v>
      </c>
      <c r="G45" s="306" t="s">
        <v>80</v>
      </c>
      <c r="H45" s="306" t="s">
        <v>72</v>
      </c>
      <c r="I45" s="312" t="s">
        <v>121</v>
      </c>
      <c r="J45" s="306" t="s">
        <v>79</v>
      </c>
      <c r="K45" s="309" t="s">
        <v>80</v>
      </c>
    </row>
    <row r="46" ht="15" spans="1:11">
      <c r="A46" s="211" t="s">
        <v>71</v>
      </c>
      <c r="B46" s="205" t="s">
        <v>79</v>
      </c>
      <c r="C46" s="205" t="s">
        <v>80</v>
      </c>
      <c r="D46" s="205" t="s">
        <v>72</v>
      </c>
      <c r="E46" s="212" t="s">
        <v>78</v>
      </c>
      <c r="F46" s="205" t="s">
        <v>79</v>
      </c>
      <c r="G46" s="205" t="s">
        <v>80</v>
      </c>
      <c r="H46" s="205" t="s">
        <v>72</v>
      </c>
      <c r="I46" s="212" t="s">
        <v>89</v>
      </c>
      <c r="J46" s="205" t="s">
        <v>79</v>
      </c>
      <c r="K46" s="206" t="s">
        <v>80</v>
      </c>
    </row>
    <row r="47" ht="15.75" spans="1:11">
      <c r="A47" s="220" t="s">
        <v>82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7"/>
    </row>
    <row r="48" ht="15.75" spans="1:11">
      <c r="A48" s="340" t="s">
        <v>122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.7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ht="15.75" spans="1:11">
      <c r="A50" s="344" t="s">
        <v>123</v>
      </c>
      <c r="B50" s="345" t="s">
        <v>124</v>
      </c>
      <c r="C50" s="345"/>
      <c r="D50" s="346" t="s">
        <v>125</v>
      </c>
      <c r="E50" s="347" t="s">
        <v>126</v>
      </c>
      <c r="F50" s="348" t="s">
        <v>127</v>
      </c>
      <c r="G50" s="349">
        <v>45723</v>
      </c>
      <c r="H50" s="350" t="s">
        <v>128</v>
      </c>
      <c r="I50" s="351"/>
      <c r="J50" s="352" t="s">
        <v>129</v>
      </c>
      <c r="K50" s="353"/>
    </row>
    <row r="51" ht="15.75" spans="1:11">
      <c r="A51" s="340" t="s">
        <v>130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.7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ht="15.75" spans="1:11">
      <c r="A53" s="344" t="s">
        <v>123</v>
      </c>
      <c r="B53" s="345" t="s">
        <v>124</v>
      </c>
      <c r="C53" s="345"/>
      <c r="D53" s="346" t="s">
        <v>125</v>
      </c>
      <c r="E53" s="357" t="s">
        <v>126</v>
      </c>
      <c r="F53" s="348" t="s">
        <v>131</v>
      </c>
      <c r="G53" s="349">
        <v>45733</v>
      </c>
      <c r="H53" s="350" t="s">
        <v>128</v>
      </c>
      <c r="I53" s="351"/>
      <c r="J53" s="352" t="s">
        <v>129</v>
      </c>
      <c r="K53" s="35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90" zoomScaleNormal="90" topLeftCell="A13" workbookViewId="0">
      <selection activeCell="M28" sqref="M28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>D22</f>
        <v>20</v>
      </c>
      <c r="F22" s="93">
        <f>E22+1.5</f>
        <v>21.5</v>
      </c>
      <c r="G22" s="93">
        <f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>D23</f>
        <v>15</v>
      </c>
      <c r="F23" s="99">
        <f>E23+2</f>
        <v>17</v>
      </c>
      <c r="G23" s="99">
        <f>F23</f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>D24</f>
        <v>6.5</v>
      </c>
      <c r="F24" s="99">
        <f>E24</f>
        <v>6.5</v>
      </c>
      <c r="G24" s="99">
        <f>F24</f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>
        <v>46100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161111111111111" right="0.161111111111111" top="0.2125" bottom="0.2125" header="0.5" footer="0.5"/>
  <pageSetup paperSize="9" scale="8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5" customWidth="1"/>
    <col min="2" max="6" width="10" style="185"/>
    <col min="7" max="7" width="10.1" style="185"/>
    <col min="8" max="16384" width="10" style="185"/>
  </cols>
  <sheetData>
    <row r="1" ht="22.5" customHeight="1" spans="1:11">
      <c r="A1" s="186" t="s">
        <v>191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37</v>
      </c>
      <c r="B2" s="188" t="s">
        <v>38</v>
      </c>
      <c r="C2" s="188"/>
      <c r="D2" s="189" t="s">
        <v>39</v>
      </c>
      <c r="E2" s="189"/>
      <c r="F2" s="188" t="s">
        <v>40</v>
      </c>
      <c r="G2" s="188"/>
      <c r="H2" s="190" t="s">
        <v>41</v>
      </c>
      <c r="I2" s="191" t="s">
        <v>42</v>
      </c>
      <c r="J2" s="191"/>
      <c r="K2" s="192"/>
    </row>
    <row r="3" customHeight="1" spans="1:11">
      <c r="A3" s="193" t="s">
        <v>43</v>
      </c>
      <c r="B3" s="194"/>
      <c r="C3" s="195"/>
      <c r="D3" s="196" t="s">
        <v>44</v>
      </c>
      <c r="E3" s="197"/>
      <c r="F3" s="197"/>
      <c r="G3" s="198"/>
      <c r="H3" s="196" t="s">
        <v>45</v>
      </c>
      <c r="I3" s="197"/>
      <c r="J3" s="197"/>
      <c r="K3" s="198"/>
    </row>
    <row r="4" ht="56" customHeight="1" spans="1:11">
      <c r="A4" s="199" t="s">
        <v>46</v>
      </c>
      <c r="B4" s="200" t="s">
        <v>47</v>
      </c>
      <c r="C4" s="201"/>
      <c r="D4" s="199" t="s">
        <v>48</v>
      </c>
      <c r="E4" s="202"/>
      <c r="F4" s="203">
        <v>46189</v>
      </c>
      <c r="G4" s="204"/>
      <c r="H4" s="199" t="s">
        <v>192</v>
      </c>
      <c r="I4" s="202"/>
      <c r="J4" s="205" t="s">
        <v>50</v>
      </c>
      <c r="K4" s="206" t="s">
        <v>51</v>
      </c>
    </row>
    <row r="5" customHeight="1" spans="1:11">
      <c r="A5" s="207" t="s">
        <v>52</v>
      </c>
      <c r="B5" s="106" t="s">
        <v>53</v>
      </c>
      <c r="C5" s="106"/>
      <c r="D5" s="199" t="s">
        <v>193</v>
      </c>
      <c r="E5" s="202"/>
      <c r="F5" s="208">
        <v>1</v>
      </c>
      <c r="G5" s="209"/>
      <c r="H5" s="199" t="s">
        <v>194</v>
      </c>
      <c r="I5" s="202"/>
      <c r="J5" s="205" t="s">
        <v>50</v>
      </c>
      <c r="K5" s="206" t="s">
        <v>51</v>
      </c>
    </row>
    <row r="6" customHeight="1" spans="1:11">
      <c r="A6" s="199" t="s">
        <v>56</v>
      </c>
      <c r="B6" s="200">
        <v>4</v>
      </c>
      <c r="C6" s="201">
        <v>6</v>
      </c>
      <c r="D6" s="199" t="s">
        <v>195</v>
      </c>
      <c r="E6" s="202"/>
      <c r="F6" s="210">
        <v>0.7</v>
      </c>
      <c r="G6" s="209"/>
      <c r="H6" s="211" t="s">
        <v>196</v>
      </c>
      <c r="I6" s="212"/>
      <c r="J6" s="212"/>
      <c r="K6" s="213"/>
    </row>
    <row r="7" customHeight="1" spans="1:11">
      <c r="A7" s="199" t="s">
        <v>59</v>
      </c>
      <c r="B7" s="214">
        <v>36470</v>
      </c>
      <c r="C7" s="215"/>
      <c r="D7" s="199" t="s">
        <v>197</v>
      </c>
      <c r="E7" s="202"/>
      <c r="F7" s="210">
        <v>0.5</v>
      </c>
      <c r="G7" s="209"/>
      <c r="H7" s="216"/>
      <c r="I7" s="200"/>
      <c r="J7" s="200"/>
      <c r="K7" s="201"/>
    </row>
    <row r="8" ht="62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22">
        <v>46151</v>
      </c>
      <c r="G8" s="223"/>
      <c r="H8" s="224" t="s">
        <v>198</v>
      </c>
      <c r="I8" s="225"/>
      <c r="J8" s="225"/>
      <c r="K8" s="226"/>
    </row>
    <row r="9" customHeight="1" spans="1:11">
      <c r="A9" s="227" t="s">
        <v>199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68</v>
      </c>
      <c r="B10" s="229" t="s">
        <v>69</v>
      </c>
      <c r="C10" s="230" t="s">
        <v>70</v>
      </c>
      <c r="D10" s="231"/>
      <c r="E10" s="232" t="s">
        <v>73</v>
      </c>
      <c r="F10" s="229" t="s">
        <v>69</v>
      </c>
      <c r="G10" s="230" t="s">
        <v>70</v>
      </c>
      <c r="H10" s="229"/>
      <c r="I10" s="232" t="s">
        <v>71</v>
      </c>
      <c r="J10" s="229" t="s">
        <v>69</v>
      </c>
      <c r="K10" s="233" t="s">
        <v>70</v>
      </c>
    </row>
    <row r="11" customHeight="1" spans="1:11">
      <c r="A11" s="207" t="s">
        <v>74</v>
      </c>
      <c r="B11" s="234" t="s">
        <v>69</v>
      </c>
      <c r="C11" s="205" t="s">
        <v>70</v>
      </c>
      <c r="D11" s="235"/>
      <c r="E11" s="236" t="s">
        <v>76</v>
      </c>
      <c r="F11" s="234" t="s">
        <v>69</v>
      </c>
      <c r="G11" s="205" t="s">
        <v>70</v>
      </c>
      <c r="H11" s="234"/>
      <c r="I11" s="236" t="s">
        <v>81</v>
      </c>
      <c r="J11" s="234" t="s">
        <v>69</v>
      </c>
      <c r="K11" s="206" t="s">
        <v>70</v>
      </c>
    </row>
    <row r="12" customHeight="1" spans="1:11">
      <c r="A12" s="220" t="s">
        <v>110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7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146" t="s">
        <v>201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8"/>
    </row>
    <row r="15" customHeight="1" spans="1:11">
      <c r="A15" s="149" t="s">
        <v>202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1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8" t="s">
        <v>203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2" t="s">
        <v>198</v>
      </c>
      <c r="B18" s="243"/>
      <c r="C18" s="243"/>
      <c r="D18" s="243"/>
      <c r="E18" s="243"/>
      <c r="F18" s="243"/>
      <c r="G18" s="243"/>
      <c r="H18" s="243"/>
      <c r="I18" s="244"/>
      <c r="J18" s="244"/>
      <c r="K18" s="245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50"/>
      <c r="J19" s="251"/>
      <c r="K19" s="252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customHeight="1" spans="1:11">
      <c r="A21" s="256" t="s">
        <v>107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101" t="s">
        <v>108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4"/>
    </row>
    <row r="23" customHeight="1" spans="1:11">
      <c r="A23" s="115" t="s">
        <v>109</v>
      </c>
      <c r="B23" s="117"/>
      <c r="C23" s="205" t="s">
        <v>50</v>
      </c>
      <c r="D23" s="205" t="s">
        <v>51</v>
      </c>
      <c r="E23" s="113"/>
      <c r="F23" s="113"/>
      <c r="G23" s="113"/>
      <c r="H23" s="113"/>
      <c r="I23" s="113"/>
      <c r="J23" s="113"/>
      <c r="K23" s="114"/>
    </row>
    <row r="24" customHeight="1" spans="1:11">
      <c r="A24" s="257" t="s">
        <v>204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customHeight="1" spans="1:11">
      <c r="A26" s="227" t="s">
        <v>118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193" t="s">
        <v>119</v>
      </c>
      <c r="B27" s="230" t="s">
        <v>79</v>
      </c>
      <c r="C27" s="230" t="s">
        <v>80</v>
      </c>
      <c r="D27" s="230" t="s">
        <v>72</v>
      </c>
      <c r="E27" s="194" t="s">
        <v>120</v>
      </c>
      <c r="F27" s="230" t="s">
        <v>79</v>
      </c>
      <c r="G27" s="230" t="s">
        <v>80</v>
      </c>
      <c r="H27" s="230" t="s">
        <v>72</v>
      </c>
      <c r="I27" s="194" t="s">
        <v>121</v>
      </c>
      <c r="J27" s="230" t="s">
        <v>79</v>
      </c>
      <c r="K27" s="233" t="s">
        <v>80</v>
      </c>
    </row>
    <row r="28" customHeight="1" spans="1:11">
      <c r="A28" s="211" t="s">
        <v>71</v>
      </c>
      <c r="B28" s="205" t="s">
        <v>79</v>
      </c>
      <c r="C28" s="205" t="s">
        <v>80</v>
      </c>
      <c r="D28" s="205" t="s">
        <v>72</v>
      </c>
      <c r="E28" s="212" t="s">
        <v>78</v>
      </c>
      <c r="F28" s="205" t="s">
        <v>79</v>
      </c>
      <c r="G28" s="205" t="s">
        <v>80</v>
      </c>
      <c r="H28" s="205" t="s">
        <v>72</v>
      </c>
      <c r="I28" s="212" t="s">
        <v>89</v>
      </c>
      <c r="J28" s="205" t="s">
        <v>79</v>
      </c>
      <c r="K28" s="206" t="s">
        <v>80</v>
      </c>
    </row>
    <row r="29" customHeight="1" spans="1:11">
      <c r="A29" s="199" t="s">
        <v>82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customHeight="1" spans="1:11">
      <c r="A31" s="266" t="s">
        <v>205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267" t="s">
        <v>206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15"/>
    </row>
    <row r="33" ht="17.25" customHeight="1" spans="1:11">
      <c r="A33" s="267" t="s">
        <v>207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15"/>
    </row>
    <row r="34" ht="17.25" customHeight="1" spans="1:11">
      <c r="A34" s="267" t="s">
        <v>208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15"/>
    </row>
    <row r="35" ht="17.25" customHeight="1" spans="1:11">
      <c r="A35" s="267" t="s">
        <v>209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15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15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15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15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15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15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15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15"/>
    </row>
    <row r="43" ht="17.25" customHeight="1" spans="1:11">
      <c r="A43" s="263" t="s">
        <v>117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customHeight="1" spans="1:11">
      <c r="A44" s="266" t="s">
        <v>210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269" t="s">
        <v>110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ht="18" customHeight="1" spans="1:11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ht="21" customHeight="1" spans="1:11">
      <c r="A48" s="272" t="s">
        <v>123</v>
      </c>
      <c r="B48" s="273" t="s">
        <v>211</v>
      </c>
      <c r="C48" s="273"/>
      <c r="D48" s="274" t="s">
        <v>125</v>
      </c>
      <c r="E48" s="275"/>
      <c r="F48" s="274" t="s">
        <v>127</v>
      </c>
      <c r="G48" s="276"/>
      <c r="H48" s="277" t="s">
        <v>128</v>
      </c>
      <c r="I48" s="277"/>
      <c r="J48" s="273"/>
      <c r="K48" s="278"/>
    </row>
    <row r="49" customHeight="1" spans="1:11">
      <c r="A49" s="279" t="s">
        <v>130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ht="21" customHeight="1" spans="1:11">
      <c r="A52" s="272" t="s">
        <v>123</v>
      </c>
      <c r="B52" s="273" t="s">
        <v>211</v>
      </c>
      <c r="C52" s="273"/>
      <c r="D52" s="274" t="s">
        <v>125</v>
      </c>
      <c r="E52" s="288" t="s">
        <v>126</v>
      </c>
      <c r="F52" s="274" t="s">
        <v>127</v>
      </c>
      <c r="G52" s="289">
        <v>45760</v>
      </c>
      <c r="H52" s="277" t="s">
        <v>128</v>
      </c>
      <c r="I52" s="277"/>
      <c r="J52" s="290" t="s">
        <v>129</v>
      </c>
      <c r="K52" s="29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80" zoomScaleNormal="90" workbookViewId="0">
      <selection activeCell="N26" sqref="N26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 t="shared" ref="E22:E24" si="11">D22</f>
        <v>20</v>
      </c>
      <c r="F22" s="93">
        <f>E22+1.5</f>
        <v>21.5</v>
      </c>
      <c r="G22" s="93">
        <f t="shared" ref="G22:G24" si="12"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 t="shared" si="11"/>
        <v>15</v>
      </c>
      <c r="F23" s="99">
        <f>E23+2</f>
        <v>17</v>
      </c>
      <c r="G23" s="99">
        <f t="shared" si="12"/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 t="shared" si="11"/>
        <v>6.5</v>
      </c>
      <c r="F24" s="99">
        <f>E24</f>
        <v>6.5</v>
      </c>
      <c r="G24" s="99">
        <f t="shared" si="12"/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>
        <v>46100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751388888888889" right="0.751388888888889" top="1" bottom="1" header="0.5" footer="0.5"/>
  <pageSetup paperSize="9" scale="73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10" zoomScaleNormal="110" workbookViewId="0">
      <selection activeCell="P42" sqref="P42"/>
    </sheetView>
  </sheetViews>
  <sheetFormatPr defaultColWidth="10.1666666666667" defaultRowHeight="15"/>
  <cols>
    <col min="1" max="1" width="9.66666666666667" style="184" customWidth="1"/>
    <col min="2" max="2" width="11.1666666666667" style="184" customWidth="1"/>
    <col min="3" max="3" width="9.16666666666667" style="184" customWidth="1"/>
    <col min="4" max="4" width="9.5" style="184" customWidth="1"/>
    <col min="5" max="7" width="15.5416666666667" style="184" customWidth="1"/>
    <col min="8" max="8" width="9.16666666666667" style="184" customWidth="1"/>
    <col min="9" max="9" width="8.16666666666667" style="184" customWidth="1"/>
    <col min="10" max="10" width="10.5" style="184" customWidth="1"/>
    <col min="11" max="11" width="12.1666666666667" style="184" customWidth="1"/>
    <col min="12" max="16384" width="10.1666666666667" style="184"/>
  </cols>
  <sheetData>
    <row r="1" ht="26.25" spans="1:11">
      <c r="A1" s="100" t="s">
        <v>212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37</v>
      </c>
      <c r="B2" s="102" t="s">
        <v>38</v>
      </c>
      <c r="C2" s="102"/>
      <c r="D2" s="103" t="s">
        <v>46</v>
      </c>
      <c r="E2" s="104" t="s">
        <v>47</v>
      </c>
      <c r="F2" s="105" t="s">
        <v>213</v>
      </c>
      <c r="G2" s="106" t="s">
        <v>53</v>
      </c>
      <c r="H2" s="106"/>
      <c r="I2" s="107" t="s">
        <v>41</v>
      </c>
      <c r="J2" s="106" t="s">
        <v>42</v>
      </c>
      <c r="K2" s="108"/>
    </row>
    <row r="3" spans="1:11">
      <c r="A3" s="109" t="s">
        <v>59</v>
      </c>
      <c r="B3" s="110">
        <v>36470</v>
      </c>
      <c r="C3" s="110"/>
      <c r="D3" s="111" t="s">
        <v>214</v>
      </c>
      <c r="E3" s="112">
        <v>46189</v>
      </c>
      <c r="F3" s="112"/>
      <c r="G3" s="112"/>
      <c r="H3" s="113" t="s">
        <v>215</v>
      </c>
      <c r="I3" s="113"/>
      <c r="J3" s="113"/>
      <c r="K3" s="114"/>
    </row>
    <row r="4" spans="1:11">
      <c r="A4" s="115" t="s">
        <v>56</v>
      </c>
      <c r="B4" s="116">
        <v>4</v>
      </c>
      <c r="C4" s="116">
        <v>6</v>
      </c>
      <c r="D4" s="117" t="s">
        <v>216</v>
      </c>
      <c r="E4" s="118" t="s">
        <v>217</v>
      </c>
      <c r="F4" s="118"/>
      <c r="G4" s="118"/>
      <c r="H4" s="117" t="s">
        <v>218</v>
      </c>
      <c r="I4" s="117"/>
      <c r="J4" s="119" t="s">
        <v>50</v>
      </c>
      <c r="K4" s="120" t="s">
        <v>51</v>
      </c>
    </row>
    <row r="5" spans="1:11">
      <c r="A5" s="115" t="s">
        <v>219</v>
      </c>
      <c r="B5" s="110">
        <v>9</v>
      </c>
      <c r="C5" s="110"/>
      <c r="D5" s="111" t="s">
        <v>217</v>
      </c>
      <c r="E5" s="111" t="s">
        <v>220</v>
      </c>
      <c r="F5" s="111" t="s">
        <v>221</v>
      </c>
      <c r="G5" s="111" t="s">
        <v>222</v>
      </c>
      <c r="H5" s="117" t="s">
        <v>223</v>
      </c>
      <c r="I5" s="117"/>
      <c r="J5" s="119" t="s">
        <v>50</v>
      </c>
      <c r="K5" s="120" t="s">
        <v>51</v>
      </c>
    </row>
    <row r="6" ht="23" customHeight="1" spans="1:11">
      <c r="A6" s="121" t="s">
        <v>224</v>
      </c>
      <c r="B6" s="122" t="s">
        <v>225</v>
      </c>
      <c r="C6" s="122"/>
      <c r="D6" s="123" t="s">
        <v>226</v>
      </c>
      <c r="E6" s="124"/>
      <c r="F6" s="125">
        <v>6435</v>
      </c>
      <c r="G6" s="123"/>
      <c r="H6" s="126" t="s">
        <v>227</v>
      </c>
      <c r="I6" s="126"/>
      <c r="J6" s="127" t="s">
        <v>50</v>
      </c>
      <c r="K6" s="128" t="s">
        <v>51</v>
      </c>
    </row>
    <row r="7" ht="15.7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54" customHeight="1" spans="1:11">
      <c r="A8" s="132" t="s">
        <v>228</v>
      </c>
      <c r="B8" s="105" t="s">
        <v>229</v>
      </c>
      <c r="C8" s="105" t="s">
        <v>230</v>
      </c>
      <c r="D8" s="105" t="s">
        <v>231</v>
      </c>
      <c r="E8" s="105" t="s">
        <v>232</v>
      </c>
      <c r="F8" s="105" t="s">
        <v>233</v>
      </c>
      <c r="G8" s="133" t="s">
        <v>234</v>
      </c>
      <c r="H8" s="134"/>
      <c r="I8" s="134"/>
      <c r="J8" s="134"/>
      <c r="K8" s="135"/>
    </row>
    <row r="9" spans="1:11">
      <c r="A9" s="115" t="s">
        <v>235</v>
      </c>
      <c r="B9" s="117"/>
      <c r="C9" s="119" t="s">
        <v>50</v>
      </c>
      <c r="D9" s="119" t="s">
        <v>51</v>
      </c>
      <c r="E9" s="111" t="s">
        <v>236</v>
      </c>
      <c r="F9" s="136" t="s">
        <v>237</v>
      </c>
      <c r="G9" s="137" t="s">
        <v>198</v>
      </c>
      <c r="H9" s="138"/>
      <c r="I9" s="138"/>
      <c r="J9" s="138"/>
      <c r="K9" s="139"/>
    </row>
    <row r="10" spans="1:11">
      <c r="A10" s="115" t="s">
        <v>238</v>
      </c>
      <c r="B10" s="117"/>
      <c r="C10" s="119" t="s">
        <v>50</v>
      </c>
      <c r="D10" s="119" t="s">
        <v>51</v>
      </c>
      <c r="E10" s="111" t="s">
        <v>239</v>
      </c>
      <c r="F10" s="136" t="s">
        <v>198</v>
      </c>
      <c r="G10" s="137" t="s">
        <v>240</v>
      </c>
      <c r="H10" s="138"/>
      <c r="I10" s="138"/>
      <c r="J10" s="138"/>
      <c r="K10" s="139"/>
    </row>
    <row r="11" spans="1:11">
      <c r="A11" s="140" t="s">
        <v>199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73</v>
      </c>
      <c r="B12" s="119" t="s">
        <v>69</v>
      </c>
      <c r="C12" s="119" t="s">
        <v>70</v>
      </c>
      <c r="D12" s="136"/>
      <c r="E12" s="111" t="s">
        <v>71</v>
      </c>
      <c r="F12" s="119" t="s">
        <v>69</v>
      </c>
      <c r="G12" s="119" t="s">
        <v>70</v>
      </c>
      <c r="H12" s="119"/>
      <c r="I12" s="111" t="s">
        <v>241</v>
      </c>
      <c r="J12" s="119" t="s">
        <v>69</v>
      </c>
      <c r="K12" s="120" t="s">
        <v>70</v>
      </c>
    </row>
    <row r="13" spans="1:11">
      <c r="A13" s="109" t="s">
        <v>76</v>
      </c>
      <c r="B13" s="119" t="s">
        <v>69</v>
      </c>
      <c r="C13" s="119" t="s">
        <v>70</v>
      </c>
      <c r="D13" s="136"/>
      <c r="E13" s="111" t="s">
        <v>81</v>
      </c>
      <c r="F13" s="119" t="s">
        <v>69</v>
      </c>
      <c r="G13" s="119" t="s">
        <v>70</v>
      </c>
      <c r="H13" s="119"/>
      <c r="I13" s="111" t="s">
        <v>242</v>
      </c>
      <c r="J13" s="119" t="s">
        <v>69</v>
      </c>
      <c r="K13" s="120" t="s">
        <v>70</v>
      </c>
    </row>
    <row r="14" ht="15.75" spans="1:11">
      <c r="A14" s="121" t="s">
        <v>243</v>
      </c>
      <c r="B14" s="127" t="s">
        <v>69</v>
      </c>
      <c r="C14" s="127" t="s">
        <v>70</v>
      </c>
      <c r="D14" s="124"/>
      <c r="E14" s="123" t="s">
        <v>244</v>
      </c>
      <c r="F14" s="127" t="s">
        <v>69</v>
      </c>
      <c r="G14" s="127" t="s">
        <v>70</v>
      </c>
      <c r="H14" s="127"/>
      <c r="I14" s="123" t="s">
        <v>245</v>
      </c>
      <c r="J14" s="127" t="s">
        <v>69</v>
      </c>
      <c r="K14" s="128" t="s">
        <v>70</v>
      </c>
    </row>
    <row r="15" ht="15.75" spans="1:11">
      <c r="A15" s="129"/>
      <c r="B15" s="143"/>
      <c r="C15" s="143"/>
      <c r="D15" s="130"/>
      <c r="E15" s="129"/>
      <c r="F15" s="143"/>
      <c r="G15" s="143"/>
      <c r="H15" s="143"/>
      <c r="I15" s="129"/>
      <c r="J15" s="143"/>
      <c r="K15" s="143"/>
    </row>
    <row r="16" s="182" customFormat="1" spans="1:11">
      <c r="A16" s="101" t="s">
        <v>246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4"/>
    </row>
    <row r="17" spans="1:11">
      <c r="A17" s="115" t="s">
        <v>247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45"/>
    </row>
    <row r="18" ht="15.75" spans="1:11">
      <c r="A18" s="115" t="s">
        <v>248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45"/>
    </row>
    <row r="19" spans="1:11">
      <c r="A19" s="146" t="s">
        <v>249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8"/>
    </row>
    <row r="20" ht="15.75" spans="1:11">
      <c r="A20" s="149" t="s">
        <v>250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52" t="s">
        <v>251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1">
      <c r="A24" s="158"/>
      <c r="B24" s="159"/>
      <c r="C24" s="159"/>
      <c r="D24" s="159"/>
      <c r="E24" s="159"/>
      <c r="F24" s="159"/>
      <c r="G24" s="159"/>
      <c r="H24" s="159"/>
      <c r="I24" s="159"/>
      <c r="J24" s="159"/>
      <c r="K24" s="160"/>
    </row>
    <row r="25" spans="1:11">
      <c r="A25" s="115" t="s">
        <v>109</v>
      </c>
      <c r="B25" s="117"/>
      <c r="C25" s="119" t="s">
        <v>50</v>
      </c>
      <c r="D25" s="119" t="s">
        <v>51</v>
      </c>
      <c r="E25" s="113"/>
      <c r="F25" s="113"/>
      <c r="G25" s="113"/>
      <c r="H25" s="113"/>
      <c r="I25" s="113"/>
      <c r="J25" s="113"/>
      <c r="K25" s="114"/>
    </row>
    <row r="26" ht="15.75" spans="1:11">
      <c r="A26" s="161" t="s">
        <v>252</v>
      </c>
      <c r="B26" s="162" t="s">
        <v>198</v>
      </c>
      <c r="C26" s="162"/>
      <c r="D26" s="162"/>
      <c r="E26" s="162"/>
      <c r="F26" s="162"/>
      <c r="G26" s="162"/>
      <c r="H26" s="162"/>
      <c r="I26" s="162"/>
      <c r="J26" s="162"/>
      <c r="K26" s="163"/>
    </row>
    <row r="27" ht="15.75" spans="1:1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>
      <c r="A28" s="165" t="s">
        <v>253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66" t="s">
        <v>254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</row>
    <row r="30" spans="1:11">
      <c r="A30" s="155" t="s">
        <v>255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" customHeight="1" spans="1:13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ht="23" customHeight="1" spans="1:13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ht="23" customHeight="1" spans="1:13">
      <c r="A36" s="170"/>
      <c r="B36" s="156"/>
      <c r="C36" s="156"/>
      <c r="D36" s="156"/>
      <c r="E36" s="156"/>
      <c r="F36" s="156"/>
      <c r="G36" s="156"/>
      <c r="H36" s="156"/>
      <c r="I36" s="156"/>
      <c r="J36" s="156"/>
      <c r="K36" s="157"/>
    </row>
    <row r="37" ht="23" customHeight="1" spans="1:13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ht="18.75" customHeight="1" spans="1:13">
      <c r="A38" s="174" t="s">
        <v>256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="183" customFormat="1" ht="18.75" customHeight="1" spans="1:13">
      <c r="A39" s="115" t="s">
        <v>257</v>
      </c>
      <c r="B39" s="117"/>
      <c r="C39" s="117"/>
      <c r="D39" s="113" t="s">
        <v>258</v>
      </c>
      <c r="E39" s="113"/>
      <c r="F39" s="177" t="s">
        <v>259</v>
      </c>
      <c r="G39" s="178"/>
      <c r="H39" s="117" t="s">
        <v>260</v>
      </c>
      <c r="I39" s="117"/>
      <c r="J39" s="117" t="s">
        <v>261</v>
      </c>
      <c r="K39" s="145"/>
    </row>
    <row r="40" ht="18.75" customHeight="1" spans="1:13">
      <c r="A40" s="115" t="s">
        <v>110</v>
      </c>
      <c r="B40" s="117" t="s">
        <v>262</v>
      </c>
      <c r="C40" s="117"/>
      <c r="D40" s="117"/>
      <c r="E40" s="117"/>
      <c r="F40" s="117"/>
      <c r="G40" s="117"/>
      <c r="H40" s="117"/>
      <c r="I40" s="117"/>
      <c r="J40" s="117"/>
      <c r="K40" s="145"/>
      <c r="M40" s="183"/>
    </row>
    <row r="41" ht="31" customHeight="1" spans="1:13">
      <c r="A41" s="115" t="s">
        <v>263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45"/>
    </row>
    <row r="42" ht="18.75" customHeight="1" spans="1:13">
      <c r="A42" s="115"/>
      <c r="B42" s="117"/>
      <c r="C42" s="117"/>
      <c r="D42" s="117"/>
      <c r="E42" s="117"/>
      <c r="F42" s="117"/>
      <c r="G42" s="117"/>
      <c r="H42" s="117"/>
      <c r="I42" s="117"/>
      <c r="J42" s="117"/>
      <c r="K42" s="145"/>
    </row>
    <row r="43" ht="32" customHeight="1" spans="1:13">
      <c r="A43" s="121" t="s">
        <v>123</v>
      </c>
      <c r="B43" s="125" t="s">
        <v>211</v>
      </c>
      <c r="C43" s="125"/>
      <c r="D43" s="123" t="s">
        <v>264</v>
      </c>
      <c r="E43" s="124" t="s">
        <v>126</v>
      </c>
      <c r="F43" s="123" t="s">
        <v>127</v>
      </c>
      <c r="G43" s="179">
        <v>46139</v>
      </c>
      <c r="H43" s="180" t="s">
        <v>128</v>
      </c>
      <c r="I43" s="180"/>
      <c r="J43" s="125" t="s">
        <v>129</v>
      </c>
      <c r="K43" s="181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293370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6" workbookViewId="0">
      <selection activeCell="A21" sqref="A21:K21"/>
    </sheetView>
  </sheetViews>
  <sheetFormatPr defaultColWidth="8.8" defaultRowHeight="15"/>
  <cols>
    <col min="1" max="1" width="9.66666666666667" customWidth="1"/>
    <col min="2" max="2" width="11.1666666666667" customWidth="1"/>
    <col min="3" max="3" width="9.16666666666667" customWidth="1"/>
    <col min="4" max="4" width="9.5" customWidth="1"/>
    <col min="5" max="7" width="15.5416666666667" customWidth="1"/>
    <col min="8" max="8" width="9.16666666666667" customWidth="1"/>
    <col min="9" max="9" width="8.16666666666667" customWidth="1"/>
    <col min="10" max="10" width="10.5" customWidth="1"/>
    <col min="11" max="11" width="12.1666666666667" customWidth="1"/>
  </cols>
  <sheetData>
    <row r="1" ht="26.25" spans="1:11">
      <c r="A1" s="100" t="s">
        <v>212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37</v>
      </c>
      <c r="B2" s="102" t="s">
        <v>38</v>
      </c>
      <c r="C2" s="102"/>
      <c r="D2" s="103" t="s">
        <v>46</v>
      </c>
      <c r="E2" s="104" t="s">
        <v>47</v>
      </c>
      <c r="F2" s="105" t="s">
        <v>213</v>
      </c>
      <c r="G2" s="106" t="s">
        <v>53</v>
      </c>
      <c r="H2" s="106"/>
      <c r="I2" s="107" t="s">
        <v>41</v>
      </c>
      <c r="J2" s="106" t="s">
        <v>42</v>
      </c>
      <c r="K2" s="108"/>
    </row>
    <row r="3" spans="1:11">
      <c r="A3" s="109" t="s">
        <v>59</v>
      </c>
      <c r="B3" s="110">
        <v>36470</v>
      </c>
      <c r="C3" s="110"/>
      <c r="D3" s="111" t="s">
        <v>214</v>
      </c>
      <c r="E3" s="112">
        <v>46189</v>
      </c>
      <c r="F3" s="112"/>
      <c r="G3" s="112"/>
      <c r="H3" s="113" t="s">
        <v>215</v>
      </c>
      <c r="I3" s="113"/>
      <c r="J3" s="113"/>
      <c r="K3" s="114"/>
    </row>
    <row r="4" spans="1:11">
      <c r="A4" s="115" t="s">
        <v>56</v>
      </c>
      <c r="B4" s="116">
        <v>4</v>
      </c>
      <c r="C4" s="116">
        <v>6</v>
      </c>
      <c r="D4" s="117" t="s">
        <v>216</v>
      </c>
      <c r="E4" s="118" t="s">
        <v>217</v>
      </c>
      <c r="F4" s="118"/>
      <c r="G4" s="118"/>
      <c r="H4" s="117" t="s">
        <v>218</v>
      </c>
      <c r="I4" s="117"/>
      <c r="J4" s="119" t="s">
        <v>50</v>
      </c>
      <c r="K4" s="120" t="s">
        <v>51</v>
      </c>
    </row>
    <row r="5" spans="1:11">
      <c r="A5" s="115" t="s">
        <v>219</v>
      </c>
      <c r="B5" s="110">
        <v>4</v>
      </c>
      <c r="C5" s="110"/>
      <c r="D5" s="111" t="s">
        <v>217</v>
      </c>
      <c r="E5" s="111" t="s">
        <v>220</v>
      </c>
      <c r="F5" s="111" t="s">
        <v>221</v>
      </c>
      <c r="G5" s="111" t="s">
        <v>222</v>
      </c>
      <c r="H5" s="117" t="s">
        <v>223</v>
      </c>
      <c r="I5" s="117"/>
      <c r="J5" s="119" t="s">
        <v>50</v>
      </c>
      <c r="K5" s="120" t="s">
        <v>51</v>
      </c>
    </row>
    <row r="6" ht="15.75" spans="1:11">
      <c r="A6" s="121" t="s">
        <v>224</v>
      </c>
      <c r="B6" s="122" t="s">
        <v>265</v>
      </c>
      <c r="C6" s="122"/>
      <c r="D6" s="123" t="s">
        <v>226</v>
      </c>
      <c r="E6" s="124"/>
      <c r="F6" s="125">
        <v>4070</v>
      </c>
      <c r="G6" s="123"/>
      <c r="H6" s="126" t="s">
        <v>227</v>
      </c>
      <c r="I6" s="126"/>
      <c r="J6" s="127" t="s">
        <v>50</v>
      </c>
      <c r="K6" s="128" t="s">
        <v>51</v>
      </c>
    </row>
    <row r="7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228</v>
      </c>
      <c r="B8" s="105" t="s">
        <v>229</v>
      </c>
      <c r="C8" s="105" t="s">
        <v>230</v>
      </c>
      <c r="D8" s="105" t="s">
        <v>231</v>
      </c>
      <c r="E8" s="105" t="s">
        <v>232</v>
      </c>
      <c r="F8" s="105" t="s">
        <v>233</v>
      </c>
      <c r="G8" s="133" t="s">
        <v>266</v>
      </c>
      <c r="H8" s="134"/>
      <c r="I8" s="134"/>
      <c r="J8" s="134"/>
      <c r="K8" s="135"/>
    </row>
    <row r="9" spans="1:11">
      <c r="A9" s="115" t="s">
        <v>235</v>
      </c>
      <c r="B9" s="117"/>
      <c r="C9" s="119" t="s">
        <v>50</v>
      </c>
      <c r="D9" s="119" t="s">
        <v>51</v>
      </c>
      <c r="E9" s="111" t="s">
        <v>236</v>
      </c>
      <c r="F9" s="136" t="s">
        <v>237</v>
      </c>
      <c r="G9" s="137" t="s">
        <v>198</v>
      </c>
      <c r="H9" s="138"/>
      <c r="I9" s="138"/>
      <c r="J9" s="138"/>
      <c r="K9" s="139"/>
    </row>
    <row r="10" spans="1:11">
      <c r="A10" s="115" t="s">
        <v>238</v>
      </c>
      <c r="B10" s="117"/>
      <c r="C10" s="119" t="s">
        <v>50</v>
      </c>
      <c r="D10" s="119" t="s">
        <v>51</v>
      </c>
      <c r="E10" s="111" t="s">
        <v>239</v>
      </c>
      <c r="F10" s="136" t="s">
        <v>198</v>
      </c>
      <c r="G10" s="137" t="s">
        <v>240</v>
      </c>
      <c r="H10" s="138"/>
      <c r="I10" s="138"/>
      <c r="J10" s="138"/>
      <c r="K10" s="139"/>
    </row>
    <row r="11" spans="1:11">
      <c r="A11" s="140" t="s">
        <v>199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73</v>
      </c>
      <c r="B12" s="119" t="s">
        <v>69</v>
      </c>
      <c r="C12" s="119" t="s">
        <v>70</v>
      </c>
      <c r="D12" s="136"/>
      <c r="E12" s="111" t="s">
        <v>71</v>
      </c>
      <c r="F12" s="119" t="s">
        <v>69</v>
      </c>
      <c r="G12" s="119" t="s">
        <v>70</v>
      </c>
      <c r="H12" s="119"/>
      <c r="I12" s="111" t="s">
        <v>241</v>
      </c>
      <c r="J12" s="119" t="s">
        <v>69</v>
      </c>
      <c r="K12" s="120" t="s">
        <v>70</v>
      </c>
    </row>
    <row r="13" spans="1:11">
      <c r="A13" s="109" t="s">
        <v>76</v>
      </c>
      <c r="B13" s="119" t="s">
        <v>69</v>
      </c>
      <c r="C13" s="119" t="s">
        <v>70</v>
      </c>
      <c r="D13" s="136"/>
      <c r="E13" s="111" t="s">
        <v>81</v>
      </c>
      <c r="F13" s="119" t="s">
        <v>69</v>
      </c>
      <c r="G13" s="119" t="s">
        <v>70</v>
      </c>
      <c r="H13" s="119"/>
      <c r="I13" s="111" t="s">
        <v>242</v>
      </c>
      <c r="J13" s="119" t="s">
        <v>69</v>
      </c>
      <c r="K13" s="120" t="s">
        <v>70</v>
      </c>
    </row>
    <row r="14" ht="15.75" spans="1:11">
      <c r="A14" s="121" t="s">
        <v>243</v>
      </c>
      <c r="B14" s="127" t="s">
        <v>69</v>
      </c>
      <c r="C14" s="127" t="s">
        <v>70</v>
      </c>
      <c r="D14" s="124"/>
      <c r="E14" s="123" t="s">
        <v>244</v>
      </c>
      <c r="F14" s="127" t="s">
        <v>69</v>
      </c>
      <c r="G14" s="127" t="s">
        <v>70</v>
      </c>
      <c r="H14" s="127"/>
      <c r="I14" s="123" t="s">
        <v>245</v>
      </c>
      <c r="J14" s="127" t="s">
        <v>69</v>
      </c>
      <c r="K14" s="128" t="s">
        <v>70</v>
      </c>
    </row>
    <row r="15" ht="15.75" spans="1:11">
      <c r="A15" s="129"/>
      <c r="B15" s="143"/>
      <c r="C15" s="143"/>
      <c r="D15" s="130"/>
      <c r="E15" s="129"/>
      <c r="F15" s="143"/>
      <c r="G15" s="143"/>
      <c r="H15" s="143"/>
      <c r="I15" s="129"/>
      <c r="J15" s="143"/>
      <c r="K15" s="143"/>
    </row>
    <row r="16" spans="1:11">
      <c r="A16" s="101" t="s">
        <v>246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4"/>
    </row>
    <row r="17" spans="1:11">
      <c r="A17" s="115" t="s">
        <v>247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45"/>
    </row>
    <row r="18" ht="15.75" spans="1:11">
      <c r="A18" s="115" t="s">
        <v>248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45"/>
    </row>
    <row r="19" spans="1:11">
      <c r="A19" s="146" t="s">
        <v>249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8"/>
    </row>
    <row r="20" spans="1:11">
      <c r="A20" s="149" t="s">
        <v>250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52" t="s">
        <v>251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1">
      <c r="A24" s="158"/>
      <c r="B24" s="159"/>
      <c r="C24" s="159"/>
      <c r="D24" s="159"/>
      <c r="E24" s="159"/>
      <c r="F24" s="159"/>
      <c r="G24" s="159"/>
      <c r="H24" s="159"/>
      <c r="I24" s="159"/>
      <c r="J24" s="159"/>
      <c r="K24" s="160"/>
    </row>
    <row r="25" spans="1:11">
      <c r="A25" s="115" t="s">
        <v>109</v>
      </c>
      <c r="B25" s="117"/>
      <c r="C25" s="119" t="s">
        <v>50</v>
      </c>
      <c r="D25" s="119" t="s">
        <v>51</v>
      </c>
      <c r="E25" s="113"/>
      <c r="F25" s="113"/>
      <c r="G25" s="113"/>
      <c r="H25" s="113"/>
      <c r="I25" s="113"/>
      <c r="J25" s="113"/>
      <c r="K25" s="114"/>
    </row>
    <row r="26" ht="15.75" spans="1:11">
      <c r="A26" s="161" t="s">
        <v>252</v>
      </c>
      <c r="B26" s="162" t="s">
        <v>198</v>
      </c>
      <c r="C26" s="162"/>
      <c r="D26" s="162"/>
      <c r="E26" s="162"/>
      <c r="F26" s="162"/>
      <c r="G26" s="162"/>
      <c r="H26" s="162"/>
      <c r="I26" s="162"/>
      <c r="J26" s="162"/>
      <c r="K26" s="163"/>
    </row>
    <row r="27" ht="15.75" spans="1:1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>
      <c r="A28" s="165" t="s">
        <v>253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66" t="s">
        <v>254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</row>
    <row r="30" spans="1:11">
      <c r="A30" s="155" t="s">
        <v>255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pans="1:11">
      <c r="A36" s="170"/>
      <c r="B36" s="156"/>
      <c r="C36" s="156"/>
      <c r="D36" s="156"/>
      <c r="E36" s="156"/>
      <c r="F36" s="156"/>
      <c r="G36" s="156"/>
      <c r="H36" s="156"/>
      <c r="I36" s="156"/>
      <c r="J36" s="156"/>
      <c r="K36" s="157"/>
    </row>
    <row r="37" ht="15.75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>
      <c r="A38" s="174" t="s">
        <v>256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>
      <c r="A39" s="115" t="s">
        <v>257</v>
      </c>
      <c r="B39" s="117"/>
      <c r="C39" s="117"/>
      <c r="D39" s="113" t="s">
        <v>258</v>
      </c>
      <c r="E39" s="113"/>
      <c r="F39" s="177" t="s">
        <v>259</v>
      </c>
      <c r="G39" s="178"/>
      <c r="H39" s="117" t="s">
        <v>260</v>
      </c>
      <c r="I39" s="117"/>
      <c r="J39" s="117" t="s">
        <v>261</v>
      </c>
      <c r="K39" s="145"/>
    </row>
    <row r="40" spans="1:11">
      <c r="A40" s="115" t="s">
        <v>110</v>
      </c>
      <c r="B40" s="117" t="s">
        <v>262</v>
      </c>
      <c r="C40" s="117"/>
      <c r="D40" s="117"/>
      <c r="E40" s="117"/>
      <c r="F40" s="117"/>
      <c r="G40" s="117"/>
      <c r="H40" s="117"/>
      <c r="I40" s="117"/>
      <c r="J40" s="117"/>
      <c r="K40" s="145"/>
    </row>
    <row r="41" spans="1:11">
      <c r="A41" s="115" t="s">
        <v>263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45"/>
    </row>
    <row r="42" spans="1:11">
      <c r="A42" s="115"/>
      <c r="B42" s="117"/>
      <c r="C42" s="117"/>
      <c r="D42" s="117"/>
      <c r="E42" s="117"/>
      <c r="F42" s="117"/>
      <c r="G42" s="117"/>
      <c r="H42" s="117"/>
      <c r="I42" s="117"/>
      <c r="J42" s="117"/>
      <c r="K42" s="145"/>
    </row>
    <row r="43" ht="15.75" spans="1:11">
      <c r="A43" s="121" t="s">
        <v>123</v>
      </c>
      <c r="B43" s="125" t="s">
        <v>211</v>
      </c>
      <c r="C43" s="125"/>
      <c r="D43" s="123" t="s">
        <v>264</v>
      </c>
      <c r="E43" s="124" t="s">
        <v>126</v>
      </c>
      <c r="F43" s="123" t="s">
        <v>127</v>
      </c>
      <c r="G43" s="179">
        <v>46152</v>
      </c>
      <c r="H43" s="180" t="s">
        <v>128</v>
      </c>
      <c r="I43" s="180"/>
      <c r="J43" s="125" t="s">
        <v>129</v>
      </c>
      <c r="K43" s="181"/>
    </row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113030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="80" zoomScaleNormal="80" workbookViewId="0">
      <selection activeCell="N26" sqref="N26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 t="shared" ref="E22:E24" si="11">D22</f>
        <v>20</v>
      </c>
      <c r="F22" s="93">
        <f>E22+1.5</f>
        <v>21.5</v>
      </c>
      <c r="G22" s="93">
        <f t="shared" ref="G22:G24" si="12"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 t="shared" si="11"/>
        <v>15</v>
      </c>
      <c r="F23" s="99">
        <f>E23+2</f>
        <v>17</v>
      </c>
      <c r="G23" s="99">
        <f t="shared" si="12"/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 t="shared" si="11"/>
        <v>6.5</v>
      </c>
      <c r="F24" s="99">
        <f>E24</f>
        <v>6.5</v>
      </c>
      <c r="G24" s="99">
        <f t="shared" si="12"/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 t="s">
        <v>267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Jcp</cp:lastModifiedBy>
  <dcterms:created xsi:type="dcterms:W3CDTF">2020-03-11T01:34:00Z</dcterms:created>
  <dcterms:modified xsi:type="dcterms:W3CDTF">2026-05-19T01:51:43Z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