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r:id="rId8"/>
    <sheet name="尾期2" sheetId="15" state="hidden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<sst xmlns="http://schemas.openxmlformats.org/spreadsheetml/2006/main" count="1161" uniqueCount="476">
  <si>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</si>
  <si>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</si>
  <si>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</si>
  <si>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</si>
  <si>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</si>
  <si>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</si>
  <si>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</si>
  <si>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</si>
  <si>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</si>
  <si>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</si>
  <si>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</si>
  <si>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</si>
  <si>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</si>
  <si>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</si>
  <si>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</si>
  <si>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</si>
  <si>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</si>
  <si>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</si>
  <si>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</si>
  <si>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</si>
  <si>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</si>
  <si>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</si>
  <si>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</si>
  <si>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</si>
  <si>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</si>
  <si>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</si>
  <si>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</si>
  <si>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</si>
  <si>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</si>
  <si>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</si>
  <si>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</si>
  <si>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</si>
  <si>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</si>
  <si>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</si>
  <si>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</si>
  <si>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</si>
  <si>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</si>
  <si>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</si>
  <si>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</si>
  <si>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</si>
  <si>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</si>
  <si>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</si>
  <si>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</si>
  <si>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</si>
  <si>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</si>
  <si>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</si>
  <si>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</si>
  <si>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</si>
  <si>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</si>
  <si>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</si>
  <si>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</si>
  <si>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</si>
  <si>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</si>
  <si>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</si>
  <si>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</si>
  <si>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</si>
  <si>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</si>
  <si>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</si>
  <si>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</si>
  <si>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</si>
  <si>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</si>
  <si>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</si>
  <si>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TAJJAN80198</t>
  </si>
  <si>
    <t>合同交期</t>
  </si>
  <si>
    <t>产前确认样</t>
  </si>
  <si>
    <t>有</t>
  </si>
  <si>
    <t>无</t>
  </si>
  <si>
    <t>品名</t>
  </si>
  <si>
    <t>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</si>
  <si>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</si>
  <si>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</si>
  <si>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</si>
  <si>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</si>
  <si>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</si>
  <si>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</si>
  <si>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1000件</t>
  </si>
  <si>
    <t>包装预计完成日</t>
  </si>
  <si>
    <t>印花、刺绣确认样</t>
  </si>
  <si>
    <t>采购凭证编号：</t>
  </si>
  <si>
    <t>CGD25050900046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</si>
  <si>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</si>
  <si>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</si>
  <si>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</si>
  <si>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</si>
  <si>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</si>
  <si>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</si>
  <si>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</si>
  <si>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</si>
  <si>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</si>
  <si>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</si>
  <si>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</si>
  <si>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</si>
  <si>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</si>
  <si>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</si>
  <si>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</si>
  <si>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</si>
  <si>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</si>
  <si>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</si>
  <si>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</si>
  <si>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</si>
  <si>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</si>
  <si>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</si>
  <si>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</si>
  <si>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</si>
  <si>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</si>
  <si>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</si>
  <si>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</si>
  <si>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</si>
  <si>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</si>
  <si>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</si>
  <si>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</si>
  <si>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</si>
  <si>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</si>
  <si>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</si>
  <si>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</si>
  <si>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</si>
  <si>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</si>
  <si>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黑色 G01X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</si>
  <si>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</si>
  <si>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</si>
  <si>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L175/96B 3件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</si>
  <si>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</si>
  <si>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</si>
  <si>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</si>
  <si>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</si>
  <si>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</si>
  <si>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1.领形不圆顺，领顶高低，后领下掉 </t>
  </si>
  <si>
    <t>2.袖口驳片过骨位置不顺</t>
  </si>
  <si>
    <t>3.侧骨驳片容位不均</t>
  </si>
  <si>
    <t>4.打枣位置不准确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</si>
  <si>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</si>
  <si>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</si>
  <si>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</si>
  <si>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</si>
  <si>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</si>
  <si>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</si>
  <si>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</si>
  <si>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</si>
  <si>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</si>
  <si>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</si>
  <si>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</si>
  <si>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</si>
  <si>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</si>
  <si>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</si>
  <si>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</si>
  <si>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</si>
  <si>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</si>
  <si>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</si>
  <si>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</si>
  <si>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</si>
  <si>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</si>
  <si>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</si>
  <si>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</si>
  <si>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</si>
  <si>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</si>
  <si>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</si>
  <si>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</si>
  <si>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</si>
  <si>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</si>
  <si>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</si>
  <si>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黑色</t>
  </si>
  <si>
    <t>165/88B</t>
  </si>
  <si>
    <t>170/92B</t>
  </si>
  <si>
    <t>175/96B</t>
  </si>
  <si>
    <t>180/100B</t>
  </si>
  <si>
    <t>185/104B</t>
  </si>
  <si>
    <t>190/108B</t>
  </si>
  <si>
    <t>XL 180/100B</t>
  </si>
  <si>
    <t>后中长</t>
  </si>
  <si>
    <t>-1.5</t>
  </si>
  <si>
    <t>-1</t>
  </si>
  <si>
    <t>-2</t>
  </si>
  <si>
    <t>胸围</t>
  </si>
  <si>
    <t>+2</t>
  </si>
  <si>
    <t>-</t>
  </si>
  <si>
    <t>+1</t>
  </si>
  <si>
    <t>摆围</t>
  </si>
  <si>
    <t>肩宽</t>
  </si>
  <si>
    <t>+0.5</t>
  </si>
  <si>
    <t>+0.8</t>
  </si>
  <si>
    <t>肩点袖长</t>
  </si>
  <si>
    <t>-0.5</t>
  </si>
  <si>
    <t>-0.2</t>
  </si>
  <si>
    <t>袖肥/2（参考值）</t>
  </si>
  <si>
    <t>+0.2</t>
  </si>
  <si>
    <t>短袖口/2</t>
  </si>
  <si>
    <t>+0.4</t>
  </si>
  <si>
    <t>圆领T恤前领宽</t>
  </si>
  <si>
    <t>大货首件</t>
  </si>
  <si>
    <t>圆领T恤前领深</t>
  </si>
  <si>
    <t>备注：</t>
  </si>
  <si>
    <t xml:space="preserve">     初期请洗测2-3件，有问题的另加测量数量。</t>
  </si>
  <si>
    <t>验货时间：5-14</t>
  </si>
  <si>
    <t>跟单QC:代克荣</t>
  </si>
  <si>
    <t>工厂负责人：冯正莲</t>
  </si>
  <si>
    <t>TOREAD-QC中期检验报告书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</si>
  <si>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</si>
  <si>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</si>
  <si>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</si>
  <si>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</si>
  <si>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</si>
  <si>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</si>
  <si>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</si>
  <si>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</si>
  <si>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</si>
  <si>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</si>
  <si>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</si>
  <si>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</si>
  <si>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</si>
  <si>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</si>
  <si>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</si>
  <si>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</si>
  <si>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</si>
  <si>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</si>
  <si>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</si>
  <si>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</si>
  <si>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</si>
  <si>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</si>
  <si>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</si>
  <si>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</si>
  <si>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</si>
  <si>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</si>
  <si>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</si>
  <si>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</si>
  <si>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</si>
  <si>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</si>
  <si>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</si>
  <si>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</si>
  <si>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</si>
  <si>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</si>
  <si>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</si>
  <si>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</si>
  <si>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</si>
  <si>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</si>
  <si>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</si>
  <si>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</si>
  <si>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</si>
  <si>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</si>
  <si>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</si>
  <si>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</si>
  <si>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</si>
  <si>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</si>
  <si>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</si>
  <si>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</si>
  <si>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</si>
  <si>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</si>
  <si>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</si>
  <si>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</si>
  <si>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</si>
  <si>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</si>
  <si>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</si>
  <si>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</si>
  <si>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</si>
  <si>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</si>
  <si>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</si>
  <si>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</si>
  <si>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</si>
  <si>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</si>
  <si>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</si>
  <si>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</si>
  <si>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</si>
  <si>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</si>
  <si>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</si>
  <si>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</si>
  <si>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</si>
  <si>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</si>
  <si>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</si>
  <si>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</si>
  <si>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</si>
  <si>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17.4</t>
  </si>
  <si>
    <t>18.2</t>
  </si>
  <si>
    <t>19</t>
  </si>
  <si>
    <t>19.8</t>
  </si>
  <si>
    <t>20.6</t>
  </si>
  <si>
    <t>21.9</t>
  </si>
  <si>
    <t>15.8</t>
  </si>
  <si>
    <t>16.4</t>
  </si>
  <si>
    <t>17</t>
  </si>
  <si>
    <t>17.6</t>
  </si>
  <si>
    <t>19.15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</si>
  <si>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</si>
  <si>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</si>
  <si>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</si>
  <si>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</si>
  <si>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</si>
  <si>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</si>
  <si>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</si>
  <si>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</si>
  <si>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</si>
  <si>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</si>
  <si>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</si>
  <si>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</si>
  <si>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</si>
  <si>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</si>
  <si>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</si>
  <si>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</si>
  <si>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</si>
  <si>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</si>
  <si>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</si>
  <si>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</si>
  <si>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</si>
  <si>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腰围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</si>
  <si>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</si>
  <si>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</si>
  <si>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</si>
  <si>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</si>
  <si>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</si>
  <si>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</si>
  <si>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</si>
  <si>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</si>
  <si>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</si>
  <si>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</si>
  <si>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</si>
  <si>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</si>
  <si>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</si>
  <si>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</si>
  <si>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</si>
  <si>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</si>
  <si>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</si>
  <si>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</si>
  <si>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</si>
  <si>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</si>
  <si>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</si>
  <si>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</si>
  <si>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</si>
  <si>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</si>
  <si>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</si>
  <si>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</si>
  <si>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</si>
  <si>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</si>
  <si>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</si>
  <si>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</si>
  <si>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</si>
  <si>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</si>
  <si>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</si>
  <si>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</si>
  <si>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</si>
  <si>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</si>
  <si>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</si>
  <si>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</si>
  <si>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</si>
  <si>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 L/25件 XL/25件 XXL/30件</t>
  </si>
  <si>
    <t>情况说明：</t>
  </si>
  <si>
    <t xml:space="preserve">【问题点描述】  </t>
  </si>
  <si>
    <t>1.线头</t>
  </si>
  <si>
    <t>2.衫脚欠平齐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</si>
  <si>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</si>
  <si>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</si>
  <si>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</si>
  <si>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</si>
  <si>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</si>
  <si>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</si>
  <si>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</si>
  <si>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</si>
  <si>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</si>
  <si>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</si>
  <si>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</si>
  <si>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</si>
  <si>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</si>
  <si>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</si>
  <si>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</si>
  <si>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</si>
  <si>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</si>
  <si>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</si>
  <si>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</si>
  <si>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</si>
  <si>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</si>
  <si>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</si>
  <si>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-1/-0.5</t>
  </si>
  <si>
    <t>-0.5/-</t>
  </si>
  <si>
    <t>-1/-</t>
  </si>
  <si>
    <t>+2/+1</t>
  </si>
  <si>
    <t>-/+1</t>
  </si>
  <si>
    <t>-/-</t>
  </si>
  <si>
    <t>+1/-</t>
  </si>
  <si>
    <t>-/-1</t>
  </si>
  <si>
    <t>+0.5/+0.5</t>
  </si>
  <si>
    <t>+0.3/+0.3</t>
  </si>
  <si>
    <t>+0.6/+0.4</t>
  </si>
  <si>
    <t>袖长</t>
  </si>
  <si>
    <t>+0.5/-</t>
  </si>
  <si>
    <t>-/+0.5</t>
  </si>
  <si>
    <t>验货时间：5-15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</si>
  <si>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</si>
  <si>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</si>
  <si>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</si>
  <si>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</si>
  <si>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</si>
  <si>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</si>
  <si>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</si>
  <si>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</si>
  <si>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</si>
  <si>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</si>
  <si>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</si>
  <si>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</si>
  <si>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</si>
  <si>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</si>
  <si>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</si>
  <si>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</si>
  <si>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</si>
  <si>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250311-112</t>
  </si>
  <si>
    <t>25B003</t>
  </si>
  <si>
    <t>19SS黑色</t>
  </si>
  <si>
    <t>新诚</t>
  </si>
  <si>
    <t>合格</t>
  </si>
  <si>
    <t>YES</t>
  </si>
  <si>
    <t>制表时间：5-5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</si>
  <si>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</si>
  <si>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</si>
  <si>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</si>
  <si>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</si>
  <si>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</si>
  <si>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</si>
  <si>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</si>
  <si>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</si>
  <si>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</si>
  <si>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</si>
  <si>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250419-135</t>
  </si>
  <si>
    <t>径向：+4纬向+2</t>
  </si>
  <si>
    <t>制表时间:5-5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</si>
  <si>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</si>
  <si>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</si>
  <si>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</si>
  <si>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</si>
  <si>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</si>
  <si>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</si>
  <si>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</si>
  <si>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</si>
  <si>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</si>
  <si>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</si>
  <si>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</si>
  <si>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无拼色情况没做,深色已做浸泡测试无异常。</t>
  </si>
  <si>
    <t>物料6</t>
  </si>
  <si>
    <t>物料7</t>
  </si>
  <si>
    <t>物料8</t>
  </si>
  <si>
    <t>物料9</t>
  </si>
  <si>
    <t>物料10</t>
  </si>
  <si>
    <t>制表时间：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</si>
  <si>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</si>
  <si>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</si>
  <si>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</si>
  <si>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</si>
  <si>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</si>
  <si>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</si>
  <si>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</si>
  <si>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</si>
  <si>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</si>
  <si>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</si>
  <si>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</si>
  <si>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</si>
  <si>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</si>
  <si>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</si>
  <si>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</si>
  <si>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锦湾实业有限公司</t>
  </si>
  <si>
    <t>BB00019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</si>
  <si>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</si>
  <si>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</si>
  <si>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</si>
  <si>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</si>
  <si>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</si>
  <si>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</si>
  <si>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</si>
  <si>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</si>
  <si>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</si>
  <si>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厚板胶浆</t>
  </si>
  <si>
    <t>洗测2次</t>
  </si>
  <si>
    <t>洗测3次</t>
  </si>
  <si>
    <t>后幅</t>
  </si>
  <si>
    <t>烫唛/印花</t>
  </si>
  <si>
    <t>洗测4次</t>
  </si>
  <si>
    <t>洗测5次</t>
  </si>
  <si>
    <t>左袖</t>
  </si>
  <si>
    <t>洗测6次</t>
  </si>
  <si>
    <t>制表时间：5-10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</si>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</sst>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7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78" applyNumberFormat="0" applyAlignment="0" applyProtection="0">
      <alignment vertical="center"/>
    </xf>
    <xf numFmtId="0" fontId="51" fillId="10" borderId="79" applyNumberFormat="0" applyAlignment="0" applyProtection="0">
      <alignment vertical="center"/>
    </xf>
    <xf numFmtId="0" fontId="52" fillId="10" borderId="78" applyNumberFormat="0" applyAlignment="0" applyProtection="0">
      <alignment vertical="center"/>
    </xf>
    <xf numFmtId="0" fontId="53" fillId="11" borderId="80" applyNumberFormat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0" borderId="0" xfId="50" applyFont="1" applyFill="1"/>
    <xf numFmtId="49" fontId="12" fillId="0" borderId="0" xfId="50" applyNumberFormat="1" applyFont="1" applyFill="1"/>
    <xf numFmtId="0" fontId="13" fillId="0" borderId="0" xfId="50" applyFont="1" applyFill="1" applyBorder="1" applyAlignment="1">
      <alignment horizontal="center"/>
    </xf>
    <xf numFmtId="0" fontId="12" fillId="0" borderId="0" xfId="50" applyFont="1" applyFill="1" applyBorder="1" applyAlignment="1">
      <alignment horizontal="center"/>
    </xf>
    <xf numFmtId="0" fontId="13" fillId="0" borderId="2" xfId="49" applyFont="1" applyFill="1" applyBorder="1" applyAlignment="1">
      <alignment horizontal="left" vertical="center"/>
    </xf>
    <xf numFmtId="0" fontId="14" fillId="0" borderId="2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vertical="center"/>
    </xf>
    <xf numFmtId="0" fontId="12" fillId="0" borderId="2" xfId="50" applyFont="1" applyFill="1" applyBorder="1" applyAlignment="1">
      <alignment horizontal="center"/>
    </xf>
    <xf numFmtId="0" fontId="13" fillId="0" borderId="2" xfId="50" applyFont="1" applyFill="1" applyBorder="1" applyAlignment="1" applyProtection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5" fillId="0" borderId="7" xfId="54" applyFont="1" applyFill="1" applyBorder="1" applyAlignment="1">
      <alignment horizontal="center"/>
    </xf>
    <xf numFmtId="0" fontId="15" fillId="0" borderId="2" xfId="54" applyFont="1" applyFill="1" applyBorder="1" applyAlignment="1">
      <alignment horizontal="center"/>
    </xf>
    <xf numFmtId="0" fontId="15" fillId="0" borderId="8" xfId="54" applyFont="1" applyFill="1" applyBorder="1" applyAlignment="1">
      <alignment horizontal="center"/>
    </xf>
    <xf numFmtId="177" fontId="16" fillId="0" borderId="2" xfId="54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3" fillId="0" borderId="0" xfId="50" applyFont="1" applyFill="1"/>
    <xf numFmtId="0" fontId="0" fillId="0" borderId="0" xfId="51" applyFont="1" applyFill="1">
      <alignment vertical="center"/>
    </xf>
    <xf numFmtId="49" fontId="13" fillId="0" borderId="2" xfId="49" applyNumberFormat="1" applyFont="1" applyFill="1" applyBorder="1" applyAlignment="1">
      <alignment horizontal="left" vertical="center"/>
    </xf>
    <xf numFmtId="49" fontId="14" fillId="0" borderId="2" xfId="50" applyNumberFormat="1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 applyProtection="1">
      <alignment horizontal="center" vertical="center"/>
    </xf>
    <xf numFmtId="49" fontId="17" fillId="0" borderId="2" xfId="51" applyNumberFormat="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49" fontId="13" fillId="0" borderId="2" xfId="51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3" fillId="0" borderId="0" xfId="50" applyNumberFormat="1" applyFont="1" applyFill="1"/>
    <xf numFmtId="0" fontId="18" fillId="0" borderId="0" xfId="49" applyFill="1" applyAlignment="1">
      <alignment horizontal="left" vertical="center"/>
    </xf>
    <xf numFmtId="0" fontId="19" fillId="0" borderId="17" xfId="49" applyFont="1" applyFill="1" applyBorder="1" applyAlignment="1">
      <alignment horizontal="center" vertical="top"/>
    </xf>
    <xf numFmtId="0" fontId="20" fillId="0" borderId="18" xfId="49" applyFont="1" applyFill="1" applyBorder="1" applyAlignment="1">
      <alignment horizontal="left" vertical="center"/>
    </xf>
    <xf numFmtId="0" fontId="21" fillId="0" borderId="19" xfId="49" applyFont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vertical="center"/>
    </xf>
    <xf numFmtId="0" fontId="20" fillId="0" borderId="20" xfId="49" applyFont="1" applyFill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0" fillId="0" borderId="23" xfId="49" applyFont="1" applyFill="1" applyBorder="1" applyAlignment="1">
      <alignment vertical="center"/>
    </xf>
    <xf numFmtId="0" fontId="21" fillId="0" borderId="24" xfId="49" applyFont="1" applyFill="1" applyBorder="1" applyAlignment="1">
      <alignment horizontal="center" vertical="center"/>
    </xf>
    <xf numFmtId="0" fontId="20" fillId="0" borderId="24" xfId="49" applyFont="1" applyFill="1" applyBorder="1" applyAlignment="1">
      <alignment vertical="center"/>
    </xf>
    <xf numFmtId="58" fontId="22" fillId="0" borderId="24" xfId="49" applyNumberFormat="1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/>
    </xf>
    <xf numFmtId="0" fontId="20" fillId="0" borderId="24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right" vertical="center"/>
    </xf>
    <xf numFmtId="0" fontId="20" fillId="0" borderId="24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vertical="center"/>
    </xf>
    <xf numFmtId="0" fontId="21" fillId="0" borderId="26" xfId="49" applyFont="1" applyFill="1" applyBorder="1" applyAlignment="1">
      <alignment horizontal="right" vertical="center"/>
    </xf>
    <xf numFmtId="0" fontId="20" fillId="0" borderId="26" xfId="49" applyFont="1" applyFill="1" applyBorder="1" applyAlignment="1">
      <alignment vertical="center"/>
    </xf>
    <xf numFmtId="0" fontId="23" fillId="0" borderId="26" xfId="49" applyFont="1" applyFill="1" applyBorder="1" applyAlignment="1">
      <alignment vertical="center"/>
    </xf>
    <xf numFmtId="0" fontId="22" fillId="0" borderId="26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0" fillId="0" borderId="18" xfId="49" applyFont="1" applyFill="1" applyBorder="1" applyAlignment="1">
      <alignment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vertical="center"/>
    </xf>
    <xf numFmtId="0" fontId="22" fillId="0" borderId="29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 wrapText="1"/>
    </xf>
    <xf numFmtId="0" fontId="23" fillId="0" borderId="24" xfId="49" applyFont="1" applyFill="1" applyBorder="1" applyAlignment="1">
      <alignment horizontal="left" vertical="center" wrapText="1"/>
    </xf>
    <xf numFmtId="0" fontId="20" fillId="0" borderId="25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horizontal="left" vertical="center"/>
    </xf>
    <xf numFmtId="0" fontId="22" fillId="0" borderId="26" xfId="49" applyFont="1" applyFill="1" applyBorder="1" applyAlignment="1">
      <alignment horizontal="center" vertical="center"/>
    </xf>
    <xf numFmtId="0" fontId="22" fillId="0" borderId="26" xfId="49" applyFont="1" applyFill="1" applyBorder="1" applyAlignment="1">
      <alignment vertical="center"/>
    </xf>
    <xf numFmtId="58" fontId="22" fillId="0" borderId="26" xfId="49" applyNumberFormat="1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2" fillId="0" borderId="27" xfId="49" applyFont="1" applyFill="1" applyBorder="1" applyAlignment="1">
      <alignment horizontal="center" vertical="center"/>
    </xf>
    <xf numFmtId="0" fontId="23" fillId="0" borderId="37" xfId="49" applyFont="1" applyFill="1" applyBorder="1" applyAlignment="1">
      <alignment horizontal="center" vertical="center"/>
    </xf>
    <xf numFmtId="0" fontId="20" fillId="0" borderId="38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 wrapText="1"/>
    </xf>
    <xf numFmtId="0" fontId="14" fillId="0" borderId="39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4" fillId="0" borderId="41" xfId="49" applyFont="1" applyFill="1" applyBorder="1" applyAlignment="1">
      <alignment horizontal="left" vertical="center"/>
    </xf>
    <xf numFmtId="0" fontId="26" fillId="0" borderId="38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center" vertical="center"/>
    </xf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26" xfId="49" applyFill="1" applyBorder="1" applyAlignment="1">
      <alignment horizontal="left" vertical="center"/>
    </xf>
    <xf numFmtId="0" fontId="22" fillId="0" borderId="37" xfId="49" applyFont="1" applyFill="1" applyBorder="1" applyAlignment="1">
      <alignment horizontal="center" vertical="center"/>
    </xf>
    <xf numFmtId="0" fontId="18" fillId="0" borderId="39" xfId="49" applyFill="1" applyBorder="1" applyAlignment="1">
      <alignment horizontal="left" vertical="center"/>
    </xf>
    <xf numFmtId="0" fontId="27" fillId="0" borderId="2" xfId="54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3" borderId="8" xfId="55" applyNumberFormat="1" applyFont="1" applyFill="1" applyBorder="1" applyAlignment="1">
      <alignment horizontal="center" vertical="center"/>
    </xf>
    <xf numFmtId="0" fontId="27" fillId="0" borderId="8" xfId="55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/>
    </xf>
    <xf numFmtId="0" fontId="12" fillId="4" borderId="0" xfId="50" applyFont="1" applyFill="1"/>
    <xf numFmtId="0" fontId="13" fillId="4" borderId="0" xfId="50" applyFont="1" applyFill="1" applyBorder="1" applyAlignment="1">
      <alignment horizontal="center"/>
    </xf>
    <xf numFmtId="0" fontId="12" fillId="4" borderId="0" xfId="50" applyFont="1" applyFill="1" applyBorder="1" applyAlignment="1">
      <alignment horizontal="center"/>
    </xf>
    <xf numFmtId="0" fontId="13" fillId="4" borderId="2" xfId="49" applyFont="1" applyFill="1" applyBorder="1" applyAlignment="1">
      <alignment horizontal="left" vertical="center"/>
    </xf>
    <xf numFmtId="0" fontId="14" fillId="4" borderId="2" xfId="49" applyFont="1" applyFill="1" applyBorder="1" applyAlignment="1">
      <alignment horizontal="center" vertical="center"/>
    </xf>
    <xf numFmtId="0" fontId="13" fillId="4" borderId="2" xfId="49" applyFont="1" applyFill="1" applyBorder="1" applyAlignment="1">
      <alignment vertical="center"/>
    </xf>
    <xf numFmtId="0" fontId="12" fillId="4" borderId="43" xfId="50" applyFont="1" applyFill="1" applyBorder="1" applyAlignment="1">
      <alignment horizontal="center"/>
    </xf>
    <xf numFmtId="0" fontId="13" fillId="4" borderId="2" xfId="50" applyFont="1" applyFill="1" applyBorder="1" applyAlignment="1" applyProtection="1">
      <alignment horizontal="center" vertical="center"/>
    </xf>
    <xf numFmtId="0" fontId="13" fillId="4" borderId="2" xfId="50" applyFont="1" applyFill="1" applyBorder="1" applyAlignment="1">
      <alignment horizontal="center" vertical="center"/>
    </xf>
    <xf numFmtId="0" fontId="12" fillId="4" borderId="2" xfId="50" applyFont="1" applyFill="1" applyBorder="1" applyAlignment="1">
      <alignment horizontal="center"/>
    </xf>
    <xf numFmtId="49" fontId="28" fillId="0" borderId="2" xfId="53" applyNumberFormat="1" applyFont="1" applyBorder="1">
      <alignment vertical="center"/>
    </xf>
    <xf numFmtId="177" fontId="29" fillId="4" borderId="2" xfId="0" applyNumberFormat="1" applyFont="1" applyFill="1" applyBorder="1" applyAlignment="1">
      <alignment horizontal="center"/>
    </xf>
    <xf numFmtId="177" fontId="2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30" fillId="4" borderId="2" xfId="0" applyFont="1" applyFill="1" applyBorder="1" applyAlignment="1">
      <alignment horizontal="left"/>
    </xf>
    <xf numFmtId="177" fontId="29" fillId="4" borderId="2" xfId="52" applyNumberFormat="1" applyFont="1" applyFill="1" applyBorder="1" applyAlignment="1">
      <alignment horizontal="center"/>
    </xf>
    <xf numFmtId="177" fontId="30" fillId="4" borderId="2" xfId="0" applyNumberFormat="1" applyFont="1" applyFill="1" applyBorder="1" applyAlignment="1">
      <alignment horizontal="center"/>
    </xf>
    <xf numFmtId="0" fontId="29" fillId="4" borderId="2" xfId="52" applyFont="1" applyFill="1" applyBorder="1" applyAlignment="1">
      <alignment horizontal="center"/>
    </xf>
    <xf numFmtId="0" fontId="13" fillId="4" borderId="0" xfId="50" applyFont="1" applyFill="1"/>
    <xf numFmtId="0" fontId="0" fillId="4" borderId="0" xfId="51" applyFont="1" applyFill="1">
      <alignment vertical="center"/>
    </xf>
    <xf numFmtId="0" fontId="13" fillId="4" borderId="43" xfId="49" applyFont="1" applyFill="1" applyBorder="1" applyAlignment="1">
      <alignment horizontal="left" vertical="center"/>
    </xf>
    <xf numFmtId="0" fontId="14" fillId="4" borderId="43" xfId="49" applyFont="1" applyFill="1" applyBorder="1" applyAlignment="1">
      <alignment horizontal="center" vertical="center"/>
    </xf>
    <xf numFmtId="0" fontId="14" fillId="4" borderId="44" xfId="49" applyFont="1" applyFill="1" applyBorder="1" applyAlignment="1">
      <alignment horizontal="center" vertical="center"/>
    </xf>
    <xf numFmtId="0" fontId="13" fillId="4" borderId="45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49" fontId="17" fillId="4" borderId="2" xfId="51" applyNumberFormat="1" applyFont="1" applyFill="1" applyBorder="1" applyAlignment="1">
      <alignment horizontal="center" vertical="center"/>
    </xf>
    <xf numFmtId="49" fontId="17" fillId="4" borderId="46" xfId="51" applyNumberFormat="1" applyFont="1" applyFill="1" applyBorder="1" applyAlignment="1">
      <alignment horizontal="center" vertical="center"/>
    </xf>
    <xf numFmtId="49" fontId="14" fillId="4" borderId="2" xfId="51" applyNumberFormat="1" applyFont="1" applyFill="1" applyBorder="1" applyAlignment="1">
      <alignment horizontal="center" vertical="center"/>
    </xf>
    <xf numFmtId="49" fontId="12" fillId="4" borderId="2" xfId="51" applyNumberFormat="1" applyFont="1" applyFill="1" applyBorder="1" applyAlignment="1">
      <alignment horizontal="center" vertical="center"/>
    </xf>
    <xf numFmtId="49" fontId="12" fillId="4" borderId="47" xfId="51" applyNumberFormat="1" applyFont="1" applyFill="1" applyBorder="1" applyAlignment="1">
      <alignment horizontal="center" vertical="center"/>
    </xf>
    <xf numFmtId="14" fontId="13" fillId="4" borderId="0" xfId="50" applyNumberFormat="1" applyFont="1" applyFill="1"/>
    <xf numFmtId="0" fontId="18" fillId="0" borderId="0" xfId="49" applyFont="1" applyAlignment="1">
      <alignment horizontal="left" vertical="center"/>
    </xf>
    <xf numFmtId="0" fontId="31" fillId="0" borderId="17" xfId="49" applyFont="1" applyBorder="1" applyAlignment="1">
      <alignment horizontal="center" vertical="top"/>
    </xf>
    <xf numFmtId="0" fontId="25" fillId="0" borderId="48" xfId="49" applyFont="1" applyBorder="1" applyAlignment="1">
      <alignment horizontal="left" vertical="center"/>
    </xf>
    <xf numFmtId="0" fontId="25" fillId="0" borderId="19" xfId="49" applyFont="1" applyBorder="1" applyAlignment="1">
      <alignment horizontal="center" vertical="center"/>
    </xf>
    <xf numFmtId="0" fontId="24" fillId="0" borderId="19" xfId="49" applyFont="1" applyBorder="1" applyAlignment="1">
      <alignment horizontal="left" vertical="center"/>
    </xf>
    <xf numFmtId="0" fontId="24" fillId="0" borderId="18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24" fillId="0" borderId="41" xfId="49" applyFont="1" applyBorder="1" applyAlignment="1">
      <alignment horizontal="center" vertical="center"/>
    </xf>
    <xf numFmtId="0" fontId="25" fillId="0" borderId="18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41" xfId="49" applyFont="1" applyBorder="1" applyAlignment="1">
      <alignment horizontal="center" vertical="center"/>
    </xf>
    <xf numFmtId="0" fontId="24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21" fillId="0" borderId="24" xfId="49" applyNumberFormat="1" applyFont="1" applyBorder="1" applyAlignment="1">
      <alignment horizontal="center" vertical="center"/>
    </xf>
    <xf numFmtId="14" fontId="21" fillId="0" borderId="38" xfId="49" applyNumberFormat="1" applyFont="1" applyBorder="1" applyAlignment="1">
      <alignment horizontal="center" vertical="center"/>
    </xf>
    <xf numFmtId="0" fontId="24" fillId="0" borderId="23" xfId="49" applyFont="1" applyBorder="1" applyAlignment="1">
      <alignment vertical="center"/>
    </xf>
    <xf numFmtId="9" fontId="21" fillId="0" borderId="24" xfId="49" applyNumberFormat="1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21" fillId="0" borderId="24" xfId="49" applyFont="1" applyBorder="1" applyAlignment="1">
      <alignment vertical="center"/>
    </xf>
    <xf numFmtId="0" fontId="21" fillId="0" borderId="38" xfId="49" applyFont="1" applyBorder="1" applyAlignment="1">
      <alignment vertical="center"/>
    </xf>
    <xf numFmtId="0" fontId="24" fillId="0" borderId="23" xfId="49" applyFont="1" applyBorder="1" applyAlignment="1">
      <alignment horizontal="center" vertical="center"/>
    </xf>
    <xf numFmtId="0" fontId="21" fillId="0" borderId="29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32" fillId="0" borderId="25" xfId="49" applyFont="1" applyBorder="1" applyAlignment="1">
      <alignment vertical="center"/>
    </xf>
    <xf numFmtId="0" fontId="21" fillId="0" borderId="26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4" fillId="0" borderId="25" xfId="49" applyFont="1" applyBorder="1" applyAlignment="1">
      <alignment horizontal="left" vertical="center"/>
    </xf>
    <xf numFmtId="0" fontId="24" fillId="0" borderId="26" xfId="49" applyFont="1" applyBorder="1" applyAlignment="1">
      <alignment horizontal="left" vertical="center"/>
    </xf>
    <xf numFmtId="14" fontId="21" fillId="0" borderId="26" xfId="49" applyNumberFormat="1" applyFont="1" applyBorder="1" applyAlignment="1">
      <alignment horizontal="center" vertical="center"/>
    </xf>
    <xf numFmtId="14" fontId="21" fillId="0" borderId="39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4" fillId="0" borderId="18" xfId="49" applyFont="1" applyBorder="1" applyAlignment="1">
      <alignment vertical="center"/>
    </xf>
    <xf numFmtId="0" fontId="18" fillId="0" borderId="20" xfId="49" applyFont="1" applyBorder="1" applyAlignment="1">
      <alignment horizontal="left" vertical="center"/>
    </xf>
    <xf numFmtId="0" fontId="29" fillId="0" borderId="20" xfId="49" applyFont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24" fillId="0" borderId="20" xfId="49" applyFont="1" applyBorder="1" applyAlignment="1">
      <alignment vertical="center"/>
    </xf>
    <xf numFmtId="0" fontId="18" fillId="0" borderId="24" xfId="49" applyFont="1" applyBorder="1" applyAlignment="1">
      <alignment horizontal="left" vertical="center"/>
    </xf>
    <xf numFmtId="0" fontId="29" fillId="0" borderId="24" xfId="49" applyFont="1" applyBorder="1" applyAlignment="1">
      <alignment horizontal="left" vertical="center"/>
    </xf>
    <xf numFmtId="0" fontId="18" fillId="0" borderId="24" xfId="49" applyFont="1" applyBorder="1" applyAlignment="1">
      <alignment vertical="center"/>
    </xf>
    <xf numFmtId="0" fontId="24" fillId="0" borderId="24" xfId="49" applyFont="1" applyBorder="1" applyAlignment="1">
      <alignment vertical="center"/>
    </xf>
    <xf numFmtId="0" fontId="24" fillId="0" borderId="0" xfId="49" applyFont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29" fillId="0" borderId="25" xfId="49" applyFont="1" applyBorder="1" applyAlignment="1">
      <alignment horizontal="left" vertical="center"/>
    </xf>
    <xf numFmtId="0" fontId="29" fillId="0" borderId="26" xfId="49" applyFont="1" applyBorder="1" applyAlignment="1">
      <alignment horizontal="left" vertical="center"/>
    </xf>
    <xf numFmtId="0" fontId="22" fillId="0" borderId="18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3" xfId="49" applyFont="1" applyFill="1" applyBorder="1" applyAlignment="1">
      <alignment horizontal="left" vertical="center"/>
    </xf>
    <xf numFmtId="0" fontId="29" fillId="0" borderId="24" xfId="49" applyFont="1" applyFill="1" applyBorder="1" applyAlignment="1">
      <alignment horizontal="left" vertical="center"/>
    </xf>
    <xf numFmtId="0" fontId="24" fillId="0" borderId="25" xfId="49" applyFont="1" applyBorder="1" applyAlignment="1">
      <alignment horizontal="center" vertical="center"/>
    </xf>
    <xf numFmtId="0" fontId="24" fillId="0" borderId="26" xfId="49" applyFont="1" applyBorder="1" applyAlignment="1">
      <alignment horizontal="center" vertical="center"/>
    </xf>
    <xf numFmtId="0" fontId="24" fillId="0" borderId="24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4" fillId="0" borderId="34" xfId="49" applyFont="1" applyFill="1" applyBorder="1" applyAlignment="1">
      <alignment horizontal="left" vertical="center"/>
    </xf>
    <xf numFmtId="0" fontId="24" fillId="0" borderId="35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9" fillId="0" borderId="33" xfId="49" applyFont="1" applyFill="1" applyBorder="1" applyAlignment="1">
      <alignment horizontal="left" vertical="center"/>
    </xf>
    <xf numFmtId="0" fontId="29" fillId="0" borderId="28" xfId="49" applyFont="1" applyFill="1" applyBorder="1" applyAlignment="1">
      <alignment horizontal="left" vertical="center"/>
    </xf>
    <xf numFmtId="0" fontId="29" fillId="0" borderId="31" xfId="49" applyFont="1" applyFill="1" applyBorder="1" applyAlignment="1">
      <alignment horizontal="left" vertical="center"/>
    </xf>
    <xf numFmtId="0" fontId="29" fillId="0" borderId="30" xfId="49" applyFont="1" applyFill="1" applyBorder="1" applyAlignment="1">
      <alignment horizontal="left" vertical="center"/>
    </xf>
    <xf numFmtId="0" fontId="24" fillId="0" borderId="31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50" xfId="49" applyFont="1" applyBorder="1" applyAlignment="1">
      <alignment vertical="center"/>
    </xf>
    <xf numFmtId="0" fontId="21" fillId="0" borderId="51" xfId="49" applyFont="1" applyBorder="1" applyAlignment="1">
      <alignment horizontal="center" vertical="center"/>
    </xf>
    <xf numFmtId="0" fontId="25" fillId="0" borderId="51" xfId="49" applyFont="1" applyBorder="1" applyAlignment="1">
      <alignment vertical="center"/>
    </xf>
    <xf numFmtId="0" fontId="21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5" fillId="0" borderId="51" xfId="49" applyFont="1" applyBorder="1" applyAlignment="1">
      <alignment horizontal="center" vertical="center"/>
    </xf>
    <xf numFmtId="0" fontId="25" fillId="0" borderId="52" xfId="49" applyFont="1" applyFill="1" applyBorder="1" applyAlignment="1">
      <alignment horizontal="left" vertical="center"/>
    </xf>
    <xf numFmtId="0" fontId="25" fillId="0" borderId="51" xfId="49" applyFont="1" applyFill="1" applyBorder="1" applyAlignment="1">
      <alignment horizontal="left" vertical="center"/>
    </xf>
    <xf numFmtId="0" fontId="17" fillId="0" borderId="53" xfId="49" applyFont="1" applyFill="1" applyBorder="1" applyAlignment="1">
      <alignment horizontal="left" vertical="center"/>
    </xf>
    <xf numFmtId="0" fontId="25" fillId="0" borderId="54" xfId="49" applyFont="1" applyFill="1" applyBorder="1" applyAlignment="1">
      <alignment horizontal="left" vertical="center"/>
    </xf>
    <xf numFmtId="0" fontId="25" fillId="0" borderId="25" xfId="49" applyFont="1" applyFill="1" applyBorder="1" applyAlignment="1">
      <alignment horizontal="center" vertical="center"/>
    </xf>
    <xf numFmtId="0" fontId="25" fillId="0" borderId="26" xfId="49" applyFont="1" applyFill="1" applyBorder="1" applyAlignment="1">
      <alignment horizontal="center" vertical="center"/>
    </xf>
    <xf numFmtId="0" fontId="29" fillId="0" borderId="51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29" fillId="0" borderId="38" xfId="49" applyFont="1" applyBorder="1" applyAlignment="1">
      <alignment horizontal="left" vertical="center"/>
    </xf>
    <xf numFmtId="0" fontId="24" fillId="0" borderId="38" xfId="49" applyFont="1" applyBorder="1" applyAlignment="1">
      <alignment horizontal="center" vertical="center"/>
    </xf>
    <xf numFmtId="0" fontId="24" fillId="0" borderId="39" xfId="49" applyFont="1" applyBorder="1" applyAlignment="1">
      <alignment horizontal="left" vertical="center"/>
    </xf>
    <xf numFmtId="0" fontId="29" fillId="0" borderId="41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9" fillId="0" borderId="39" xfId="49" applyFont="1" applyBorder="1" applyAlignment="1">
      <alignment horizontal="left" vertical="center"/>
    </xf>
    <xf numFmtId="0" fontId="29" fillId="0" borderId="38" xfId="49" applyFont="1" applyFill="1" applyBorder="1" applyAlignment="1">
      <alignment horizontal="left" vertical="center"/>
    </xf>
    <xf numFmtId="0" fontId="24" fillId="0" borderId="39" xfId="49" applyFont="1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24" fillId="0" borderId="42" xfId="49" applyFont="1" applyFill="1" applyBorder="1" applyAlignment="1">
      <alignment horizontal="left" vertical="center"/>
    </xf>
    <xf numFmtId="0" fontId="29" fillId="0" borderId="37" xfId="49" applyFont="1" applyFill="1" applyBorder="1" applyAlignment="1">
      <alignment horizontal="left" vertical="center"/>
    </xf>
    <xf numFmtId="0" fontId="29" fillId="0" borderId="40" xfId="49" applyFont="1" applyFill="1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5" fillId="0" borderId="57" xfId="49" applyFont="1" applyFill="1" applyBorder="1" applyAlignment="1">
      <alignment horizontal="left" vertical="center"/>
    </xf>
    <xf numFmtId="0" fontId="25" fillId="0" borderId="58" xfId="49" applyFont="1" applyFill="1" applyBorder="1" applyAlignment="1">
      <alignment horizontal="left" vertical="center"/>
    </xf>
    <xf numFmtId="0" fontId="25" fillId="0" borderId="39" xfId="49" applyFont="1" applyFill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8" fillId="0" borderId="56" xfId="49" applyFont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33" fillId="0" borderId="17" xfId="49" applyFont="1" applyBorder="1" applyAlignment="1">
      <alignment horizontal="center" vertical="top"/>
    </xf>
    <xf numFmtId="0" fontId="24" fillId="0" borderId="59" xfId="49" applyFont="1" applyBorder="1" applyAlignment="1">
      <alignment horizontal="left" vertical="center"/>
    </xf>
    <xf numFmtId="0" fontId="24" fillId="0" borderId="32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24" fillId="0" borderId="53" xfId="49" applyFont="1" applyBorder="1" applyAlignment="1">
      <alignment vertical="center"/>
    </xf>
    <xf numFmtId="0" fontId="18" fillId="0" borderId="54" xfId="49" applyFont="1" applyBorder="1" applyAlignment="1">
      <alignment horizontal="left" vertical="center"/>
    </xf>
    <xf numFmtId="0" fontId="29" fillId="0" borderId="54" xfId="49" applyFont="1" applyBorder="1" applyAlignment="1">
      <alignment horizontal="left" vertical="center"/>
    </xf>
    <xf numFmtId="0" fontId="18" fillId="0" borderId="54" xfId="49" applyFont="1" applyBorder="1" applyAlignment="1">
      <alignment vertical="center"/>
    </xf>
    <xf numFmtId="0" fontId="24" fillId="0" borderId="54" xfId="49" applyFont="1" applyBorder="1" applyAlignment="1">
      <alignment vertical="center"/>
    </xf>
    <xf numFmtId="0" fontId="24" fillId="0" borderId="53" xfId="49" applyFont="1" applyBorder="1" applyAlignment="1">
      <alignment horizontal="center" vertical="center"/>
    </xf>
    <xf numFmtId="0" fontId="29" fillId="0" borderId="54" xfId="49" applyFont="1" applyBorder="1" applyAlignment="1">
      <alignment horizontal="center" vertical="center"/>
    </xf>
    <xf numFmtId="0" fontId="24" fillId="0" borderId="54" xfId="49" applyFont="1" applyBorder="1" applyAlignment="1">
      <alignment horizontal="center" vertical="center"/>
    </xf>
    <xf numFmtId="0" fontId="18" fillId="0" borderId="54" xfId="49" applyFont="1" applyBorder="1" applyAlignment="1">
      <alignment horizontal="center" vertical="center"/>
    </xf>
    <xf numFmtId="0" fontId="29" fillId="0" borderId="24" xfId="49" applyFont="1" applyBorder="1" applyAlignment="1">
      <alignment horizontal="center" vertical="center"/>
    </xf>
    <xf numFmtId="0" fontId="18" fillId="0" borderId="24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 wrapText="1"/>
    </xf>
    <xf numFmtId="0" fontId="24" fillId="0" borderId="35" xfId="49" applyFont="1" applyBorder="1" applyAlignment="1">
      <alignment horizontal="left" vertical="center" wrapText="1"/>
    </xf>
    <xf numFmtId="0" fontId="24" fillId="0" borderId="53" xfId="49" applyFont="1" applyBorder="1" applyAlignment="1">
      <alignment horizontal="left" vertical="center"/>
    </xf>
    <xf numFmtId="0" fontId="24" fillId="0" borderId="54" xfId="49" applyFont="1" applyBorder="1" applyAlignment="1">
      <alignment horizontal="left" vertical="center"/>
    </xf>
    <xf numFmtId="0" fontId="34" fillId="0" borderId="60" xfId="49" applyFont="1" applyBorder="1" applyAlignment="1">
      <alignment horizontal="left" vertical="center" wrapText="1"/>
    </xf>
    <xf numFmtId="0" fontId="28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1" fillId="0" borderId="36" xfId="49" applyNumberFormat="1" applyFont="1" applyBorder="1" applyAlignment="1">
      <alignment horizontal="center" vertical="center"/>
    </xf>
    <xf numFmtId="9" fontId="29" fillId="0" borderId="24" xfId="49" applyNumberFormat="1" applyFont="1" applyBorder="1" applyAlignment="1">
      <alignment horizontal="center" vertical="center"/>
    </xf>
    <xf numFmtId="0" fontId="29" fillId="0" borderId="53" xfId="49" applyFont="1" applyBorder="1" applyAlignment="1">
      <alignment horizontal="left" vertical="center"/>
    </xf>
    <xf numFmtId="0" fontId="29" fillId="0" borderId="23" xfId="49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21" fillId="0" borderId="33" xfId="49" applyNumberFormat="1" applyFont="1" applyBorder="1" applyAlignment="1">
      <alignment horizontal="left" vertical="center"/>
    </xf>
    <xf numFmtId="9" fontId="29" fillId="0" borderId="28" xfId="49" applyNumberFormat="1" applyFont="1" applyBorder="1" applyAlignment="1">
      <alignment horizontal="left" vertical="center"/>
    </xf>
    <xf numFmtId="9" fontId="29" fillId="0" borderId="34" xfId="49" applyNumberFormat="1" applyFont="1" applyBorder="1" applyAlignment="1">
      <alignment horizontal="left" vertical="center"/>
    </xf>
    <xf numFmtId="9" fontId="29" fillId="0" borderId="35" xfId="49" applyNumberFormat="1" applyFont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0" fillId="0" borderId="54" xfId="49" applyFont="1" applyFill="1" applyBorder="1" applyAlignment="1">
      <alignment horizontal="left" vertical="center"/>
    </xf>
    <xf numFmtId="0" fontId="20" fillId="0" borderId="61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5" fillId="0" borderId="32" xfId="49" applyFont="1" applyFill="1" applyBorder="1" applyAlignment="1">
      <alignment horizontal="left" vertical="center"/>
    </xf>
    <xf numFmtId="0" fontId="21" fillId="0" borderId="62" xfId="49" applyFont="1" applyFill="1" applyBorder="1" applyAlignment="1">
      <alignment horizontal="left" vertical="center"/>
    </xf>
    <xf numFmtId="0" fontId="21" fillId="0" borderId="63" xfId="49" applyFont="1" applyFill="1" applyBorder="1" applyAlignment="1">
      <alignment horizontal="left" vertical="center"/>
    </xf>
    <xf numFmtId="0" fontId="29" fillId="0" borderId="63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5" fillId="0" borderId="48" xfId="49" applyFont="1" applyBorder="1" applyAlignment="1">
      <alignment vertical="center"/>
    </xf>
    <xf numFmtId="0" fontId="25" fillId="0" borderId="19" xfId="49" applyFont="1" applyBorder="1" applyAlignment="1">
      <alignment vertical="center"/>
    </xf>
    <xf numFmtId="0" fontId="21" fillId="0" borderId="21" xfId="49" applyFont="1" applyBorder="1" applyAlignment="1">
      <alignment vertical="center"/>
    </xf>
    <xf numFmtId="0" fontId="25" fillId="0" borderId="21" xfId="49" applyFont="1" applyBorder="1" applyAlignment="1">
      <alignment vertical="center"/>
    </xf>
    <xf numFmtId="58" fontId="14" fillId="0" borderId="19" xfId="49" applyNumberFormat="1" applyFont="1" applyBorder="1" applyAlignment="1">
      <alignment vertical="center"/>
    </xf>
    <xf numFmtId="0" fontId="25" fillId="0" borderId="32" xfId="49" applyFont="1" applyBorder="1" applyAlignment="1">
      <alignment horizontal="center" vertical="center"/>
    </xf>
    <xf numFmtId="0" fontId="29" fillId="0" borderId="59" xfId="49" applyFont="1" applyFill="1" applyBorder="1" applyAlignment="1">
      <alignment horizontal="left" vertical="center"/>
    </xf>
    <xf numFmtId="0" fontId="29" fillId="0" borderId="32" xfId="49" applyFont="1" applyFill="1" applyBorder="1" applyAlignment="1">
      <alignment horizontal="left" vertical="center"/>
    </xf>
    <xf numFmtId="0" fontId="35" fillId="0" borderId="51" xfId="49" applyFont="1" applyBorder="1" applyAlignment="1">
      <alignment horizontal="center" vertical="center"/>
    </xf>
    <xf numFmtId="0" fontId="18" fillId="0" borderId="21" xfId="49" applyFont="1" applyBorder="1" applyAlignment="1">
      <alignment vertical="center"/>
    </xf>
    <xf numFmtId="58" fontId="18" fillId="0" borderId="19" xfId="49" applyNumberFormat="1" applyFont="1" applyBorder="1" applyAlignment="1">
      <alignment vertical="center"/>
    </xf>
    <xf numFmtId="0" fontId="24" fillId="0" borderId="64" xfId="49" applyFont="1" applyBorder="1" applyAlignment="1">
      <alignment horizontal="left" vertical="center"/>
    </xf>
    <xf numFmtId="0" fontId="25" fillId="0" borderId="57" xfId="49" applyFont="1" applyBorder="1" applyAlignment="1">
      <alignment horizontal="left" vertical="center"/>
    </xf>
    <xf numFmtId="0" fontId="29" fillId="0" borderId="58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2" xfId="49" applyFont="1" applyBorder="1" applyAlignment="1">
      <alignment horizontal="left" vertical="center" wrapText="1"/>
    </xf>
    <xf numFmtId="0" fontId="24" fillId="0" borderId="58" xfId="49" applyFont="1" applyBorder="1" applyAlignment="1">
      <alignment horizontal="left" vertical="center"/>
    </xf>
    <xf numFmtId="0" fontId="5" fillId="0" borderId="38" xfId="49" applyFont="1" applyBorder="1" applyAlignment="1">
      <alignment horizontal="left" vertical="center" wrapText="1"/>
    </xf>
    <xf numFmtId="0" fontId="23" fillId="0" borderId="38" xfId="49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9" fontId="29" fillId="0" borderId="37" xfId="49" applyNumberFormat="1" applyFont="1" applyBorder="1" applyAlignment="1">
      <alignment horizontal="left" vertical="center"/>
    </xf>
    <xf numFmtId="9" fontId="29" fillId="0" borderId="42" xfId="49" applyNumberFormat="1" applyFont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21" fillId="0" borderId="65" xfId="49" applyFont="1" applyFill="1" applyBorder="1" applyAlignment="1">
      <alignment horizontal="left" vertical="center"/>
    </xf>
    <xf numFmtId="0" fontId="29" fillId="0" borderId="65" xfId="49" applyFont="1" applyFill="1" applyBorder="1" applyAlignment="1">
      <alignment horizontal="left" vertical="center"/>
    </xf>
    <xf numFmtId="0" fontId="25" fillId="0" borderId="22" xfId="49" applyFont="1" applyBorder="1" applyAlignment="1">
      <alignment horizontal="center" vertical="center"/>
    </xf>
    <xf numFmtId="0" fontId="21" fillId="0" borderId="64" xfId="49" applyFont="1" applyBorder="1" applyAlignment="1">
      <alignment horizontal="center" vertical="center"/>
    </xf>
    <xf numFmtId="0" fontId="29" fillId="0" borderId="64" xfId="49" applyFont="1" applyFill="1" applyBorder="1" applyAlignment="1">
      <alignment horizontal="left" vertical="center"/>
    </xf>
    <xf numFmtId="0" fontId="29" fillId="0" borderId="21" xfId="49" applyFont="1" applyBorder="1" applyAlignment="1">
      <alignment horizontal="center" vertical="center"/>
    </xf>
    <xf numFmtId="0" fontId="29" fillId="0" borderId="64" xfId="49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7" fillId="0" borderId="68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6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92075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107950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111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36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79375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58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58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6" customWidth="1"/>
    <col min="3" max="3" width="10.1666666666667" customWidth="1"/>
  </cols>
  <sheetData>
    <row r="1" ht="21" customHeight="1" spans="1:2">
      <c r="A1" s="427"/>
      <c r="B1" s="428" t="s">
        <v>0</v>
      </c>
    </row>
    <row r="2" spans="1:2">
      <c r="A2" s="10">
        <v>1</v>
      </c>
      <c r="B2" s="429" t="s">
        <v>1</v>
      </c>
    </row>
    <row r="3" spans="1:2">
      <c r="A3" s="10">
        <v>2</v>
      </c>
      <c r="B3" s="429" t="s">
        <v>2</v>
      </c>
    </row>
    <row r="4" spans="1:2">
      <c r="A4" s="10">
        <v>3</v>
      </c>
      <c r="B4" s="429" t="s">
        <v>3</v>
      </c>
    </row>
    <row r="5" spans="1:2">
      <c r="A5" s="10">
        <v>4</v>
      </c>
      <c r="B5" s="429" t="s">
        <v>4</v>
      </c>
    </row>
    <row r="6" spans="1:2">
      <c r="A6" s="10">
        <v>5</v>
      </c>
      <c r="B6" s="429" t="s">
        <v>5</v>
      </c>
    </row>
    <row r="7" spans="1:2">
      <c r="A7" s="10">
        <v>6</v>
      </c>
      <c r="B7" s="429" t="s">
        <v>6</v>
      </c>
    </row>
    <row r="8" s="425" customFormat="1" ht="15" customHeight="1" spans="1:2">
      <c r="A8" s="430">
        <v>7</v>
      </c>
      <c r="B8" s="431" t="s">
        <v>7</v>
      </c>
    </row>
    <row r="9" ht="19" customHeight="1" spans="1:2">
      <c r="A9" s="427"/>
      <c r="B9" s="432" t="s">
        <v>8</v>
      </c>
    </row>
    <row r="10" ht="16" customHeight="1" spans="1:2">
      <c r="A10" s="10">
        <v>1</v>
      </c>
      <c r="B10" s="433" t="s">
        <v>9</v>
      </c>
    </row>
    <row r="11" spans="1:2">
      <c r="A11" s="10">
        <v>2</v>
      </c>
      <c r="B11" s="429" t="s">
        <v>10</v>
      </c>
    </row>
    <row r="12" spans="1:2">
      <c r="A12" s="10">
        <v>3</v>
      </c>
      <c r="B12" s="431" t="s">
        <v>11</v>
      </c>
    </row>
    <row r="13" spans="1:2">
      <c r="A13" s="10">
        <v>4</v>
      </c>
      <c r="B13" s="429" t="s">
        <v>12</v>
      </c>
    </row>
    <row r="14" spans="1:2">
      <c r="A14" s="10">
        <v>5</v>
      </c>
      <c r="B14" s="429" t="s">
        <v>13</v>
      </c>
    </row>
    <row r="15" spans="1:2">
      <c r="A15" s="10">
        <v>6</v>
      </c>
      <c r="B15" s="429" t="s">
        <v>14</v>
      </c>
    </row>
    <row r="16" spans="1:2">
      <c r="A16" s="10">
        <v>7</v>
      </c>
      <c r="B16" s="429" t="s">
        <v>15</v>
      </c>
    </row>
    <row r="17" spans="1:2">
      <c r="A17" s="10">
        <v>8</v>
      </c>
      <c r="B17" s="429" t="s">
        <v>16</v>
      </c>
    </row>
    <row r="18" spans="1:2">
      <c r="A18" s="10">
        <v>9</v>
      </c>
      <c r="B18" s="429" t="s">
        <v>17</v>
      </c>
    </row>
    <row r="19" spans="1:2">
      <c r="A19" s="10"/>
      <c r="B19" s="429"/>
    </row>
    <row r="20" ht="20.25" spans="1:2">
      <c r="A20" s="427"/>
      <c r="B20" s="428" t="s">
        <v>18</v>
      </c>
    </row>
    <row r="21" spans="1:2">
      <c r="A21" s="10">
        <v>1</v>
      </c>
      <c r="B21" s="434" t="s">
        <v>19</v>
      </c>
    </row>
    <row r="22" spans="1:2">
      <c r="A22" s="10">
        <v>2</v>
      </c>
      <c r="B22" s="429" t="s">
        <v>20</v>
      </c>
    </row>
    <row r="23" spans="1:2">
      <c r="A23" s="10">
        <v>3</v>
      </c>
      <c r="B23" s="429" t="s">
        <v>21</v>
      </c>
    </row>
    <row r="24" spans="1:2">
      <c r="A24" s="10">
        <v>4</v>
      </c>
      <c r="B24" s="429" t="s">
        <v>22</v>
      </c>
    </row>
    <row r="25" spans="1:2">
      <c r="A25" s="10">
        <v>5</v>
      </c>
      <c r="B25" s="429" t="s">
        <v>23</v>
      </c>
    </row>
    <row r="26" spans="1:2">
      <c r="A26" s="10">
        <v>6</v>
      </c>
      <c r="B26" s="429" t="s">
        <v>24</v>
      </c>
    </row>
    <row r="27" spans="1:2">
      <c r="A27" s="10">
        <v>7</v>
      </c>
      <c r="B27" s="429" t="s">
        <v>25</v>
      </c>
    </row>
    <row r="28" spans="1:2">
      <c r="A28" s="10"/>
      <c r="B28" s="429"/>
    </row>
    <row r="29" ht="20.25" spans="1:2">
      <c r="A29" s="427"/>
      <c r="B29" s="428" t="s">
        <v>26</v>
      </c>
    </row>
    <row r="30" spans="1:2">
      <c r="A30" s="10">
        <v>1</v>
      </c>
      <c r="B30" s="434" t="s">
        <v>27</v>
      </c>
    </row>
    <row r="31" spans="1:2">
      <c r="A31" s="10">
        <v>2</v>
      </c>
      <c r="B31" s="429" t="s">
        <v>28</v>
      </c>
    </row>
    <row r="32" spans="1:2">
      <c r="A32" s="10">
        <v>3</v>
      </c>
      <c r="B32" s="429" t="s">
        <v>29</v>
      </c>
    </row>
    <row r="33" ht="28.5" spans="1:2">
      <c r="A33" s="10">
        <v>4</v>
      </c>
      <c r="B33" s="429" t="s">
        <v>30</v>
      </c>
    </row>
    <row r="34" spans="1:2">
      <c r="A34" s="10">
        <v>5</v>
      </c>
      <c r="B34" s="429" t="s">
        <v>31</v>
      </c>
    </row>
    <row r="35" spans="1:2">
      <c r="A35" s="10">
        <v>6</v>
      </c>
      <c r="B35" s="429" t="s">
        <v>32</v>
      </c>
    </row>
    <row r="36" spans="1:2">
      <c r="A36" s="10">
        <v>7</v>
      </c>
      <c r="B36" s="429" t="s">
        <v>33</v>
      </c>
    </row>
    <row r="37" spans="1:2">
      <c r="A37" s="10"/>
      <c r="B37" s="429"/>
    </row>
    <row r="39" spans="1:2">
      <c r="A39" s="435" t="s">
        <v>34</v>
      </c>
      <c r="B39" s="43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5" t="s">
        <v>35</v>
      </c>
      <c r="C2" s="406"/>
      <c r="D2" s="406"/>
      <c r="E2" s="406"/>
      <c r="F2" s="406"/>
      <c r="G2" s="406"/>
      <c r="H2" s="406"/>
      <c r="I2" s="420"/>
    </row>
    <row r="3" ht="28" customHeight="1" spans="2:9">
      <c r="B3" s="407"/>
      <c r="C3" s="408"/>
      <c r="D3" s="409" t="s">
        <v>36</v>
      </c>
      <c r="E3" s="410"/>
      <c r="F3" s="411" t="s">
        <v>37</v>
      </c>
      <c r="G3" s="412"/>
      <c r="H3" s="409" t="s">
        <v>38</v>
      </c>
      <c r="I3" s="421"/>
    </row>
    <row r="4" ht="28" customHeight="1" spans="2:9">
      <c r="B4" s="407" t="s">
        <v>39</v>
      </c>
      <c r="C4" s="408" t="s">
        <v>40</v>
      </c>
      <c r="D4" s="408" t="s">
        <v>41</v>
      </c>
      <c r="E4" s="408" t="s">
        <v>42</v>
      </c>
      <c r="F4" s="413" t="s">
        <v>41</v>
      </c>
      <c r="G4" s="413" t="s">
        <v>42</v>
      </c>
      <c r="H4" s="408" t="s">
        <v>41</v>
      </c>
      <c r="I4" s="422" t="s">
        <v>42</v>
      </c>
    </row>
    <row r="5" ht="28" customHeight="1" spans="2:9">
      <c r="B5" s="414" t="s">
        <v>43</v>
      </c>
      <c r="C5" s="10">
        <v>13</v>
      </c>
      <c r="D5" s="10">
        <v>0</v>
      </c>
      <c r="E5" s="10">
        <v>1</v>
      </c>
      <c r="F5" s="415">
        <v>0</v>
      </c>
      <c r="G5" s="415">
        <v>1</v>
      </c>
      <c r="H5" s="10">
        <v>1</v>
      </c>
      <c r="I5" s="423">
        <v>2</v>
      </c>
    </row>
    <row r="6" ht="28" customHeight="1" spans="2:9">
      <c r="B6" s="414" t="s">
        <v>44</v>
      </c>
      <c r="C6" s="10">
        <v>20</v>
      </c>
      <c r="D6" s="10">
        <v>0</v>
      </c>
      <c r="E6" s="10">
        <v>1</v>
      </c>
      <c r="F6" s="415">
        <v>1</v>
      </c>
      <c r="G6" s="415">
        <v>2</v>
      </c>
      <c r="H6" s="10">
        <v>2</v>
      </c>
      <c r="I6" s="423">
        <v>3</v>
      </c>
    </row>
    <row r="7" ht="28" customHeight="1" spans="2:9">
      <c r="B7" s="414" t="s">
        <v>45</v>
      </c>
      <c r="C7" s="10">
        <v>32</v>
      </c>
      <c r="D7" s="10">
        <v>0</v>
      </c>
      <c r="E7" s="10">
        <v>1</v>
      </c>
      <c r="F7" s="415">
        <v>2</v>
      </c>
      <c r="G7" s="415">
        <v>3</v>
      </c>
      <c r="H7" s="10">
        <v>3</v>
      </c>
      <c r="I7" s="423">
        <v>4</v>
      </c>
    </row>
    <row r="8" ht="28" customHeight="1" spans="2:9">
      <c r="B8" s="414" t="s">
        <v>46</v>
      </c>
      <c r="C8" s="10">
        <v>50</v>
      </c>
      <c r="D8" s="10">
        <v>1</v>
      </c>
      <c r="E8" s="10">
        <v>2</v>
      </c>
      <c r="F8" s="415">
        <v>3</v>
      </c>
      <c r="G8" s="415">
        <v>4</v>
      </c>
      <c r="H8" s="10">
        <v>5</v>
      </c>
      <c r="I8" s="423">
        <v>6</v>
      </c>
    </row>
    <row r="9" ht="28" customHeight="1" spans="2:9">
      <c r="B9" s="414" t="s">
        <v>47</v>
      </c>
      <c r="C9" s="10">
        <v>80</v>
      </c>
      <c r="D9" s="10">
        <v>2</v>
      </c>
      <c r="E9" s="10">
        <v>3</v>
      </c>
      <c r="F9" s="415">
        <v>5</v>
      </c>
      <c r="G9" s="415">
        <v>6</v>
      </c>
      <c r="H9" s="10">
        <v>7</v>
      </c>
      <c r="I9" s="423">
        <v>8</v>
      </c>
    </row>
    <row r="10" ht="28" customHeight="1" spans="2:9">
      <c r="B10" s="414" t="s">
        <v>48</v>
      </c>
      <c r="C10" s="10">
        <v>125</v>
      </c>
      <c r="D10" s="10">
        <v>3</v>
      </c>
      <c r="E10" s="10">
        <v>4</v>
      </c>
      <c r="F10" s="415">
        <v>7</v>
      </c>
      <c r="G10" s="415">
        <v>8</v>
      </c>
      <c r="H10" s="10">
        <v>10</v>
      </c>
      <c r="I10" s="423">
        <v>11</v>
      </c>
    </row>
    <row r="11" ht="28" customHeight="1" spans="2:9">
      <c r="B11" s="414" t="s">
        <v>49</v>
      </c>
      <c r="C11" s="10">
        <v>200</v>
      </c>
      <c r="D11" s="10">
        <v>5</v>
      </c>
      <c r="E11" s="10">
        <v>6</v>
      </c>
      <c r="F11" s="415">
        <v>10</v>
      </c>
      <c r="G11" s="415">
        <v>11</v>
      </c>
      <c r="H11" s="10">
        <v>14</v>
      </c>
      <c r="I11" s="423">
        <v>15</v>
      </c>
    </row>
    <row r="12" ht="28" customHeight="1" spans="2:9">
      <c r="B12" s="416" t="s">
        <v>50</v>
      </c>
      <c r="C12" s="417">
        <v>315</v>
      </c>
      <c r="D12" s="417">
        <v>7</v>
      </c>
      <c r="E12" s="417">
        <v>8</v>
      </c>
      <c r="F12" s="418">
        <v>14</v>
      </c>
      <c r="G12" s="418">
        <v>15</v>
      </c>
      <c r="H12" s="417">
        <v>21</v>
      </c>
      <c r="I12" s="424">
        <v>22</v>
      </c>
    </row>
    <row r="14" spans="2:4">
      <c r="B14" s="419" t="s">
        <v>51</v>
      </c>
      <c r="C14" s="419"/>
      <c r="D14" s="4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6" workbookViewId="0">
      <selection activeCell="N16" sqref="N16"/>
    </sheetView>
  </sheetViews>
  <sheetFormatPr defaultColWidth="10.3333333333333" defaultRowHeight="16.5" customHeight="1"/>
  <cols>
    <col min="1" max="1" width="11.0833333333333" style="219" customWidth="1"/>
    <col min="2" max="9" width="10.3333333333333" style="219"/>
    <col min="10" max="10" width="8.83333333333333" style="219" customWidth="1"/>
    <col min="11" max="11" width="12" style="219" customWidth="1"/>
    <col min="12" max="16384" width="10.3333333333333" style="219"/>
  </cols>
  <sheetData>
    <row r="1" ht="21" spans="1:11">
      <c r="A1" s="332" t="s">
        <v>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ht="15" spans="1:11">
      <c r="A2" s="221" t="s">
        <v>53</v>
      </c>
      <c r="B2" s="93" t="s">
        <v>54</v>
      </c>
      <c r="C2" s="93"/>
      <c r="D2" s="222" t="s">
        <v>55</v>
      </c>
      <c r="E2" s="222"/>
      <c r="F2" s="93" t="s">
        <v>56</v>
      </c>
      <c r="G2" s="93"/>
      <c r="H2" s="223" t="s">
        <v>57</v>
      </c>
      <c r="I2" s="306" t="s">
        <v>56</v>
      </c>
      <c r="J2" s="306"/>
      <c r="K2" s="307"/>
    </row>
    <row r="3" ht="14.25" spans="1:11">
      <c r="A3" s="224" t="s">
        <v>58</v>
      </c>
      <c r="B3" s="225"/>
      <c r="C3" s="226"/>
      <c r="D3" s="227" t="s">
        <v>59</v>
      </c>
      <c r="E3" s="228"/>
      <c r="F3" s="228"/>
      <c r="G3" s="229"/>
      <c r="H3" s="227" t="s">
        <v>60</v>
      </c>
      <c r="I3" s="228"/>
      <c r="J3" s="228"/>
      <c r="K3" s="229"/>
    </row>
    <row r="4" ht="14.25" spans="1:11">
      <c r="A4" s="230" t="s">
        <v>61</v>
      </c>
      <c r="B4" s="231" t="s">
        <v>62</v>
      </c>
      <c r="C4" s="232"/>
      <c r="D4" s="230" t="s">
        <v>63</v>
      </c>
      <c r="E4" s="233"/>
      <c r="F4" s="234">
        <v>45802</v>
      </c>
      <c r="G4" s="235"/>
      <c r="H4" s="230" t="s">
        <v>64</v>
      </c>
      <c r="I4" s="233"/>
      <c r="J4" s="259" t="s">
        <v>65</v>
      </c>
      <c r="K4" s="308" t="s">
        <v>66</v>
      </c>
    </row>
    <row r="5" ht="14.25" spans="1:11">
      <c r="A5" s="236" t="s">
        <v>67</v>
      </c>
      <c r="B5" s="231" t="s">
        <v>68</v>
      </c>
      <c r="C5" s="232"/>
      <c r="D5" s="230" t="s">
        <v>69</v>
      </c>
      <c r="E5" s="233"/>
      <c r="F5" s="234">
        <v>45788</v>
      </c>
      <c r="G5" s="235"/>
      <c r="H5" s="230" t="s">
        <v>70</v>
      </c>
      <c r="I5" s="233"/>
      <c r="J5" s="259" t="s">
        <v>65</v>
      </c>
      <c r="K5" s="308" t="s">
        <v>66</v>
      </c>
    </row>
    <row r="6" ht="14.25" spans="1:11">
      <c r="A6" s="230" t="s">
        <v>71</v>
      </c>
      <c r="B6" s="239">
        <v>1</v>
      </c>
      <c r="C6" s="240">
        <v>3</v>
      </c>
      <c r="D6" s="236" t="s">
        <v>72</v>
      </c>
      <c r="E6" s="261"/>
      <c r="F6" s="234">
        <v>45790</v>
      </c>
      <c r="G6" s="235"/>
      <c r="H6" s="230" t="s">
        <v>73</v>
      </c>
      <c r="I6" s="233"/>
      <c r="J6" s="259" t="s">
        <v>65</v>
      </c>
      <c r="K6" s="308" t="s">
        <v>66</v>
      </c>
    </row>
    <row r="7" ht="14.25" spans="1:11">
      <c r="A7" s="230" t="s">
        <v>74</v>
      </c>
      <c r="B7" s="242" t="s">
        <v>75</v>
      </c>
      <c r="C7" s="243"/>
      <c r="D7" s="236" t="s">
        <v>76</v>
      </c>
      <c r="E7" s="260"/>
      <c r="F7" s="234">
        <v>45793</v>
      </c>
      <c r="G7" s="235"/>
      <c r="H7" s="230" t="s">
        <v>77</v>
      </c>
      <c r="I7" s="233"/>
      <c r="J7" s="259" t="s">
        <v>65</v>
      </c>
      <c r="K7" s="308" t="s">
        <v>66</v>
      </c>
    </row>
    <row r="8" ht="15" spans="1:11">
      <c r="A8" s="245" t="s">
        <v>78</v>
      </c>
      <c r="B8" s="246" t="s">
        <v>79</v>
      </c>
      <c r="C8" s="247"/>
      <c r="D8" s="248" t="s">
        <v>80</v>
      </c>
      <c r="E8" s="249"/>
      <c r="F8" s="250">
        <v>45797</v>
      </c>
      <c r="G8" s="251"/>
      <c r="H8" s="248" t="s">
        <v>81</v>
      </c>
      <c r="I8" s="249"/>
      <c r="J8" s="267" t="s">
        <v>65</v>
      </c>
      <c r="K8" s="317" t="s">
        <v>66</v>
      </c>
    </row>
    <row r="9" ht="15" spans="1:11">
      <c r="A9" s="333" t="s">
        <v>82</v>
      </c>
      <c r="B9" s="334"/>
      <c r="C9" s="334"/>
      <c r="D9" s="334"/>
      <c r="E9" s="334"/>
      <c r="F9" s="334"/>
      <c r="G9" s="334"/>
      <c r="H9" s="334"/>
      <c r="I9" s="334"/>
      <c r="J9" s="334"/>
      <c r="K9" s="385"/>
    </row>
    <row r="10" ht="15" spans="1:11">
      <c r="A10" s="335" t="s">
        <v>83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86"/>
    </row>
    <row r="11" ht="14.25" spans="1:11">
      <c r="A11" s="337" t="s">
        <v>84</v>
      </c>
      <c r="B11" s="338" t="s">
        <v>85</v>
      </c>
      <c r="C11" s="339" t="s">
        <v>86</v>
      </c>
      <c r="D11" s="340"/>
      <c r="E11" s="341" t="s">
        <v>87</v>
      </c>
      <c r="F11" s="338" t="s">
        <v>85</v>
      </c>
      <c r="G11" s="339" t="s">
        <v>86</v>
      </c>
      <c r="H11" s="339" t="s">
        <v>88</v>
      </c>
      <c r="I11" s="341" t="s">
        <v>89</v>
      </c>
      <c r="J11" s="338" t="s">
        <v>85</v>
      </c>
      <c r="K11" s="387" t="s">
        <v>86</v>
      </c>
    </row>
    <row r="12" ht="14.25" spans="1:11">
      <c r="A12" s="236" t="s">
        <v>90</v>
      </c>
      <c r="B12" s="258" t="s">
        <v>85</v>
      </c>
      <c r="C12" s="259" t="s">
        <v>86</v>
      </c>
      <c r="D12" s="260"/>
      <c r="E12" s="261" t="s">
        <v>91</v>
      </c>
      <c r="F12" s="258" t="s">
        <v>85</v>
      </c>
      <c r="G12" s="259" t="s">
        <v>86</v>
      </c>
      <c r="H12" s="259" t="s">
        <v>88</v>
      </c>
      <c r="I12" s="261" t="s">
        <v>92</v>
      </c>
      <c r="J12" s="258" t="s">
        <v>85</v>
      </c>
      <c r="K12" s="308" t="s">
        <v>86</v>
      </c>
    </row>
    <row r="13" ht="14.25" spans="1:11">
      <c r="A13" s="236" t="s">
        <v>93</v>
      </c>
      <c r="B13" s="258" t="s">
        <v>85</v>
      </c>
      <c r="C13" s="259" t="s">
        <v>86</v>
      </c>
      <c r="D13" s="260"/>
      <c r="E13" s="261" t="s">
        <v>94</v>
      </c>
      <c r="F13" s="259" t="s">
        <v>95</v>
      </c>
      <c r="G13" s="259" t="s">
        <v>96</v>
      </c>
      <c r="H13" s="259" t="s">
        <v>88</v>
      </c>
      <c r="I13" s="261" t="s">
        <v>97</v>
      </c>
      <c r="J13" s="258" t="s">
        <v>85</v>
      </c>
      <c r="K13" s="308" t="s">
        <v>86</v>
      </c>
    </row>
    <row r="14" ht="15" spans="1:11">
      <c r="A14" s="248" t="s">
        <v>98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10"/>
    </row>
    <row r="15" ht="15" spans="1:11">
      <c r="A15" s="335" t="s">
        <v>99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86"/>
    </row>
    <row r="16" ht="14.25" spans="1:11">
      <c r="A16" s="342" t="s">
        <v>100</v>
      </c>
      <c r="B16" s="339" t="s">
        <v>95</v>
      </c>
      <c r="C16" s="339" t="s">
        <v>96</v>
      </c>
      <c r="D16" s="343"/>
      <c r="E16" s="344" t="s">
        <v>101</v>
      </c>
      <c r="F16" s="339" t="s">
        <v>95</v>
      </c>
      <c r="G16" s="339" t="s">
        <v>96</v>
      </c>
      <c r="H16" s="345"/>
      <c r="I16" s="344" t="s">
        <v>102</v>
      </c>
      <c r="J16" s="339" t="s">
        <v>95</v>
      </c>
      <c r="K16" s="387" t="s">
        <v>96</v>
      </c>
    </row>
    <row r="17" customHeight="1" spans="1:22">
      <c r="A17" s="241" t="s">
        <v>103</v>
      </c>
      <c r="B17" s="259" t="s">
        <v>95</v>
      </c>
      <c r="C17" s="259" t="s">
        <v>96</v>
      </c>
      <c r="D17" s="346"/>
      <c r="E17" s="282" t="s">
        <v>104</v>
      </c>
      <c r="F17" s="259" t="s">
        <v>95</v>
      </c>
      <c r="G17" s="259" t="s">
        <v>96</v>
      </c>
      <c r="H17" s="347"/>
      <c r="I17" s="282" t="s">
        <v>105</v>
      </c>
      <c r="J17" s="259" t="s">
        <v>95</v>
      </c>
      <c r="K17" s="308" t="s">
        <v>96</v>
      </c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</row>
    <row r="18" ht="18" customHeight="1" spans="1:11">
      <c r="A18" s="348" t="s">
        <v>106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89"/>
    </row>
    <row r="19" s="331" customFormat="1" ht="18" customHeight="1" spans="1:11">
      <c r="A19" s="335" t="s">
        <v>107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86"/>
    </row>
    <row r="20" customHeight="1" spans="1:11">
      <c r="A20" s="350" t="s">
        <v>108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90"/>
    </row>
    <row r="21" ht="21.75" customHeight="1" spans="1:11">
      <c r="A21" s="352" t="s">
        <v>109</v>
      </c>
      <c r="B21" s="353" t="s">
        <v>110</v>
      </c>
      <c r="C21" s="353" t="s">
        <v>111</v>
      </c>
      <c r="D21" s="353" t="s">
        <v>112</v>
      </c>
      <c r="E21" s="353" t="s">
        <v>113</v>
      </c>
      <c r="F21" s="353" t="s">
        <v>114</v>
      </c>
      <c r="G21" s="353" t="s">
        <v>115</v>
      </c>
      <c r="H21" s="282"/>
      <c r="I21" s="282"/>
      <c r="J21" s="282"/>
      <c r="K21" s="320" t="s">
        <v>116</v>
      </c>
    </row>
    <row r="22" customHeight="1" spans="1:11">
      <c r="A22" s="354" t="s">
        <v>117</v>
      </c>
      <c r="B22" s="355">
        <v>1</v>
      </c>
      <c r="C22" s="355">
        <v>1</v>
      </c>
      <c r="D22" s="355">
        <v>1</v>
      </c>
      <c r="E22" s="355">
        <v>1</v>
      </c>
      <c r="F22" s="355">
        <v>1</v>
      </c>
      <c r="G22" s="355"/>
      <c r="H22" s="356"/>
      <c r="I22" s="356"/>
      <c r="J22" s="356"/>
      <c r="K22" s="391" t="s">
        <v>118</v>
      </c>
    </row>
    <row r="23" customHeight="1" spans="1:11">
      <c r="A23" s="354"/>
      <c r="B23" s="355"/>
      <c r="C23" s="355"/>
      <c r="D23" s="355"/>
      <c r="E23" s="355"/>
      <c r="F23" s="355"/>
      <c r="G23" s="355"/>
      <c r="H23" s="356"/>
      <c r="I23" s="356"/>
      <c r="J23" s="356"/>
      <c r="K23" s="391"/>
    </row>
    <row r="24" customHeight="1" spans="1:11">
      <c r="A24" s="354"/>
      <c r="B24" s="355"/>
      <c r="C24" s="355"/>
      <c r="D24" s="355"/>
      <c r="E24" s="355"/>
      <c r="F24" s="355"/>
      <c r="G24" s="355"/>
      <c r="H24" s="356"/>
      <c r="I24" s="356"/>
      <c r="J24" s="356"/>
      <c r="K24" s="391"/>
    </row>
    <row r="25" customHeight="1" spans="1:11">
      <c r="A25" s="354"/>
      <c r="B25" s="355"/>
      <c r="C25" s="355"/>
      <c r="D25" s="355"/>
      <c r="E25" s="355"/>
      <c r="F25" s="355"/>
      <c r="G25" s="355"/>
      <c r="H25" s="356"/>
      <c r="I25" s="356"/>
      <c r="J25" s="356"/>
      <c r="K25" s="391"/>
    </row>
    <row r="26" customHeight="1" spans="1:11">
      <c r="A26" s="357"/>
      <c r="B26" s="356"/>
      <c r="C26" s="356"/>
      <c r="D26" s="356"/>
      <c r="E26" s="356"/>
      <c r="F26" s="356"/>
      <c r="G26" s="356"/>
      <c r="H26" s="356"/>
      <c r="I26" s="356"/>
      <c r="J26" s="356"/>
      <c r="K26" s="392"/>
    </row>
    <row r="27" customHeight="1" spans="1:11">
      <c r="A27" s="358"/>
      <c r="B27" s="356"/>
      <c r="C27" s="356"/>
      <c r="D27" s="356"/>
      <c r="E27" s="356"/>
      <c r="F27" s="356"/>
      <c r="G27" s="356"/>
      <c r="H27" s="356"/>
      <c r="I27" s="356"/>
      <c r="J27" s="356"/>
      <c r="K27" s="392"/>
    </row>
    <row r="28" customHeight="1" spans="1:11">
      <c r="A28" s="358"/>
      <c r="B28" s="356"/>
      <c r="C28" s="356"/>
      <c r="D28" s="356"/>
      <c r="E28" s="356"/>
      <c r="F28" s="356"/>
      <c r="G28" s="356"/>
      <c r="H28" s="356"/>
      <c r="I28" s="356"/>
      <c r="J28" s="356"/>
      <c r="K28" s="392"/>
    </row>
    <row r="29" ht="18" customHeight="1" spans="1:11">
      <c r="A29" s="359" t="s">
        <v>119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93"/>
    </row>
    <row r="30" ht="18.75" customHeight="1" spans="1:11">
      <c r="A30" s="361" t="s">
        <v>120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94"/>
    </row>
    <row r="31" ht="18.75" customHeight="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95"/>
    </row>
    <row r="32" ht="18" customHeight="1" spans="1:11">
      <c r="A32" s="359" t="s">
        <v>121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93"/>
    </row>
    <row r="33" ht="14.25" spans="1:11">
      <c r="A33" s="365" t="s">
        <v>122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96"/>
    </row>
    <row r="34" ht="15" spans="1:11">
      <c r="A34" s="105" t="s">
        <v>123</v>
      </c>
      <c r="B34" s="107"/>
      <c r="C34" s="259" t="s">
        <v>65</v>
      </c>
      <c r="D34" s="259" t="s">
        <v>66</v>
      </c>
      <c r="E34" s="367" t="s">
        <v>124</v>
      </c>
      <c r="F34" s="368"/>
      <c r="G34" s="368"/>
      <c r="H34" s="368"/>
      <c r="I34" s="368"/>
      <c r="J34" s="368"/>
      <c r="K34" s="397"/>
    </row>
    <row r="35" ht="15" spans="1:11">
      <c r="A35" s="369" t="s">
        <v>125</v>
      </c>
      <c r="B35" s="369"/>
      <c r="C35" s="369"/>
      <c r="D35" s="369"/>
      <c r="E35" s="369"/>
      <c r="F35" s="369"/>
      <c r="G35" s="369"/>
      <c r="H35" s="369"/>
      <c r="I35" s="369"/>
      <c r="J35" s="369"/>
      <c r="K35" s="369"/>
    </row>
    <row r="36" ht="14.25" spans="1:11">
      <c r="A36" s="370" t="s">
        <v>126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98"/>
    </row>
    <row r="37" ht="14.25" spans="1:11">
      <c r="A37" s="370" t="s">
        <v>127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98"/>
    </row>
    <row r="38" ht="14.25" spans="1:11">
      <c r="A38" s="370" t="s">
        <v>128</v>
      </c>
      <c r="B38" s="372"/>
      <c r="C38" s="372"/>
      <c r="D38" s="372"/>
      <c r="E38" s="372"/>
      <c r="F38" s="372"/>
      <c r="G38" s="372"/>
      <c r="H38" s="372"/>
      <c r="I38" s="372"/>
      <c r="J38" s="372"/>
      <c r="K38" s="399"/>
    </row>
    <row r="39" ht="14.25" spans="1:11">
      <c r="A39" s="373" t="s">
        <v>129</v>
      </c>
      <c r="B39" s="290"/>
      <c r="C39" s="290"/>
      <c r="D39" s="290"/>
      <c r="E39" s="290"/>
      <c r="F39" s="290"/>
      <c r="G39" s="290"/>
      <c r="H39" s="290"/>
      <c r="I39" s="290"/>
      <c r="J39" s="290"/>
      <c r="K39" s="323"/>
    </row>
    <row r="40" ht="14.25" spans="1:1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323"/>
    </row>
    <row r="41" ht="14.25" spans="1:1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323"/>
    </row>
    <row r="42" ht="14.25" spans="1:1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323"/>
    </row>
    <row r="43" ht="15" spans="1:11">
      <c r="A43" s="284" t="s">
        <v>130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21"/>
    </row>
    <row r="44" ht="15" spans="1:11">
      <c r="A44" s="335" t="s">
        <v>131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86"/>
    </row>
    <row r="45" ht="14.25" spans="1:11">
      <c r="A45" s="342" t="s">
        <v>132</v>
      </c>
      <c r="B45" s="339" t="s">
        <v>95</v>
      </c>
      <c r="C45" s="339" t="s">
        <v>96</v>
      </c>
      <c r="D45" s="339" t="s">
        <v>88</v>
      </c>
      <c r="E45" s="344" t="s">
        <v>133</v>
      </c>
      <c r="F45" s="339" t="s">
        <v>95</v>
      </c>
      <c r="G45" s="339" t="s">
        <v>96</v>
      </c>
      <c r="H45" s="339" t="s">
        <v>88</v>
      </c>
      <c r="I45" s="344" t="s">
        <v>134</v>
      </c>
      <c r="J45" s="339" t="s">
        <v>95</v>
      </c>
      <c r="K45" s="387" t="s">
        <v>96</v>
      </c>
    </row>
    <row r="46" ht="14.25" spans="1:11">
      <c r="A46" s="241" t="s">
        <v>87</v>
      </c>
      <c r="B46" s="259" t="s">
        <v>95</v>
      </c>
      <c r="C46" s="259" t="s">
        <v>96</v>
      </c>
      <c r="D46" s="259" t="s">
        <v>88</v>
      </c>
      <c r="E46" s="282" t="s">
        <v>94</v>
      </c>
      <c r="F46" s="259" t="s">
        <v>95</v>
      </c>
      <c r="G46" s="259" t="s">
        <v>96</v>
      </c>
      <c r="H46" s="259" t="s">
        <v>88</v>
      </c>
      <c r="I46" s="282" t="s">
        <v>105</v>
      </c>
      <c r="J46" s="259" t="s">
        <v>95</v>
      </c>
      <c r="K46" s="308" t="s">
        <v>96</v>
      </c>
    </row>
    <row r="47" ht="15" spans="1:11">
      <c r="A47" s="248" t="s">
        <v>135</v>
      </c>
      <c r="B47" s="249"/>
      <c r="C47" s="249"/>
      <c r="D47" s="249"/>
      <c r="E47" s="249"/>
      <c r="F47" s="249"/>
      <c r="G47" s="249"/>
      <c r="H47" s="249"/>
      <c r="I47" s="249"/>
      <c r="J47" s="249"/>
      <c r="K47" s="310"/>
    </row>
    <row r="48" ht="15" spans="1:11">
      <c r="A48" s="369" t="s">
        <v>136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</row>
    <row r="49" ht="15" spans="1:11">
      <c r="A49" s="370" t="s">
        <v>137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99"/>
    </row>
    <row r="50" ht="15" spans="1:11">
      <c r="A50" s="374" t="s">
        <v>138</v>
      </c>
      <c r="B50" s="294" t="s">
        <v>139</v>
      </c>
      <c r="C50" s="294"/>
      <c r="D50" s="375" t="s">
        <v>140</v>
      </c>
      <c r="E50" s="376" t="s">
        <v>141</v>
      </c>
      <c r="F50" s="377" t="s">
        <v>142</v>
      </c>
      <c r="G50" s="378">
        <v>45790</v>
      </c>
      <c r="H50" s="379" t="s">
        <v>143</v>
      </c>
      <c r="I50" s="400"/>
      <c r="J50" s="97" t="s">
        <v>144</v>
      </c>
      <c r="K50" s="401"/>
    </row>
    <row r="51" ht="15" spans="1:11">
      <c r="A51" s="369" t="s">
        <v>145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69"/>
    </row>
    <row r="52" ht="15" spans="1:11">
      <c r="A52" s="380"/>
      <c r="B52" s="381"/>
      <c r="C52" s="381"/>
      <c r="D52" s="381"/>
      <c r="E52" s="381"/>
      <c r="F52" s="381"/>
      <c r="G52" s="381"/>
      <c r="H52" s="381"/>
      <c r="I52" s="381"/>
      <c r="J52" s="381"/>
      <c r="K52" s="402"/>
    </row>
    <row r="53" ht="15" spans="1:11">
      <c r="A53" s="374" t="s">
        <v>138</v>
      </c>
      <c r="B53" s="382"/>
      <c r="C53" s="382"/>
      <c r="D53" s="375" t="s">
        <v>140</v>
      </c>
      <c r="E53" s="383"/>
      <c r="F53" s="377" t="s">
        <v>146</v>
      </c>
      <c r="G53" s="384"/>
      <c r="H53" s="379" t="s">
        <v>143</v>
      </c>
      <c r="I53" s="400"/>
      <c r="J53" s="403"/>
      <c r="K53" s="40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92075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14" sqref="M14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4" customWidth="1"/>
    <col min="10" max="10" width="17" style="64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ht="19.5" customHeight="1" spans="1:14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19.5" customHeight="1" spans="1:14">
      <c r="A2" s="67" t="s">
        <v>61</v>
      </c>
      <c r="B2" s="68" t="s">
        <v>62</v>
      </c>
      <c r="C2" s="68"/>
      <c r="D2" s="69" t="s">
        <v>67</v>
      </c>
      <c r="E2" s="68" t="s">
        <v>68</v>
      </c>
      <c r="F2" s="68"/>
      <c r="G2" s="68"/>
      <c r="H2" s="70"/>
      <c r="I2" s="81" t="s">
        <v>57</v>
      </c>
      <c r="J2" s="68" t="s">
        <v>148</v>
      </c>
      <c r="K2" s="68"/>
      <c r="L2" s="68"/>
      <c r="M2" s="68"/>
      <c r="N2" s="68"/>
    </row>
    <row r="3" ht="19.5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0"/>
      <c r="I3" s="71" t="s">
        <v>151</v>
      </c>
      <c r="J3" s="71"/>
      <c r="K3" s="71"/>
      <c r="L3" s="71"/>
      <c r="M3" s="71"/>
      <c r="N3" s="71"/>
    </row>
    <row r="4" ht="19.5" customHeight="1" spans="1:14">
      <c r="A4" s="71"/>
      <c r="B4" s="73" t="s">
        <v>152</v>
      </c>
      <c r="C4" s="74" t="s">
        <v>153</v>
      </c>
      <c r="D4" s="74" t="s">
        <v>154</v>
      </c>
      <c r="E4" s="74" t="s">
        <v>155</v>
      </c>
      <c r="F4" s="74" t="s">
        <v>156</v>
      </c>
      <c r="G4" s="74" t="s">
        <v>157</v>
      </c>
      <c r="H4" s="70"/>
      <c r="I4" s="82" t="s">
        <v>158</v>
      </c>
      <c r="J4" s="82" t="s">
        <v>159</v>
      </c>
      <c r="K4" s="82" t="s">
        <v>158</v>
      </c>
      <c r="L4" s="82" t="s">
        <v>159</v>
      </c>
      <c r="M4" s="83" t="s">
        <v>160</v>
      </c>
      <c r="N4" s="83"/>
    </row>
    <row r="5" ht="19.5" customHeight="1" spans="1:14">
      <c r="A5" s="71"/>
      <c r="B5" s="73" t="s">
        <v>161</v>
      </c>
      <c r="C5" s="74" t="s">
        <v>162</v>
      </c>
      <c r="D5" s="74" t="s">
        <v>163</v>
      </c>
      <c r="E5" s="74" t="s">
        <v>164</v>
      </c>
      <c r="F5" s="74" t="s">
        <v>165</v>
      </c>
      <c r="G5" s="74" t="s">
        <v>166</v>
      </c>
      <c r="H5" s="70"/>
      <c r="I5" s="84" t="s">
        <v>112</v>
      </c>
      <c r="J5" s="84" t="s">
        <v>112</v>
      </c>
      <c r="K5" s="84" t="s">
        <v>167</v>
      </c>
      <c r="L5" s="84" t="s">
        <v>167</v>
      </c>
      <c r="M5" s="85" t="s">
        <v>155</v>
      </c>
      <c r="N5" s="85"/>
    </row>
    <row r="6" ht="19.5" customHeight="1" spans="1:14">
      <c r="A6" s="75" t="s">
        <v>168</v>
      </c>
      <c r="B6" s="76"/>
      <c r="C6" s="76"/>
      <c r="D6" s="76">
        <v>69</v>
      </c>
      <c r="E6" s="76">
        <f>D6+2</f>
        <v>71</v>
      </c>
      <c r="F6" s="76">
        <f>E6+2</f>
        <v>73</v>
      </c>
      <c r="G6" s="76"/>
      <c r="H6" s="70"/>
      <c r="I6" s="84">
        <v>-1</v>
      </c>
      <c r="J6" s="84" t="s">
        <v>169</v>
      </c>
      <c r="K6" s="84" t="s">
        <v>170</v>
      </c>
      <c r="L6" s="84" t="s">
        <v>171</v>
      </c>
      <c r="M6" s="85">
        <v>-1.3</v>
      </c>
      <c r="N6" s="85"/>
    </row>
    <row r="7" ht="19.5" customHeight="1" spans="1:14">
      <c r="A7" s="74" t="s">
        <v>172</v>
      </c>
      <c r="B7" s="76"/>
      <c r="C7" s="76"/>
      <c r="D7" s="76">
        <v>108</v>
      </c>
      <c r="E7" s="76">
        <f>D7+4</f>
        <v>112</v>
      </c>
      <c r="F7" s="76">
        <f>E7+4</f>
        <v>116</v>
      </c>
      <c r="G7" s="76"/>
      <c r="H7" s="70"/>
      <c r="I7" s="84" t="s">
        <v>173</v>
      </c>
      <c r="J7" s="84" t="s">
        <v>174</v>
      </c>
      <c r="K7" s="84" t="s">
        <v>173</v>
      </c>
      <c r="L7" s="84" t="s">
        <v>175</v>
      </c>
      <c r="M7" s="85">
        <v>2</v>
      </c>
      <c r="N7" s="85"/>
    </row>
    <row r="8" ht="19.5" customHeight="1" spans="1:14">
      <c r="A8" s="74" t="s">
        <v>176</v>
      </c>
      <c r="B8" s="76"/>
      <c r="C8" s="76"/>
      <c r="D8" s="76">
        <v>106</v>
      </c>
      <c r="E8" s="76">
        <f>D8+4</f>
        <v>110</v>
      </c>
      <c r="F8" s="76">
        <f>E8+5</f>
        <v>115</v>
      </c>
      <c r="G8" s="76"/>
      <c r="H8" s="70"/>
      <c r="I8" s="84" t="s">
        <v>170</v>
      </c>
      <c r="J8" s="84" t="s">
        <v>171</v>
      </c>
      <c r="K8" s="84" t="s">
        <v>175</v>
      </c>
      <c r="L8" s="84" t="s">
        <v>174</v>
      </c>
      <c r="M8" s="85">
        <v>-1</v>
      </c>
      <c r="N8" s="85"/>
    </row>
    <row r="9" ht="19.5" customHeight="1" spans="1:14">
      <c r="A9" s="74" t="s">
        <v>177</v>
      </c>
      <c r="B9" s="76"/>
      <c r="C9" s="76"/>
      <c r="D9" s="76">
        <v>46</v>
      </c>
      <c r="E9" s="76">
        <f>D9+1.2</f>
        <v>47.2</v>
      </c>
      <c r="F9" s="76">
        <f>E9+1.2</f>
        <v>48.4</v>
      </c>
      <c r="G9" s="76"/>
      <c r="H9" s="70"/>
      <c r="I9" s="84" t="s">
        <v>178</v>
      </c>
      <c r="J9" s="84" t="s">
        <v>174</v>
      </c>
      <c r="K9" s="84" t="s">
        <v>179</v>
      </c>
      <c r="L9" s="84" t="s">
        <v>174</v>
      </c>
      <c r="M9" s="85">
        <v>0.3</v>
      </c>
      <c r="N9" s="85"/>
    </row>
    <row r="10" ht="19.5" customHeight="1" spans="1:14">
      <c r="A10" s="74" t="s">
        <v>180</v>
      </c>
      <c r="B10" s="76"/>
      <c r="C10" s="76"/>
      <c r="D10" s="76">
        <v>21</v>
      </c>
      <c r="E10" s="76">
        <f t="shared" ref="E10:G10" si="0">D10+0.5</f>
        <v>21.5</v>
      </c>
      <c r="F10" s="76">
        <f t="shared" si="0"/>
        <v>22</v>
      </c>
      <c r="G10" s="76"/>
      <c r="H10" s="70"/>
      <c r="I10" s="84" t="s">
        <v>174</v>
      </c>
      <c r="J10" s="84" t="s">
        <v>181</v>
      </c>
      <c r="K10" s="84" t="s">
        <v>174</v>
      </c>
      <c r="L10" s="84" t="s">
        <v>182</v>
      </c>
      <c r="M10" s="85">
        <v>0</v>
      </c>
      <c r="N10" s="85"/>
    </row>
    <row r="11" ht="19.5" customHeight="1" spans="1:14">
      <c r="A11" s="77" t="s">
        <v>183</v>
      </c>
      <c r="B11" s="78"/>
      <c r="C11" s="78"/>
      <c r="D11" s="78">
        <v>19.5</v>
      </c>
      <c r="E11" s="78">
        <f>D11+0.8</f>
        <v>20.3</v>
      </c>
      <c r="F11" s="78">
        <f>E11+0.8</f>
        <v>21.1</v>
      </c>
      <c r="G11" s="78"/>
      <c r="H11" s="70"/>
      <c r="I11" s="84" t="s">
        <v>178</v>
      </c>
      <c r="J11" s="84" t="s">
        <v>174</v>
      </c>
      <c r="K11" s="84" t="s">
        <v>174</v>
      </c>
      <c r="L11" s="84" t="s">
        <v>174</v>
      </c>
      <c r="M11" s="86" t="s">
        <v>184</v>
      </c>
      <c r="N11" s="86"/>
    </row>
    <row r="12" ht="19.5" customHeight="1" spans="1:14">
      <c r="A12" s="77" t="s">
        <v>185</v>
      </c>
      <c r="B12" s="78"/>
      <c r="C12" s="78"/>
      <c r="D12" s="78">
        <v>17.5</v>
      </c>
      <c r="E12" s="78">
        <f>D12+0.6</f>
        <v>18.1</v>
      </c>
      <c r="F12" s="78">
        <f>E12+0.6</f>
        <v>18.7</v>
      </c>
      <c r="G12" s="78"/>
      <c r="H12" s="70"/>
      <c r="I12" s="84" t="s">
        <v>174</v>
      </c>
      <c r="J12" s="84" t="s">
        <v>174</v>
      </c>
      <c r="K12" s="84" t="s">
        <v>186</v>
      </c>
      <c r="L12" s="84" t="s">
        <v>186</v>
      </c>
      <c r="M12" s="87" t="s">
        <v>186</v>
      </c>
      <c r="N12" s="87"/>
    </row>
    <row r="13" ht="19.5" customHeight="1" spans="1:14">
      <c r="A13" s="74" t="s">
        <v>187</v>
      </c>
      <c r="B13" s="76"/>
      <c r="C13" s="76"/>
      <c r="D13" s="76">
        <v>20</v>
      </c>
      <c r="E13" s="76">
        <f>D13+0.4</f>
        <v>20.4</v>
      </c>
      <c r="F13" s="76">
        <f>E13+0.4</f>
        <v>20.8</v>
      </c>
      <c r="G13" s="76"/>
      <c r="H13" s="70"/>
      <c r="I13" s="84" t="s">
        <v>175</v>
      </c>
      <c r="J13" s="84" t="s">
        <v>175</v>
      </c>
      <c r="K13" s="84" t="s">
        <v>174</v>
      </c>
      <c r="L13" s="84" t="s">
        <v>174</v>
      </c>
      <c r="M13" s="87" t="s">
        <v>188</v>
      </c>
      <c r="N13" s="87"/>
    </row>
    <row r="14" ht="19.5" customHeight="1" spans="1:14">
      <c r="A14" s="74" t="s">
        <v>189</v>
      </c>
      <c r="B14" s="76"/>
      <c r="C14" s="76"/>
      <c r="D14" s="76">
        <v>11</v>
      </c>
      <c r="E14" s="76">
        <f>D14+0.2</f>
        <v>11.2</v>
      </c>
      <c r="F14" s="76">
        <f>E14+0.2</f>
        <v>11.4</v>
      </c>
      <c r="G14" s="76"/>
      <c r="H14" s="70"/>
      <c r="I14" s="84" t="s">
        <v>174</v>
      </c>
      <c r="J14" s="84" t="s">
        <v>174</v>
      </c>
      <c r="K14" s="84" t="s">
        <v>175</v>
      </c>
      <c r="L14" s="84" t="s">
        <v>174</v>
      </c>
      <c r="M14" s="86"/>
      <c r="N14" s="86"/>
    </row>
    <row r="15" ht="14.25" spans="1:14">
      <c r="A15" s="79" t="s">
        <v>190</v>
      </c>
      <c r="D15" s="80"/>
      <c r="E15" s="80"/>
      <c r="F15" s="80"/>
      <c r="G15" s="80"/>
      <c r="H15" s="80"/>
      <c r="I15" s="88"/>
      <c r="J15" s="88"/>
      <c r="K15" s="80"/>
      <c r="L15" s="80"/>
      <c r="M15" s="80"/>
      <c r="N15" s="80"/>
    </row>
    <row r="16" ht="14.25" spans="1:14">
      <c r="A16" s="63" t="s">
        <v>191</v>
      </c>
      <c r="D16" s="80"/>
      <c r="E16" s="80"/>
      <c r="F16" s="80"/>
      <c r="G16" s="80"/>
      <c r="H16" s="80"/>
      <c r="I16" s="88"/>
      <c r="J16" s="88"/>
      <c r="K16" s="80"/>
      <c r="L16" s="80"/>
      <c r="M16" s="80"/>
      <c r="N16" s="80"/>
    </row>
    <row r="17" ht="14.25" spans="1:13">
      <c r="A17" s="80"/>
      <c r="B17" s="80"/>
      <c r="C17" s="80"/>
      <c r="D17" s="80"/>
      <c r="E17" s="80"/>
      <c r="F17" s="80"/>
      <c r="G17" s="80"/>
      <c r="H17" s="80"/>
      <c r="I17" s="89" t="s">
        <v>192</v>
      </c>
      <c r="J17" s="89"/>
      <c r="K17" s="79" t="s">
        <v>193</v>
      </c>
      <c r="L17" s="79"/>
      <c r="M17" s="79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19" customWidth="1"/>
    <col min="2" max="16384" width="10" style="219"/>
  </cols>
  <sheetData>
    <row r="1" ht="22.5" customHeight="1" spans="1:11">
      <c r="A1" s="220" t="s">
        <v>195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17.25" customHeight="1" spans="1:11">
      <c r="A2" s="221" t="s">
        <v>53</v>
      </c>
      <c r="B2" s="93" t="s">
        <v>54</v>
      </c>
      <c r="C2" s="93"/>
      <c r="D2" s="222" t="s">
        <v>55</v>
      </c>
      <c r="E2" s="222"/>
      <c r="F2" s="93" t="s">
        <v>148</v>
      </c>
      <c r="G2" s="93"/>
      <c r="H2" s="223" t="s">
        <v>57</v>
      </c>
      <c r="I2" s="306" t="s">
        <v>148</v>
      </c>
      <c r="J2" s="306"/>
      <c r="K2" s="307"/>
    </row>
    <row r="3" customHeight="1" spans="1:11">
      <c r="A3" s="224" t="s">
        <v>58</v>
      </c>
      <c r="B3" s="225"/>
      <c r="C3" s="226"/>
      <c r="D3" s="227" t="s">
        <v>59</v>
      </c>
      <c r="E3" s="228"/>
      <c r="F3" s="228"/>
      <c r="G3" s="229"/>
      <c r="H3" s="227" t="s">
        <v>60</v>
      </c>
      <c r="I3" s="228"/>
      <c r="J3" s="228"/>
      <c r="K3" s="229"/>
    </row>
    <row r="4" customHeight="1" spans="1:11">
      <c r="A4" s="230" t="s">
        <v>61</v>
      </c>
      <c r="B4" s="231" t="s">
        <v>62</v>
      </c>
      <c r="C4" s="232"/>
      <c r="D4" s="230" t="s">
        <v>63</v>
      </c>
      <c r="E4" s="233"/>
      <c r="F4" s="234">
        <v>45802</v>
      </c>
      <c r="G4" s="235"/>
      <c r="H4" s="230" t="s">
        <v>196</v>
      </c>
      <c r="I4" s="233"/>
      <c r="J4" s="259" t="s">
        <v>65</v>
      </c>
      <c r="K4" s="308" t="s">
        <v>66</v>
      </c>
    </row>
    <row r="5" customHeight="1" spans="1:11">
      <c r="A5" s="236" t="s">
        <v>67</v>
      </c>
      <c r="B5" s="231" t="s">
        <v>197</v>
      </c>
      <c r="C5" s="232"/>
      <c r="D5" s="230" t="s">
        <v>198</v>
      </c>
      <c r="E5" s="233"/>
      <c r="F5" s="237">
        <v>1</v>
      </c>
      <c r="G5" s="238"/>
      <c r="H5" s="230" t="s">
        <v>199</v>
      </c>
      <c r="I5" s="233"/>
      <c r="J5" s="259" t="s">
        <v>65</v>
      </c>
      <c r="K5" s="308" t="s">
        <v>66</v>
      </c>
    </row>
    <row r="6" customHeight="1" spans="1:11">
      <c r="A6" s="230" t="s">
        <v>71</v>
      </c>
      <c r="B6" s="239">
        <v>1</v>
      </c>
      <c r="C6" s="240">
        <v>3</v>
      </c>
      <c r="D6" s="230" t="s">
        <v>200</v>
      </c>
      <c r="E6" s="233"/>
      <c r="F6" s="237">
        <v>0.5</v>
      </c>
      <c r="G6" s="238"/>
      <c r="H6" s="241" t="s">
        <v>201</v>
      </c>
      <c r="I6" s="282"/>
      <c r="J6" s="282"/>
      <c r="K6" s="309"/>
    </row>
    <row r="7" customHeight="1" spans="1:11">
      <c r="A7" s="230" t="s">
        <v>74</v>
      </c>
      <c r="B7" s="242">
        <v>1000</v>
      </c>
      <c r="C7" s="243"/>
      <c r="D7" s="230" t="s">
        <v>202</v>
      </c>
      <c r="E7" s="233"/>
      <c r="F7" s="237">
        <v>0.3</v>
      </c>
      <c r="G7" s="238"/>
      <c r="H7" s="244" t="s">
        <v>203</v>
      </c>
      <c r="I7" s="259"/>
      <c r="J7" s="259"/>
      <c r="K7" s="308"/>
    </row>
    <row r="8" customHeight="1" spans="1:11">
      <c r="A8" s="245" t="s">
        <v>78</v>
      </c>
      <c r="B8" s="246" t="s">
        <v>79</v>
      </c>
      <c r="C8" s="247"/>
      <c r="D8" s="248" t="s">
        <v>80</v>
      </c>
      <c r="E8" s="249"/>
      <c r="F8" s="250">
        <v>45797</v>
      </c>
      <c r="G8" s="251"/>
      <c r="H8" s="248"/>
      <c r="I8" s="249"/>
      <c r="J8" s="249"/>
      <c r="K8" s="310"/>
    </row>
    <row r="9" customHeight="1" spans="1:11">
      <c r="A9" s="252" t="s">
        <v>204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customHeight="1" spans="1:11">
      <c r="A10" s="253" t="s">
        <v>84</v>
      </c>
      <c r="B10" s="254" t="s">
        <v>85</v>
      </c>
      <c r="C10" s="255" t="s">
        <v>86</v>
      </c>
      <c r="D10" s="256"/>
      <c r="E10" s="257" t="s">
        <v>89</v>
      </c>
      <c r="F10" s="254" t="s">
        <v>85</v>
      </c>
      <c r="G10" s="255" t="s">
        <v>86</v>
      </c>
      <c r="H10" s="254"/>
      <c r="I10" s="257" t="s">
        <v>87</v>
      </c>
      <c r="J10" s="254" t="s">
        <v>85</v>
      </c>
      <c r="K10" s="311" t="s">
        <v>86</v>
      </c>
    </row>
    <row r="11" customHeight="1" spans="1:11">
      <c r="A11" s="236" t="s">
        <v>90</v>
      </c>
      <c r="B11" s="258" t="s">
        <v>85</v>
      </c>
      <c r="C11" s="259" t="s">
        <v>86</v>
      </c>
      <c r="D11" s="260"/>
      <c r="E11" s="261" t="s">
        <v>92</v>
      </c>
      <c r="F11" s="258" t="s">
        <v>85</v>
      </c>
      <c r="G11" s="259" t="s">
        <v>86</v>
      </c>
      <c r="H11" s="258"/>
      <c r="I11" s="261" t="s">
        <v>97</v>
      </c>
      <c r="J11" s="258" t="s">
        <v>85</v>
      </c>
      <c r="K11" s="308" t="s">
        <v>86</v>
      </c>
    </row>
    <row r="12" customHeight="1" spans="1:11">
      <c r="A12" s="248" t="s">
        <v>205</v>
      </c>
      <c r="B12" s="249"/>
      <c r="C12" s="249"/>
      <c r="D12" s="249"/>
      <c r="E12" s="249"/>
      <c r="F12" s="249"/>
      <c r="G12" s="249"/>
      <c r="H12" s="249"/>
      <c r="I12" s="249"/>
      <c r="J12" s="249"/>
      <c r="K12" s="310"/>
    </row>
    <row r="13" customHeight="1" spans="1:11">
      <c r="A13" s="262" t="s">
        <v>206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 t="s">
        <v>207</v>
      </c>
      <c r="B14" s="264"/>
      <c r="C14" s="264"/>
      <c r="D14" s="264"/>
      <c r="E14" s="264"/>
      <c r="F14" s="264"/>
      <c r="G14" s="264"/>
      <c r="H14" s="265"/>
      <c r="I14" s="312"/>
      <c r="J14" s="312"/>
      <c r="K14" s="313"/>
    </row>
    <row r="15" customHeight="1" spans="1:11">
      <c r="A15" s="263"/>
      <c r="B15" s="264"/>
      <c r="C15" s="264"/>
      <c r="D15" s="264"/>
      <c r="E15" s="264"/>
      <c r="F15" s="264"/>
      <c r="G15" s="264"/>
      <c r="H15" s="265"/>
      <c r="I15" s="314"/>
      <c r="J15" s="315"/>
      <c r="K15" s="316"/>
    </row>
    <row r="16" customHeight="1" spans="1:11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317"/>
    </row>
    <row r="17" customHeight="1" spans="1:11">
      <c r="A17" s="262" t="s">
        <v>208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customHeight="1" spans="1:11">
      <c r="A18" s="268"/>
      <c r="B18" s="269"/>
      <c r="C18" s="269"/>
      <c r="D18" s="269"/>
      <c r="E18" s="270"/>
      <c r="F18" s="270"/>
      <c r="G18" s="270"/>
      <c r="H18" s="270"/>
      <c r="I18" s="312"/>
      <c r="J18" s="312"/>
      <c r="K18" s="313"/>
    </row>
    <row r="19" customHeight="1" spans="1:11">
      <c r="A19" s="271" t="s">
        <v>209</v>
      </c>
      <c r="B19" s="272"/>
      <c r="C19" s="272"/>
      <c r="D19" s="273"/>
      <c r="E19" s="274"/>
      <c r="F19" s="275"/>
      <c r="G19" s="275"/>
      <c r="H19" s="276"/>
      <c r="I19" s="314"/>
      <c r="J19" s="315"/>
      <c r="K19" s="316"/>
    </row>
    <row r="20" customHeight="1" spans="1:11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317"/>
    </row>
    <row r="21" customHeight="1" spans="1:11">
      <c r="A21" s="277" t="s">
        <v>121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customHeight="1" spans="1:11">
      <c r="A22" s="92" t="s">
        <v>122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5"/>
    </row>
    <row r="23" customHeight="1" spans="1:11">
      <c r="A23" s="105" t="s">
        <v>123</v>
      </c>
      <c r="B23" s="107"/>
      <c r="C23" s="259" t="s">
        <v>65</v>
      </c>
      <c r="D23" s="259" t="s">
        <v>66</v>
      </c>
      <c r="E23" s="104"/>
      <c r="F23" s="104"/>
      <c r="G23" s="104"/>
      <c r="H23" s="104"/>
      <c r="I23" s="104"/>
      <c r="J23" s="104"/>
      <c r="K23" s="159"/>
    </row>
    <row r="24" customHeight="1" spans="1:11">
      <c r="A24" s="278" t="s">
        <v>210</v>
      </c>
      <c r="B24" s="279"/>
      <c r="C24" s="279"/>
      <c r="D24" s="279"/>
      <c r="E24" s="279"/>
      <c r="F24" s="279"/>
      <c r="G24" s="279"/>
      <c r="H24" s="279"/>
      <c r="I24" s="279"/>
      <c r="J24" s="279"/>
      <c r="K24" s="318"/>
    </row>
    <row r="25" customHeight="1" spans="1:1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319"/>
    </row>
    <row r="26" customHeight="1" spans="1:11">
      <c r="A26" s="252" t="s">
        <v>131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customHeight="1" spans="1:11">
      <c r="A27" s="224" t="s">
        <v>132</v>
      </c>
      <c r="B27" s="255" t="s">
        <v>95</v>
      </c>
      <c r="C27" s="255" t="s">
        <v>96</v>
      </c>
      <c r="D27" s="255" t="s">
        <v>88</v>
      </c>
      <c r="E27" s="225" t="s">
        <v>133</v>
      </c>
      <c r="F27" s="255" t="s">
        <v>95</v>
      </c>
      <c r="G27" s="255" t="s">
        <v>96</v>
      </c>
      <c r="H27" s="255" t="s">
        <v>88</v>
      </c>
      <c r="I27" s="225" t="s">
        <v>134</v>
      </c>
      <c r="J27" s="255" t="s">
        <v>95</v>
      </c>
      <c r="K27" s="311" t="s">
        <v>96</v>
      </c>
    </row>
    <row r="28" customHeight="1" spans="1:11">
      <c r="A28" s="241" t="s">
        <v>87</v>
      </c>
      <c r="B28" s="259" t="s">
        <v>95</v>
      </c>
      <c r="C28" s="259" t="s">
        <v>96</v>
      </c>
      <c r="D28" s="259" t="s">
        <v>88</v>
      </c>
      <c r="E28" s="282" t="s">
        <v>94</v>
      </c>
      <c r="F28" s="259" t="s">
        <v>95</v>
      </c>
      <c r="G28" s="259" t="s">
        <v>96</v>
      </c>
      <c r="H28" s="259" t="s">
        <v>88</v>
      </c>
      <c r="I28" s="282" t="s">
        <v>105</v>
      </c>
      <c r="J28" s="259" t="s">
        <v>95</v>
      </c>
      <c r="K28" s="308" t="s">
        <v>96</v>
      </c>
    </row>
    <row r="29" customHeight="1" spans="1:11">
      <c r="A29" s="230" t="s">
        <v>211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20"/>
    </row>
    <row r="30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21"/>
    </row>
    <row r="31" customHeight="1" spans="1:11">
      <c r="A31" s="286" t="s">
        <v>212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ht="17.25" customHeight="1" spans="1:11">
      <c r="A32" s="287" t="s">
        <v>213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22"/>
    </row>
    <row r="33" ht="17.25" customHeight="1" spans="1:11">
      <c r="A33" s="289" t="s">
        <v>214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23"/>
    </row>
    <row r="34" ht="17.25" customHeight="1" spans="1:11">
      <c r="A34" s="289" t="s">
        <v>215</v>
      </c>
      <c r="B34" s="290"/>
      <c r="C34" s="290"/>
      <c r="D34" s="290"/>
      <c r="E34" s="290"/>
      <c r="F34" s="290"/>
      <c r="G34" s="290"/>
      <c r="H34" s="290"/>
      <c r="I34" s="290"/>
      <c r="J34" s="290"/>
      <c r="K34" s="323"/>
    </row>
    <row r="35" ht="17.25" customHeight="1" spans="1:11">
      <c r="A35" s="289" t="s">
        <v>216</v>
      </c>
      <c r="B35" s="290"/>
      <c r="C35" s="290"/>
      <c r="D35" s="290"/>
      <c r="E35" s="290"/>
      <c r="F35" s="290"/>
      <c r="G35" s="290"/>
      <c r="H35" s="290"/>
      <c r="I35" s="290"/>
      <c r="J35" s="290"/>
      <c r="K35" s="323"/>
    </row>
    <row r="36" ht="17.25" customHeight="1" spans="1:1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323"/>
    </row>
    <row r="37" ht="17.25" customHeight="1" spans="1:11">
      <c r="A37" s="289"/>
      <c r="B37" s="290"/>
      <c r="C37" s="290"/>
      <c r="D37" s="290"/>
      <c r="E37" s="290"/>
      <c r="F37" s="290"/>
      <c r="G37" s="290"/>
      <c r="H37" s="290"/>
      <c r="I37" s="290"/>
      <c r="J37" s="290"/>
      <c r="K37" s="323"/>
    </row>
    <row r="38" ht="17.25" customHeight="1" spans="1:1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323"/>
    </row>
    <row r="39" ht="17.25" customHeight="1" spans="1:11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323"/>
    </row>
    <row r="40" ht="17.25" customHeight="1" spans="1:1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323"/>
    </row>
    <row r="41" ht="17.25" customHeight="1" spans="1:1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323"/>
    </row>
    <row r="42" ht="17.25" customHeight="1" spans="1:1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323"/>
    </row>
    <row r="43" ht="17.25" customHeight="1" spans="1:11">
      <c r="A43" s="284" t="s">
        <v>130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21"/>
    </row>
    <row r="44" customHeight="1" spans="1:11">
      <c r="A44" s="286" t="s">
        <v>217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ht="18" customHeight="1" spans="1:11">
      <c r="A45" s="291" t="s">
        <v>205</v>
      </c>
      <c r="B45" s="292"/>
      <c r="C45" s="292"/>
      <c r="D45" s="292"/>
      <c r="E45" s="292"/>
      <c r="F45" s="292"/>
      <c r="G45" s="292"/>
      <c r="H45" s="292"/>
      <c r="I45" s="292"/>
      <c r="J45" s="292"/>
      <c r="K45" s="324"/>
    </row>
    <row r="46" ht="18" customHeight="1" spans="1:1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324"/>
    </row>
    <row r="47" ht="18" customHeight="1" spans="1:1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319"/>
    </row>
    <row r="48" ht="21" customHeight="1" spans="1:11">
      <c r="A48" s="293" t="s">
        <v>138</v>
      </c>
      <c r="B48" s="294" t="s">
        <v>139</v>
      </c>
      <c r="C48" s="294"/>
      <c r="D48" s="295" t="s">
        <v>140</v>
      </c>
      <c r="E48" s="296" t="s">
        <v>218</v>
      </c>
      <c r="F48" s="295" t="s">
        <v>142</v>
      </c>
      <c r="G48" s="297">
        <v>45790</v>
      </c>
      <c r="H48" s="298" t="s">
        <v>143</v>
      </c>
      <c r="I48" s="298"/>
      <c r="J48" s="294" t="s">
        <v>144</v>
      </c>
      <c r="K48" s="325"/>
    </row>
    <row r="49" customHeight="1" spans="1:11">
      <c r="A49" s="299" t="s">
        <v>145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26"/>
    </row>
    <row r="50" customHeight="1" spans="1:11">
      <c r="A50" s="301" t="s">
        <v>219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27"/>
    </row>
    <row r="51" customHeight="1" spans="1:1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28"/>
    </row>
    <row r="52" ht="21" customHeight="1" spans="1:11">
      <c r="A52" s="293" t="s">
        <v>138</v>
      </c>
      <c r="B52" s="305"/>
      <c r="C52" s="305"/>
      <c r="D52" s="295" t="s">
        <v>140</v>
      </c>
      <c r="E52" s="295"/>
      <c r="F52" s="295" t="s">
        <v>142</v>
      </c>
      <c r="G52" s="295"/>
      <c r="H52" s="298" t="s">
        <v>143</v>
      </c>
      <c r="I52" s="298"/>
      <c r="J52" s="329"/>
      <c r="K52" s="33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7" customWidth="1"/>
    <col min="2" max="7" width="9.33333333333333" style="187" customWidth="1"/>
    <col min="8" max="8" width="1.33333333333333" style="187" customWidth="1"/>
    <col min="9" max="9" width="16.5" style="187" customWidth="1"/>
    <col min="10" max="10" width="17" style="187" customWidth="1"/>
    <col min="11" max="11" width="18.5" style="187" customWidth="1"/>
    <col min="12" max="12" width="16.6666666666667" style="187" customWidth="1"/>
    <col min="13" max="13" width="14.1666666666667" style="187" customWidth="1"/>
    <col min="14" max="14" width="16.3333333333333" style="187" customWidth="1"/>
    <col min="15" max="16384" width="9" style="187"/>
  </cols>
  <sheetData>
    <row r="1" ht="22.5" customHeight="1" spans="1:14">
      <c r="A1" s="188" t="s">
        <v>147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ht="22.5" customHeight="1" spans="1:14">
      <c r="A2" s="190" t="s">
        <v>61</v>
      </c>
      <c r="B2" s="191" t="s">
        <v>220</v>
      </c>
      <c r="C2" s="191"/>
      <c r="D2" s="192" t="s">
        <v>67</v>
      </c>
      <c r="E2" s="191" t="s">
        <v>197</v>
      </c>
      <c r="F2" s="191"/>
      <c r="G2" s="191"/>
      <c r="H2" s="193"/>
      <c r="I2" s="208" t="s">
        <v>57</v>
      </c>
      <c r="J2" s="209" t="s">
        <v>221</v>
      </c>
      <c r="K2" s="209"/>
      <c r="L2" s="209"/>
      <c r="M2" s="209"/>
      <c r="N2" s="210"/>
    </row>
    <row r="3" ht="22.5" customHeight="1" spans="1:14">
      <c r="A3" s="194" t="s">
        <v>149</v>
      </c>
      <c r="B3" s="195" t="s">
        <v>150</v>
      </c>
      <c r="C3" s="195"/>
      <c r="D3" s="195"/>
      <c r="E3" s="195"/>
      <c r="F3" s="195"/>
      <c r="G3" s="195"/>
      <c r="H3" s="196"/>
      <c r="I3" s="194" t="s">
        <v>151</v>
      </c>
      <c r="J3" s="194"/>
      <c r="K3" s="194"/>
      <c r="L3" s="194"/>
      <c r="M3" s="194"/>
      <c r="N3" s="211"/>
    </row>
    <row r="4" ht="22.5" customHeight="1" spans="1:14">
      <c r="A4" s="194"/>
      <c r="B4" s="197" t="s">
        <v>110</v>
      </c>
      <c r="C4" s="197" t="s">
        <v>111</v>
      </c>
      <c r="D4" s="197" t="s">
        <v>112</v>
      </c>
      <c r="E4" s="197" t="s">
        <v>113</v>
      </c>
      <c r="F4" s="197" t="s">
        <v>114</v>
      </c>
      <c r="G4" s="197" t="s">
        <v>115</v>
      </c>
      <c r="H4" s="196"/>
      <c r="I4" s="212" t="s">
        <v>222</v>
      </c>
      <c r="J4" s="212" t="s">
        <v>223</v>
      </c>
      <c r="K4" s="212" t="s">
        <v>224</v>
      </c>
      <c r="L4" s="212" t="s">
        <v>225</v>
      </c>
      <c r="M4" s="212" t="s">
        <v>226</v>
      </c>
      <c r="N4" s="212" t="s">
        <v>227</v>
      </c>
    </row>
    <row r="5" ht="22.5" customHeight="1" spans="1:14">
      <c r="A5" s="194"/>
      <c r="B5" s="198"/>
      <c r="C5" s="198"/>
      <c r="D5" s="199"/>
      <c r="E5" s="198"/>
      <c r="F5" s="198"/>
      <c r="G5" s="198"/>
      <c r="H5" s="196"/>
      <c r="I5" s="213" t="s">
        <v>228</v>
      </c>
      <c r="J5" s="213" t="s">
        <v>228</v>
      </c>
      <c r="K5" s="213" t="s">
        <v>228</v>
      </c>
      <c r="L5" s="213" t="s">
        <v>228</v>
      </c>
      <c r="M5" s="213" t="s">
        <v>228</v>
      </c>
      <c r="N5" s="213" t="s">
        <v>228</v>
      </c>
    </row>
    <row r="6" ht="22.5" customHeight="1" spans="1:14">
      <c r="A6" s="197" t="s">
        <v>168</v>
      </c>
      <c r="B6" s="197" t="s">
        <v>229</v>
      </c>
      <c r="C6" s="197" t="s">
        <v>230</v>
      </c>
      <c r="D6" s="197" t="s">
        <v>231</v>
      </c>
      <c r="E6" s="197" t="s">
        <v>232</v>
      </c>
      <c r="F6" s="197" t="s">
        <v>233</v>
      </c>
      <c r="G6" s="197" t="s">
        <v>234</v>
      </c>
      <c r="H6" s="196"/>
      <c r="I6" s="213" t="s">
        <v>235</v>
      </c>
      <c r="J6" s="213" t="s">
        <v>236</v>
      </c>
      <c r="K6" s="213" t="s">
        <v>237</v>
      </c>
      <c r="L6" s="213" t="s">
        <v>237</v>
      </c>
      <c r="M6" s="213" t="s">
        <v>238</v>
      </c>
      <c r="N6" s="214" t="s">
        <v>239</v>
      </c>
    </row>
    <row r="7" ht="22.5" customHeight="1" spans="1:14">
      <c r="A7" s="197" t="s">
        <v>172</v>
      </c>
      <c r="B7" s="197" t="s">
        <v>240</v>
      </c>
      <c r="C7" s="197" t="s">
        <v>241</v>
      </c>
      <c r="D7" s="197" t="s">
        <v>242</v>
      </c>
      <c r="E7" s="197" t="s">
        <v>243</v>
      </c>
      <c r="F7" s="197" t="s">
        <v>244</v>
      </c>
      <c r="G7" s="197" t="s">
        <v>245</v>
      </c>
      <c r="H7" s="196"/>
      <c r="I7" s="213" t="s">
        <v>246</v>
      </c>
      <c r="J7" s="213" t="s">
        <v>247</v>
      </c>
      <c r="K7" s="213" t="s">
        <v>247</v>
      </c>
      <c r="L7" s="213" t="s">
        <v>246</v>
      </c>
      <c r="M7" s="213" t="s">
        <v>246</v>
      </c>
      <c r="N7" s="214" t="s">
        <v>246</v>
      </c>
    </row>
    <row r="8" ht="22.5" customHeight="1" spans="1:14">
      <c r="A8" s="197" t="s">
        <v>176</v>
      </c>
      <c r="B8" s="197" t="s">
        <v>248</v>
      </c>
      <c r="C8" s="197" t="s">
        <v>249</v>
      </c>
      <c r="D8" s="197" t="s">
        <v>250</v>
      </c>
      <c r="E8" s="197" t="s">
        <v>251</v>
      </c>
      <c r="F8" s="197" t="s">
        <v>244</v>
      </c>
      <c r="G8" s="197" t="s">
        <v>245</v>
      </c>
      <c r="H8" s="196"/>
      <c r="I8" s="213" t="s">
        <v>239</v>
      </c>
      <c r="J8" s="213" t="s">
        <v>239</v>
      </c>
      <c r="K8" s="213" t="s">
        <v>239</v>
      </c>
      <c r="L8" s="215" t="s">
        <v>239</v>
      </c>
      <c r="M8" s="215" t="s">
        <v>239</v>
      </c>
      <c r="N8" s="214" t="s">
        <v>239</v>
      </c>
    </row>
    <row r="9" ht="22.5" customHeight="1" spans="1:14">
      <c r="A9" s="197" t="s">
        <v>177</v>
      </c>
      <c r="B9" s="197" t="s">
        <v>252</v>
      </c>
      <c r="C9" s="197" t="s">
        <v>253</v>
      </c>
      <c r="D9" s="197" t="s">
        <v>254</v>
      </c>
      <c r="E9" s="197" t="s">
        <v>255</v>
      </c>
      <c r="F9" s="197" t="s">
        <v>256</v>
      </c>
      <c r="G9" s="197" t="s">
        <v>257</v>
      </c>
      <c r="H9" s="196"/>
      <c r="I9" s="213" t="s">
        <v>239</v>
      </c>
      <c r="J9" s="213" t="s">
        <v>258</v>
      </c>
      <c r="K9" s="213" t="s">
        <v>239</v>
      </c>
      <c r="L9" s="215" t="s">
        <v>239</v>
      </c>
      <c r="M9" s="215" t="s">
        <v>239</v>
      </c>
      <c r="N9" s="214" t="s">
        <v>259</v>
      </c>
    </row>
    <row r="10" ht="22.5" customHeight="1" spans="1:14">
      <c r="A10" s="197" t="s">
        <v>180</v>
      </c>
      <c r="B10" s="197" t="s">
        <v>260</v>
      </c>
      <c r="C10" s="197" t="s">
        <v>261</v>
      </c>
      <c r="D10" s="197" t="s">
        <v>262</v>
      </c>
      <c r="E10" s="197" t="s">
        <v>263</v>
      </c>
      <c r="F10" s="197" t="s">
        <v>264</v>
      </c>
      <c r="G10" s="197" t="s">
        <v>265</v>
      </c>
      <c r="H10" s="196"/>
      <c r="I10" s="213" t="s">
        <v>266</v>
      </c>
      <c r="J10" s="213" t="s">
        <v>267</v>
      </c>
      <c r="K10" s="213" t="s">
        <v>268</v>
      </c>
      <c r="L10" s="215" t="s">
        <v>239</v>
      </c>
      <c r="M10" s="213" t="s">
        <v>268</v>
      </c>
      <c r="N10" s="214" t="s">
        <v>239</v>
      </c>
    </row>
    <row r="11" ht="22.5" customHeight="1" spans="1:14">
      <c r="A11" s="197" t="s">
        <v>183</v>
      </c>
      <c r="B11" s="197" t="s">
        <v>269</v>
      </c>
      <c r="C11" s="197" t="s">
        <v>270</v>
      </c>
      <c r="D11" s="197" t="s">
        <v>271</v>
      </c>
      <c r="E11" s="197" t="s">
        <v>272</v>
      </c>
      <c r="F11" s="197" t="s">
        <v>273</v>
      </c>
      <c r="G11" s="197" t="s">
        <v>274</v>
      </c>
      <c r="H11" s="196"/>
      <c r="I11" s="215" t="s">
        <v>239</v>
      </c>
      <c r="J11" s="215" t="s">
        <v>239</v>
      </c>
      <c r="K11" s="215" t="s">
        <v>239</v>
      </c>
      <c r="L11" s="215" t="s">
        <v>239</v>
      </c>
      <c r="M11" s="215" t="s">
        <v>239</v>
      </c>
      <c r="N11" s="214" t="s">
        <v>239</v>
      </c>
    </row>
    <row r="12" ht="22.5" customHeight="1" spans="1:14">
      <c r="A12" s="197" t="s">
        <v>185</v>
      </c>
      <c r="B12" s="197" t="s">
        <v>275</v>
      </c>
      <c r="C12" s="197" t="s">
        <v>276</v>
      </c>
      <c r="D12" s="197" t="s">
        <v>277</v>
      </c>
      <c r="E12" s="197" t="s">
        <v>278</v>
      </c>
      <c r="F12" s="197" t="s">
        <v>270</v>
      </c>
      <c r="G12" s="197" t="s">
        <v>279</v>
      </c>
      <c r="H12" s="196"/>
      <c r="I12" s="215" t="s">
        <v>239</v>
      </c>
      <c r="J12" s="215" t="s">
        <v>239</v>
      </c>
      <c r="K12" s="215" t="s">
        <v>239</v>
      </c>
      <c r="L12" s="215" t="s">
        <v>239</v>
      </c>
      <c r="M12" s="215" t="s">
        <v>239</v>
      </c>
      <c r="N12" s="214" t="s">
        <v>239</v>
      </c>
    </row>
    <row r="13" ht="22.5" customHeight="1" spans="1:14">
      <c r="A13" s="197" t="s">
        <v>187</v>
      </c>
      <c r="B13" s="197" t="s">
        <v>280</v>
      </c>
      <c r="C13" s="197" t="s">
        <v>281</v>
      </c>
      <c r="D13" s="197" t="s">
        <v>282</v>
      </c>
      <c r="E13" s="197" t="s">
        <v>283</v>
      </c>
      <c r="F13" s="197" t="s">
        <v>284</v>
      </c>
      <c r="G13" s="197" t="s">
        <v>285</v>
      </c>
      <c r="H13" s="196"/>
      <c r="I13" s="213" t="s">
        <v>259</v>
      </c>
      <c r="J13" s="213" t="s">
        <v>286</v>
      </c>
      <c r="K13" s="215" t="s">
        <v>239</v>
      </c>
      <c r="L13" s="213" t="s">
        <v>181</v>
      </c>
      <c r="M13" s="213" t="s">
        <v>287</v>
      </c>
      <c r="N13" s="214" t="s">
        <v>239</v>
      </c>
    </row>
    <row r="14" ht="22.5" customHeight="1" spans="1:14">
      <c r="A14" s="197" t="s">
        <v>189</v>
      </c>
      <c r="B14" s="197" t="s">
        <v>288</v>
      </c>
      <c r="C14" s="197" t="s">
        <v>289</v>
      </c>
      <c r="D14" s="197" t="s">
        <v>290</v>
      </c>
      <c r="E14" s="197" t="s">
        <v>291</v>
      </c>
      <c r="F14" s="197" t="s">
        <v>292</v>
      </c>
      <c r="G14" s="197" t="s">
        <v>293</v>
      </c>
      <c r="H14" s="196"/>
      <c r="I14" s="215" t="s">
        <v>239</v>
      </c>
      <c r="J14" s="215" t="s">
        <v>239</v>
      </c>
      <c r="K14" s="215" t="s">
        <v>239</v>
      </c>
      <c r="L14" s="215" t="s">
        <v>239</v>
      </c>
      <c r="M14" s="215" t="s">
        <v>239</v>
      </c>
      <c r="N14" s="214" t="s">
        <v>239</v>
      </c>
    </row>
    <row r="15" ht="22.5" customHeight="1" spans="1:14">
      <c r="A15" s="197" t="s">
        <v>294</v>
      </c>
      <c r="B15" s="197" t="s">
        <v>295</v>
      </c>
      <c r="C15" s="197" t="s">
        <v>295</v>
      </c>
      <c r="D15" s="197" t="s">
        <v>296</v>
      </c>
      <c r="E15" s="197" t="s">
        <v>295</v>
      </c>
      <c r="F15" s="197" t="s">
        <v>295</v>
      </c>
      <c r="G15" s="197" t="s">
        <v>295</v>
      </c>
      <c r="H15" s="196"/>
      <c r="I15" s="215" t="s">
        <v>239</v>
      </c>
      <c r="J15" s="215" t="s">
        <v>239</v>
      </c>
      <c r="K15" s="215" t="s">
        <v>239</v>
      </c>
      <c r="L15" s="215" t="s">
        <v>239</v>
      </c>
      <c r="M15" s="215" t="s">
        <v>239</v>
      </c>
      <c r="N15" s="214" t="s">
        <v>239</v>
      </c>
    </row>
    <row r="16" ht="22.5" customHeight="1" spans="1:14">
      <c r="A16" s="200"/>
      <c r="B16" s="198"/>
      <c r="C16" s="198"/>
      <c r="D16" s="201"/>
      <c r="E16" s="198"/>
      <c r="F16" s="198"/>
      <c r="G16" s="198"/>
      <c r="H16" s="196"/>
      <c r="I16" s="216"/>
      <c r="J16" s="216"/>
      <c r="K16" s="216"/>
      <c r="L16" s="216"/>
      <c r="M16" s="216"/>
      <c r="N16" s="217"/>
    </row>
    <row r="17" ht="22.5" customHeight="1" spans="1:14">
      <c r="A17" s="200"/>
      <c r="B17" s="198"/>
      <c r="C17" s="198"/>
      <c r="D17" s="201"/>
      <c r="E17" s="198"/>
      <c r="F17" s="198"/>
      <c r="G17" s="198"/>
      <c r="H17" s="196"/>
      <c r="I17" s="216"/>
      <c r="J17" s="216"/>
      <c r="K17" s="216"/>
      <c r="L17" s="216"/>
      <c r="M17" s="216"/>
      <c r="N17" s="217"/>
    </row>
    <row r="18" ht="22.5" customHeight="1" spans="1:14">
      <c r="A18" s="202"/>
      <c r="B18" s="203"/>
      <c r="C18" s="204"/>
      <c r="D18" s="205"/>
      <c r="E18" s="204"/>
      <c r="F18" s="204"/>
      <c r="G18" s="204"/>
      <c r="H18" s="196"/>
      <c r="I18" s="216"/>
      <c r="J18" s="216"/>
      <c r="K18" s="216"/>
      <c r="L18" s="216"/>
      <c r="M18" s="216"/>
      <c r="N18" s="217"/>
    </row>
    <row r="19" ht="14.25" spans="1:14">
      <c r="A19" s="206" t="s">
        <v>190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</row>
    <row r="20" ht="14.25" spans="1:14">
      <c r="A20" s="187" t="s">
        <v>297</v>
      </c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</row>
    <row r="21" ht="14.25" spans="1:13">
      <c r="A21" s="207"/>
      <c r="B21" s="207"/>
      <c r="C21" s="207"/>
      <c r="D21" s="207"/>
      <c r="E21" s="207"/>
      <c r="F21" s="207"/>
      <c r="G21" s="207"/>
      <c r="H21" s="207"/>
      <c r="I21" s="206" t="s">
        <v>298</v>
      </c>
      <c r="J21" s="218"/>
      <c r="K21" s="206" t="s">
        <v>299</v>
      </c>
      <c r="L21" s="206"/>
      <c r="M21" s="206" t="s">
        <v>300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4" customWidth="1"/>
    <col min="10" max="10" width="17" style="64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ht="19.5" customHeight="1" spans="1:14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19.5" customHeight="1" spans="1:14">
      <c r="A2" s="67" t="s">
        <v>61</v>
      </c>
      <c r="B2" s="68" t="s">
        <v>62</v>
      </c>
      <c r="C2" s="68"/>
      <c r="D2" s="69" t="s">
        <v>67</v>
      </c>
      <c r="E2" s="68" t="s">
        <v>68</v>
      </c>
      <c r="F2" s="68"/>
      <c r="G2" s="68"/>
      <c r="H2" s="70"/>
      <c r="I2" s="81" t="s">
        <v>57</v>
      </c>
      <c r="J2" s="68" t="s">
        <v>148</v>
      </c>
      <c r="K2" s="68"/>
      <c r="L2" s="68"/>
      <c r="M2" s="68"/>
      <c r="N2" s="68"/>
    </row>
    <row r="3" ht="19.5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0"/>
      <c r="I3" s="71" t="s">
        <v>151</v>
      </c>
      <c r="J3" s="71"/>
      <c r="K3" s="71"/>
      <c r="L3" s="71"/>
      <c r="M3" s="71"/>
      <c r="N3" s="71"/>
    </row>
    <row r="4" ht="19.5" customHeight="1" spans="1:14">
      <c r="A4" s="71"/>
      <c r="B4" s="73" t="s">
        <v>152</v>
      </c>
      <c r="C4" s="74" t="s">
        <v>153</v>
      </c>
      <c r="D4" s="182" t="s">
        <v>154</v>
      </c>
      <c r="E4" s="74" t="s">
        <v>155</v>
      </c>
      <c r="F4" s="74" t="s">
        <v>156</v>
      </c>
      <c r="G4" s="74" t="s">
        <v>157</v>
      </c>
      <c r="H4" s="70"/>
      <c r="I4" s="82" t="s">
        <v>158</v>
      </c>
      <c r="J4" s="82" t="s">
        <v>159</v>
      </c>
      <c r="K4" s="83"/>
      <c r="L4" s="83"/>
      <c r="M4" s="83"/>
      <c r="N4" s="83"/>
    </row>
    <row r="5" ht="19.5" customHeight="1" spans="1:14">
      <c r="A5" s="71"/>
      <c r="B5" s="73" t="s">
        <v>161</v>
      </c>
      <c r="C5" s="74" t="s">
        <v>162</v>
      </c>
      <c r="D5" s="182" t="s">
        <v>163</v>
      </c>
      <c r="E5" s="74" t="s">
        <v>164</v>
      </c>
      <c r="F5" s="74" t="s">
        <v>165</v>
      </c>
      <c r="G5" s="74" t="s">
        <v>166</v>
      </c>
      <c r="H5" s="70"/>
      <c r="I5" s="84" t="s">
        <v>112</v>
      </c>
      <c r="J5" s="84" t="s">
        <v>112</v>
      </c>
      <c r="K5" s="84" t="s">
        <v>112</v>
      </c>
      <c r="L5" s="84" t="s">
        <v>112</v>
      </c>
      <c r="M5" s="85"/>
      <c r="N5" s="85"/>
    </row>
    <row r="6" ht="19.5" customHeight="1" spans="1:14">
      <c r="A6" s="75" t="s">
        <v>168</v>
      </c>
      <c r="B6" s="76"/>
      <c r="C6" s="76"/>
      <c r="D6" s="183">
        <v>69</v>
      </c>
      <c r="E6" s="76">
        <f>D6+2</f>
        <v>71</v>
      </c>
      <c r="F6" s="76">
        <f>E6+2</f>
        <v>73</v>
      </c>
      <c r="G6" s="76"/>
      <c r="H6" s="70"/>
      <c r="I6" s="183">
        <v>69</v>
      </c>
      <c r="J6" s="84" t="s">
        <v>170</v>
      </c>
      <c r="K6" s="84" t="s">
        <v>181</v>
      </c>
      <c r="L6" s="84">
        <v>-1</v>
      </c>
      <c r="M6" s="85"/>
      <c r="N6" s="85"/>
    </row>
    <row r="7" ht="19.5" customHeight="1" spans="1:14">
      <c r="A7" s="74" t="s">
        <v>172</v>
      </c>
      <c r="B7" s="76"/>
      <c r="C7" s="76"/>
      <c r="D7" s="183">
        <v>108</v>
      </c>
      <c r="E7" s="76">
        <f t="shared" ref="E7:E9" si="0">D7+4</f>
        <v>112</v>
      </c>
      <c r="F7" s="76">
        <f>E7+4</f>
        <v>116</v>
      </c>
      <c r="G7" s="76"/>
      <c r="H7" s="70"/>
      <c r="I7" s="183">
        <v>108</v>
      </c>
      <c r="J7" s="84" t="s">
        <v>173</v>
      </c>
      <c r="K7" s="84" t="s">
        <v>173</v>
      </c>
      <c r="L7" s="84" t="s">
        <v>173</v>
      </c>
      <c r="M7" s="85"/>
      <c r="N7" s="85"/>
    </row>
    <row r="8" ht="19.5" customHeight="1" spans="1:14">
      <c r="A8" s="74" t="s">
        <v>301</v>
      </c>
      <c r="B8" s="76"/>
      <c r="C8" s="76"/>
      <c r="D8" s="183">
        <v>107</v>
      </c>
      <c r="E8" s="76">
        <f t="shared" si="0"/>
        <v>111</v>
      </c>
      <c r="F8" s="76">
        <f>E8+4</f>
        <v>115</v>
      </c>
      <c r="G8" s="76"/>
      <c r="H8" s="70"/>
      <c r="I8" s="183">
        <v>107</v>
      </c>
      <c r="J8" s="84" t="s">
        <v>174</v>
      </c>
      <c r="K8" s="84" t="s">
        <v>174</v>
      </c>
      <c r="L8" s="84" t="s">
        <v>174</v>
      </c>
      <c r="M8" s="85"/>
      <c r="N8" s="85"/>
    </row>
    <row r="9" ht="19.5" customHeight="1" spans="1:14">
      <c r="A9" s="74" t="s">
        <v>176</v>
      </c>
      <c r="B9" s="76"/>
      <c r="C9" s="76"/>
      <c r="D9" s="184">
        <v>106</v>
      </c>
      <c r="E9" s="76">
        <f t="shared" si="0"/>
        <v>110</v>
      </c>
      <c r="F9" s="76">
        <f>E9+5</f>
        <v>115</v>
      </c>
      <c r="G9" s="76"/>
      <c r="H9" s="70"/>
      <c r="I9" s="184">
        <v>106</v>
      </c>
      <c r="J9" s="84" t="s">
        <v>174</v>
      </c>
      <c r="K9" s="84" t="s">
        <v>174</v>
      </c>
      <c r="L9" s="84" t="s">
        <v>174</v>
      </c>
      <c r="M9" s="85"/>
      <c r="N9" s="85"/>
    </row>
    <row r="10" ht="19.5" customHeight="1" spans="1:14">
      <c r="A10" s="74" t="s">
        <v>177</v>
      </c>
      <c r="B10" s="76"/>
      <c r="C10" s="76"/>
      <c r="D10" s="184">
        <v>46</v>
      </c>
      <c r="E10" s="76">
        <f>D10+1.2</f>
        <v>47.2</v>
      </c>
      <c r="F10" s="76">
        <f>E10+1.2</f>
        <v>48.4</v>
      </c>
      <c r="G10" s="76"/>
      <c r="H10" s="70"/>
      <c r="I10" s="184">
        <v>46</v>
      </c>
      <c r="J10" s="84" t="s">
        <v>178</v>
      </c>
      <c r="K10" s="84" t="s">
        <v>181</v>
      </c>
      <c r="L10" s="84" t="s">
        <v>174</v>
      </c>
      <c r="M10" s="85"/>
      <c r="N10" s="85"/>
    </row>
    <row r="11" ht="19.5" customHeight="1" spans="1:14">
      <c r="A11" s="74" t="s">
        <v>180</v>
      </c>
      <c r="B11" s="76"/>
      <c r="C11" s="76"/>
      <c r="D11" s="185">
        <v>21</v>
      </c>
      <c r="E11" s="76">
        <f>D11+0.5</f>
        <v>21.5</v>
      </c>
      <c r="F11" s="76">
        <f>E11+0.5</f>
        <v>22</v>
      </c>
      <c r="G11" s="76"/>
      <c r="H11" s="70"/>
      <c r="I11" s="185">
        <v>21</v>
      </c>
      <c r="J11" s="84" t="s">
        <v>174</v>
      </c>
      <c r="K11" s="84" t="s">
        <v>174</v>
      </c>
      <c r="L11" s="84" t="s">
        <v>174</v>
      </c>
      <c r="M11" s="85"/>
      <c r="N11" s="85"/>
    </row>
    <row r="12" ht="19.5" customHeight="1" spans="1:14">
      <c r="A12" s="77" t="s">
        <v>183</v>
      </c>
      <c r="B12" s="78"/>
      <c r="C12" s="78"/>
      <c r="D12" s="186">
        <v>19.5</v>
      </c>
      <c r="E12" s="78">
        <f>D12+0.8</f>
        <v>20.3</v>
      </c>
      <c r="F12" s="78">
        <f>E12+0.8</f>
        <v>21.1</v>
      </c>
      <c r="G12" s="78"/>
      <c r="H12" s="70"/>
      <c r="I12" s="186">
        <v>19.5</v>
      </c>
      <c r="J12" s="84" t="s">
        <v>175</v>
      </c>
      <c r="K12" s="84" t="s">
        <v>175</v>
      </c>
      <c r="L12" s="84" t="s">
        <v>175</v>
      </c>
      <c r="M12" s="86"/>
      <c r="N12" s="86"/>
    </row>
    <row r="13" ht="19.5" customHeight="1" spans="1:14">
      <c r="A13" s="77" t="s">
        <v>185</v>
      </c>
      <c r="B13" s="78"/>
      <c r="C13" s="78"/>
      <c r="D13" s="186">
        <v>17.5</v>
      </c>
      <c r="E13" s="78">
        <f>D13+0.6</f>
        <v>18.1</v>
      </c>
      <c r="F13" s="78">
        <f>E13+0.6</f>
        <v>18.7</v>
      </c>
      <c r="G13" s="78"/>
      <c r="H13" s="70"/>
      <c r="I13" s="186">
        <v>17.5</v>
      </c>
      <c r="J13" s="84" t="s">
        <v>174</v>
      </c>
      <c r="K13" s="84" t="s">
        <v>174</v>
      </c>
      <c r="L13" s="84" t="s">
        <v>174</v>
      </c>
      <c r="M13" s="87"/>
      <c r="N13" s="87"/>
    </row>
    <row r="14" ht="19.5" customHeight="1" spans="1:14">
      <c r="A14" s="74" t="s">
        <v>187</v>
      </c>
      <c r="B14" s="76"/>
      <c r="C14" s="76"/>
      <c r="D14" s="183">
        <v>20</v>
      </c>
      <c r="E14" s="76">
        <f>D14+0.4</f>
        <v>20.4</v>
      </c>
      <c r="F14" s="76">
        <f>E14+0.4</f>
        <v>20.8</v>
      </c>
      <c r="G14" s="76"/>
      <c r="H14" s="70"/>
      <c r="I14" s="183">
        <v>20</v>
      </c>
      <c r="J14" s="84" t="s">
        <v>175</v>
      </c>
      <c r="K14" s="84" t="s">
        <v>175</v>
      </c>
      <c r="L14" s="84" t="s">
        <v>178</v>
      </c>
      <c r="M14" s="87"/>
      <c r="N14" s="87"/>
    </row>
    <row r="15" ht="19.5" customHeight="1" spans="1:14">
      <c r="A15" s="74" t="s">
        <v>189</v>
      </c>
      <c r="B15" s="76"/>
      <c r="C15" s="76"/>
      <c r="D15" s="183">
        <v>11</v>
      </c>
      <c r="E15" s="76">
        <f>D15+0.2</f>
        <v>11.2</v>
      </c>
      <c r="F15" s="76">
        <f>E15+0.2</f>
        <v>11.4</v>
      </c>
      <c r="G15" s="76"/>
      <c r="H15" s="70"/>
      <c r="I15" s="183">
        <v>11</v>
      </c>
      <c r="J15" s="84" t="s">
        <v>174</v>
      </c>
      <c r="K15" s="84" t="s">
        <v>174</v>
      </c>
      <c r="L15" s="84" t="s">
        <v>174</v>
      </c>
      <c r="M15" s="86"/>
      <c r="N15" s="86"/>
    </row>
    <row r="16" ht="14.25" spans="1:14">
      <c r="A16" s="79" t="s">
        <v>190</v>
      </c>
      <c r="D16" s="80"/>
      <c r="E16" s="80"/>
      <c r="F16" s="80"/>
      <c r="G16" s="80"/>
      <c r="H16" s="80"/>
      <c r="I16" s="88"/>
      <c r="J16" s="88"/>
      <c r="K16" s="80"/>
      <c r="L16" s="80"/>
      <c r="M16" s="80"/>
      <c r="N16" s="80"/>
    </row>
    <row r="17" ht="14.25" spans="1:14">
      <c r="A17" s="63" t="s">
        <v>191</v>
      </c>
      <c r="D17" s="80"/>
      <c r="E17" s="80"/>
      <c r="F17" s="80"/>
      <c r="G17" s="80"/>
      <c r="H17" s="80"/>
      <c r="I17" s="88"/>
      <c r="J17" s="88"/>
      <c r="K17" s="80"/>
      <c r="L17" s="80"/>
      <c r="M17" s="80"/>
      <c r="N17" s="80"/>
    </row>
    <row r="18" ht="14.25" spans="1:13">
      <c r="A18" s="80"/>
      <c r="B18" s="80"/>
      <c r="C18" s="80"/>
      <c r="D18" s="80"/>
      <c r="E18" s="80"/>
      <c r="F18" s="80"/>
      <c r="G18" s="80"/>
      <c r="H18" s="80"/>
      <c r="I18" s="89" t="s">
        <v>192</v>
      </c>
      <c r="J18" s="89"/>
      <c r="K18" s="79" t="s">
        <v>193</v>
      </c>
      <c r="L18" s="79"/>
      <c r="M18" s="79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P7" sqref="P7"/>
    </sheetView>
  </sheetViews>
  <sheetFormatPr defaultColWidth="10.1666666666667" defaultRowHeight="14.2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1666666666667" style="90" customWidth="1"/>
    <col min="6" max="6" width="10.3333333333333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25" spans="1:11">
      <c r="A1" s="91" t="s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15" spans="1:11">
      <c r="A2" s="92" t="s">
        <v>53</v>
      </c>
      <c r="B2" s="93" t="s">
        <v>54</v>
      </c>
      <c r="C2" s="93"/>
      <c r="D2" s="94" t="s">
        <v>61</v>
      </c>
      <c r="E2" s="95" t="s">
        <v>62</v>
      </c>
      <c r="F2" s="96" t="s">
        <v>303</v>
      </c>
      <c r="G2" s="97" t="s">
        <v>68</v>
      </c>
      <c r="H2" s="98"/>
      <c r="I2" s="129" t="s">
        <v>57</v>
      </c>
      <c r="J2" s="157" t="s">
        <v>56</v>
      </c>
      <c r="K2" s="180"/>
    </row>
    <row r="3" spans="1:11">
      <c r="A3" s="99" t="s">
        <v>74</v>
      </c>
      <c r="B3" s="100">
        <v>1000</v>
      </c>
      <c r="C3" s="100"/>
      <c r="D3" s="101" t="s">
        <v>304</v>
      </c>
      <c r="E3" s="102">
        <v>45802</v>
      </c>
      <c r="F3" s="103"/>
      <c r="G3" s="103"/>
      <c r="H3" s="104" t="s">
        <v>305</v>
      </c>
      <c r="I3" s="104"/>
      <c r="J3" s="104"/>
      <c r="K3" s="159"/>
    </row>
    <row r="4" spans="1:11">
      <c r="A4" s="105" t="s">
        <v>71</v>
      </c>
      <c r="B4" s="106">
        <v>1</v>
      </c>
      <c r="C4" s="106">
        <v>3</v>
      </c>
      <c r="D4" s="107" t="s">
        <v>306</v>
      </c>
      <c r="E4" s="103" t="s">
        <v>307</v>
      </c>
      <c r="F4" s="103"/>
      <c r="G4" s="103"/>
      <c r="H4" s="107" t="s">
        <v>308</v>
      </c>
      <c r="I4" s="107"/>
      <c r="J4" s="120" t="s">
        <v>65</v>
      </c>
      <c r="K4" s="160" t="s">
        <v>66</v>
      </c>
    </row>
    <row r="5" spans="1:11">
      <c r="A5" s="105" t="s">
        <v>309</v>
      </c>
      <c r="B5" s="100" t="s">
        <v>310</v>
      </c>
      <c r="C5" s="100"/>
      <c r="D5" s="101" t="s">
        <v>307</v>
      </c>
      <c r="E5" s="101" t="s">
        <v>311</v>
      </c>
      <c r="F5" s="101" t="s">
        <v>312</v>
      </c>
      <c r="G5" s="101" t="s">
        <v>313</v>
      </c>
      <c r="H5" s="107" t="s">
        <v>314</v>
      </c>
      <c r="I5" s="107"/>
      <c r="J5" s="120" t="s">
        <v>65</v>
      </c>
      <c r="K5" s="160" t="s">
        <v>66</v>
      </c>
    </row>
    <row r="6" ht="15" spans="1:11">
      <c r="A6" s="108" t="s">
        <v>315</v>
      </c>
      <c r="B6" s="109" t="s">
        <v>316</v>
      </c>
      <c r="C6" s="109"/>
      <c r="D6" s="110" t="s">
        <v>317</v>
      </c>
      <c r="E6" s="111"/>
      <c r="F6" s="153">
        <v>1000</v>
      </c>
      <c r="G6" s="110"/>
      <c r="H6" s="113" t="s">
        <v>318</v>
      </c>
      <c r="I6" s="113"/>
      <c r="J6" s="126" t="s">
        <v>65</v>
      </c>
      <c r="K6" s="161" t="s">
        <v>66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319</v>
      </c>
      <c r="B8" s="96" t="s">
        <v>320</v>
      </c>
      <c r="C8" s="96" t="s">
        <v>321</v>
      </c>
      <c r="D8" s="96" t="s">
        <v>322</v>
      </c>
      <c r="E8" s="96" t="s">
        <v>323</v>
      </c>
      <c r="F8" s="96" t="s">
        <v>324</v>
      </c>
      <c r="G8" s="118" t="s">
        <v>325</v>
      </c>
      <c r="H8" s="119"/>
      <c r="I8" s="119"/>
      <c r="J8" s="119"/>
      <c r="K8" s="162"/>
    </row>
    <row r="9" spans="1:11">
      <c r="A9" s="105" t="s">
        <v>326</v>
      </c>
      <c r="B9" s="107"/>
      <c r="C9" s="120" t="s">
        <v>65</v>
      </c>
      <c r="D9" s="120" t="s">
        <v>66</v>
      </c>
      <c r="E9" s="101" t="s">
        <v>327</v>
      </c>
      <c r="F9" s="121" t="s">
        <v>328</v>
      </c>
      <c r="G9" s="122" t="s">
        <v>329</v>
      </c>
      <c r="H9" s="144"/>
      <c r="I9" s="144"/>
      <c r="J9" s="144"/>
      <c r="K9" s="172"/>
    </row>
    <row r="10" spans="1:11">
      <c r="A10" s="105" t="s">
        <v>330</v>
      </c>
      <c r="B10" s="107"/>
      <c r="C10" s="120" t="s">
        <v>65</v>
      </c>
      <c r="D10" s="120" t="s">
        <v>66</v>
      </c>
      <c r="E10" s="101" t="s">
        <v>331</v>
      </c>
      <c r="F10" s="121" t="s">
        <v>329</v>
      </c>
      <c r="G10" s="122" t="s">
        <v>332</v>
      </c>
      <c r="H10" s="144"/>
      <c r="I10" s="144"/>
      <c r="J10" s="144"/>
      <c r="K10" s="172"/>
    </row>
    <row r="11" spans="1:11">
      <c r="A11" s="124" t="s">
        <v>204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64"/>
    </row>
    <row r="12" spans="1:11">
      <c r="A12" s="99" t="s">
        <v>89</v>
      </c>
      <c r="B12" s="120" t="s">
        <v>85</v>
      </c>
      <c r="C12" s="120" t="s">
        <v>86</v>
      </c>
      <c r="D12" s="121"/>
      <c r="E12" s="101" t="s">
        <v>87</v>
      </c>
      <c r="F12" s="120" t="s">
        <v>85</v>
      </c>
      <c r="G12" s="120" t="s">
        <v>86</v>
      </c>
      <c r="H12" s="120"/>
      <c r="I12" s="101" t="s">
        <v>333</v>
      </c>
      <c r="J12" s="120" t="s">
        <v>85</v>
      </c>
      <c r="K12" s="160" t="s">
        <v>86</v>
      </c>
    </row>
    <row r="13" spans="1:11">
      <c r="A13" s="99" t="s">
        <v>92</v>
      </c>
      <c r="B13" s="120" t="s">
        <v>85</v>
      </c>
      <c r="C13" s="120" t="s">
        <v>86</v>
      </c>
      <c r="D13" s="121"/>
      <c r="E13" s="101" t="s">
        <v>97</v>
      </c>
      <c r="F13" s="120" t="s">
        <v>85</v>
      </c>
      <c r="G13" s="120" t="s">
        <v>86</v>
      </c>
      <c r="H13" s="120"/>
      <c r="I13" s="101" t="s">
        <v>334</v>
      </c>
      <c r="J13" s="120" t="s">
        <v>85</v>
      </c>
      <c r="K13" s="160" t="s">
        <v>86</v>
      </c>
    </row>
    <row r="14" ht="15" spans="1:11">
      <c r="A14" s="108" t="s">
        <v>335</v>
      </c>
      <c r="B14" s="126" t="s">
        <v>85</v>
      </c>
      <c r="C14" s="126" t="s">
        <v>86</v>
      </c>
      <c r="D14" s="111"/>
      <c r="E14" s="110" t="s">
        <v>336</v>
      </c>
      <c r="F14" s="126" t="s">
        <v>85</v>
      </c>
      <c r="G14" s="126" t="s">
        <v>86</v>
      </c>
      <c r="H14" s="126"/>
      <c r="I14" s="110" t="s">
        <v>337</v>
      </c>
      <c r="J14" s="126" t="s">
        <v>85</v>
      </c>
      <c r="K14" s="161" t="s">
        <v>86</v>
      </c>
    </row>
    <row r="15" ht="15" spans="1:11">
      <c r="A15" s="114" t="s">
        <v>190</v>
      </c>
      <c r="B15" s="127" t="s">
        <v>329</v>
      </c>
      <c r="C15" s="128"/>
      <c r="D15" s="115"/>
      <c r="E15" s="114"/>
      <c r="F15" s="128"/>
      <c r="G15" s="128"/>
      <c r="H15" s="128"/>
      <c r="I15" s="114"/>
      <c r="J15" s="128"/>
      <c r="K15" s="128"/>
    </row>
    <row r="16" s="177" customFormat="1" spans="1:11">
      <c r="A16" s="92" t="s">
        <v>338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5"/>
    </row>
    <row r="17" spans="1:11">
      <c r="A17" s="105" t="s">
        <v>339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6"/>
    </row>
    <row r="18" spans="1:11">
      <c r="A18" s="105" t="s">
        <v>340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6"/>
    </row>
    <row r="19" spans="1:11">
      <c r="A19" s="130" t="s">
        <v>341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7"/>
    </row>
    <row r="20" spans="1:11">
      <c r="A20" s="132"/>
      <c r="B20" s="123"/>
      <c r="C20" s="123"/>
      <c r="D20" s="123"/>
      <c r="E20" s="123"/>
      <c r="F20" s="123"/>
      <c r="G20" s="123"/>
      <c r="H20" s="123"/>
      <c r="I20" s="123"/>
      <c r="J20" s="123"/>
      <c r="K20" s="163"/>
    </row>
    <row r="21" spans="1:1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72"/>
    </row>
    <row r="22" spans="1:1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72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8"/>
    </row>
    <row r="24" spans="1:11">
      <c r="A24" s="105" t="s">
        <v>123</v>
      </c>
      <c r="B24" s="107"/>
      <c r="C24" s="120" t="s">
        <v>65</v>
      </c>
      <c r="D24" s="120" t="s">
        <v>66</v>
      </c>
      <c r="E24" s="104"/>
      <c r="F24" s="104"/>
      <c r="G24" s="104"/>
      <c r="H24" s="104"/>
      <c r="I24" s="104"/>
      <c r="J24" s="104"/>
      <c r="K24" s="159"/>
    </row>
    <row r="25" ht="15" spans="1:11">
      <c r="A25" s="135" t="s">
        <v>342</v>
      </c>
      <c r="B25" s="136" t="s">
        <v>329</v>
      </c>
      <c r="C25" s="179"/>
      <c r="D25" s="179"/>
      <c r="E25" s="179"/>
      <c r="F25" s="179"/>
      <c r="G25" s="179"/>
      <c r="H25" s="179"/>
      <c r="I25" s="179"/>
      <c r="J25" s="179"/>
      <c r="K25" s="181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343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62"/>
    </row>
    <row r="28" spans="1:11">
      <c r="A28" s="139" t="s">
        <v>344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70"/>
    </row>
    <row r="29" spans="1:11">
      <c r="A29" s="141" t="s">
        <v>345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71"/>
    </row>
    <row r="30" spans="1:1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71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71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71"/>
    </row>
    <row r="33" ht="23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71"/>
    </row>
    <row r="34" ht="23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2"/>
    </row>
    <row r="35" ht="23" customHeight="1" spans="1:11">
      <c r="A35" s="145"/>
      <c r="B35" s="144"/>
      <c r="C35" s="144"/>
      <c r="D35" s="144"/>
      <c r="E35" s="144"/>
      <c r="F35" s="144"/>
      <c r="G35" s="144"/>
      <c r="H35" s="144"/>
      <c r="I35" s="144"/>
      <c r="J35" s="144"/>
      <c r="K35" s="172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3"/>
    </row>
    <row r="37" ht="18.75" customHeight="1" spans="1:11">
      <c r="A37" s="148" t="s">
        <v>346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4"/>
    </row>
    <row r="38" s="178" customFormat="1" ht="18.75" customHeight="1" spans="1:11">
      <c r="A38" s="105" t="s">
        <v>347</v>
      </c>
      <c r="B38" s="107"/>
      <c r="C38" s="107"/>
      <c r="D38" s="104" t="s">
        <v>348</v>
      </c>
      <c r="E38" s="104"/>
      <c r="F38" s="150" t="s">
        <v>349</v>
      </c>
      <c r="G38" s="151"/>
      <c r="H38" s="107" t="s">
        <v>350</v>
      </c>
      <c r="I38" s="107"/>
      <c r="J38" s="107" t="s">
        <v>351</v>
      </c>
      <c r="K38" s="166"/>
    </row>
    <row r="39" ht="18.75" customHeight="1" spans="1:13">
      <c r="A39" s="105" t="s">
        <v>190</v>
      </c>
      <c r="B39" s="152" t="s">
        <v>352</v>
      </c>
      <c r="C39" s="152"/>
      <c r="D39" s="152"/>
      <c r="E39" s="152"/>
      <c r="F39" s="152"/>
      <c r="G39" s="152"/>
      <c r="H39" s="152"/>
      <c r="I39" s="152"/>
      <c r="J39" s="152"/>
      <c r="K39" s="175"/>
      <c r="M39" s="178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66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6"/>
    </row>
    <row r="42" ht="32" customHeight="1" spans="1:11">
      <c r="A42" s="108" t="s">
        <v>138</v>
      </c>
      <c r="B42" s="153" t="s">
        <v>353</v>
      </c>
      <c r="C42" s="153"/>
      <c r="D42" s="110" t="s">
        <v>354</v>
      </c>
      <c r="E42" s="154" t="s">
        <v>355</v>
      </c>
      <c r="F42" s="110" t="s">
        <v>142</v>
      </c>
      <c r="G42" s="155">
        <v>45792</v>
      </c>
      <c r="H42" s="156" t="s">
        <v>143</v>
      </c>
      <c r="I42" s="156"/>
      <c r="J42" s="153" t="s">
        <v>144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1666666666667" style="90" customWidth="1"/>
    <col min="6" max="6" width="10.3333333333333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</cols>
  <sheetData>
    <row r="1" ht="26.25" spans="1:11">
      <c r="A1" s="91" t="s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15" spans="1:11">
      <c r="A2" s="92" t="s">
        <v>53</v>
      </c>
      <c r="B2" s="93" t="s">
        <v>356</v>
      </c>
      <c r="C2" s="93"/>
      <c r="D2" s="94" t="s">
        <v>61</v>
      </c>
      <c r="E2" s="95" t="s">
        <v>220</v>
      </c>
      <c r="F2" s="96" t="s">
        <v>303</v>
      </c>
      <c r="G2" s="97" t="s">
        <v>197</v>
      </c>
      <c r="H2" s="98"/>
      <c r="I2" s="129" t="s">
        <v>57</v>
      </c>
      <c r="J2" s="157" t="s">
        <v>221</v>
      </c>
      <c r="K2" s="158"/>
    </row>
    <row r="3" spans="1:11">
      <c r="A3" s="99" t="s">
        <v>74</v>
      </c>
      <c r="B3" s="100">
        <v>11684</v>
      </c>
      <c r="C3" s="100"/>
      <c r="D3" s="101" t="s">
        <v>304</v>
      </c>
      <c r="E3" s="102">
        <v>45721</v>
      </c>
      <c r="F3" s="103"/>
      <c r="G3" s="103"/>
      <c r="H3" s="104" t="s">
        <v>305</v>
      </c>
      <c r="I3" s="104"/>
      <c r="J3" s="104"/>
      <c r="K3" s="159"/>
    </row>
    <row r="4" spans="1:11">
      <c r="A4" s="105" t="s">
        <v>71</v>
      </c>
      <c r="B4" s="106">
        <v>4</v>
      </c>
      <c r="C4" s="106">
        <v>6</v>
      </c>
      <c r="D4" s="107" t="s">
        <v>306</v>
      </c>
      <c r="E4" s="103" t="s">
        <v>307</v>
      </c>
      <c r="F4" s="103"/>
      <c r="G4" s="103"/>
      <c r="H4" s="107" t="s">
        <v>308</v>
      </c>
      <c r="I4" s="107"/>
      <c r="J4" s="120" t="s">
        <v>65</v>
      </c>
      <c r="K4" s="160" t="s">
        <v>66</v>
      </c>
    </row>
    <row r="5" spans="1:11">
      <c r="A5" s="105" t="s">
        <v>309</v>
      </c>
      <c r="B5" s="100" t="s">
        <v>357</v>
      </c>
      <c r="C5" s="100"/>
      <c r="D5" s="101" t="s">
        <v>307</v>
      </c>
      <c r="E5" s="101" t="s">
        <v>311</v>
      </c>
      <c r="F5" s="101" t="s">
        <v>312</v>
      </c>
      <c r="G5" s="101" t="s">
        <v>313</v>
      </c>
      <c r="H5" s="107" t="s">
        <v>314</v>
      </c>
      <c r="I5" s="107"/>
      <c r="J5" s="120" t="s">
        <v>65</v>
      </c>
      <c r="K5" s="160" t="s">
        <v>66</v>
      </c>
    </row>
    <row r="6" ht="15" spans="1:11">
      <c r="A6" s="108" t="s">
        <v>315</v>
      </c>
      <c r="B6" s="109">
        <v>315</v>
      </c>
      <c r="C6" s="109"/>
      <c r="D6" s="110" t="s">
        <v>317</v>
      </c>
      <c r="E6" s="111"/>
      <c r="F6" s="112">
        <v>11684</v>
      </c>
      <c r="G6" s="110"/>
      <c r="H6" s="113" t="s">
        <v>318</v>
      </c>
      <c r="I6" s="113"/>
      <c r="J6" s="126" t="s">
        <v>65</v>
      </c>
      <c r="K6" s="161" t="s">
        <v>66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319</v>
      </c>
      <c r="B8" s="96" t="s">
        <v>320</v>
      </c>
      <c r="C8" s="96" t="s">
        <v>321</v>
      </c>
      <c r="D8" s="96" t="s">
        <v>322</v>
      </c>
      <c r="E8" s="96" t="s">
        <v>323</v>
      </c>
      <c r="F8" s="96" t="s">
        <v>324</v>
      </c>
      <c r="G8" s="118" t="s">
        <v>358</v>
      </c>
      <c r="H8" s="119"/>
      <c r="I8" s="119"/>
      <c r="J8" s="119"/>
      <c r="K8" s="162"/>
    </row>
    <row r="9" spans="1:11">
      <c r="A9" s="105" t="s">
        <v>326</v>
      </c>
      <c r="B9" s="107"/>
      <c r="C9" s="120" t="s">
        <v>65</v>
      </c>
      <c r="D9" s="120" t="s">
        <v>66</v>
      </c>
      <c r="E9" s="101" t="s">
        <v>327</v>
      </c>
      <c r="F9" s="121" t="s">
        <v>328</v>
      </c>
      <c r="G9" s="122" t="s">
        <v>329</v>
      </c>
      <c r="H9" s="123"/>
      <c r="I9" s="123"/>
      <c r="J9" s="123"/>
      <c r="K9" s="163"/>
    </row>
    <row r="10" spans="1:11">
      <c r="A10" s="105" t="s">
        <v>330</v>
      </c>
      <c r="B10" s="107"/>
      <c r="C10" s="120" t="s">
        <v>65</v>
      </c>
      <c r="D10" s="120" t="s">
        <v>66</v>
      </c>
      <c r="E10" s="101" t="s">
        <v>331</v>
      </c>
      <c r="F10" s="121" t="s">
        <v>329</v>
      </c>
      <c r="G10" s="122" t="s">
        <v>332</v>
      </c>
      <c r="H10" s="123"/>
      <c r="I10" s="123"/>
      <c r="J10" s="123"/>
      <c r="K10" s="163"/>
    </row>
    <row r="11" spans="1:11">
      <c r="A11" s="124" t="s">
        <v>204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64"/>
    </row>
    <row r="12" spans="1:11">
      <c r="A12" s="99" t="s">
        <v>89</v>
      </c>
      <c r="B12" s="120" t="s">
        <v>85</v>
      </c>
      <c r="C12" s="120" t="s">
        <v>86</v>
      </c>
      <c r="D12" s="121"/>
      <c r="E12" s="101" t="s">
        <v>87</v>
      </c>
      <c r="F12" s="120" t="s">
        <v>85</v>
      </c>
      <c r="G12" s="120" t="s">
        <v>86</v>
      </c>
      <c r="H12" s="120"/>
      <c r="I12" s="101" t="s">
        <v>333</v>
      </c>
      <c r="J12" s="120" t="s">
        <v>85</v>
      </c>
      <c r="K12" s="160" t="s">
        <v>86</v>
      </c>
    </row>
    <row r="13" spans="1:11">
      <c r="A13" s="99" t="s">
        <v>92</v>
      </c>
      <c r="B13" s="120" t="s">
        <v>85</v>
      </c>
      <c r="C13" s="120" t="s">
        <v>86</v>
      </c>
      <c r="D13" s="121"/>
      <c r="E13" s="101" t="s">
        <v>97</v>
      </c>
      <c r="F13" s="120" t="s">
        <v>85</v>
      </c>
      <c r="G13" s="120" t="s">
        <v>86</v>
      </c>
      <c r="H13" s="120"/>
      <c r="I13" s="101" t="s">
        <v>334</v>
      </c>
      <c r="J13" s="120" t="s">
        <v>85</v>
      </c>
      <c r="K13" s="160" t="s">
        <v>86</v>
      </c>
    </row>
    <row r="14" ht="15" spans="1:11">
      <c r="A14" s="108" t="s">
        <v>335</v>
      </c>
      <c r="B14" s="126" t="s">
        <v>85</v>
      </c>
      <c r="C14" s="126" t="s">
        <v>86</v>
      </c>
      <c r="D14" s="111"/>
      <c r="E14" s="110" t="s">
        <v>336</v>
      </c>
      <c r="F14" s="126" t="s">
        <v>85</v>
      </c>
      <c r="G14" s="126" t="s">
        <v>86</v>
      </c>
      <c r="H14" s="126"/>
      <c r="I14" s="110" t="s">
        <v>337</v>
      </c>
      <c r="J14" s="126" t="s">
        <v>85</v>
      </c>
      <c r="K14" s="161" t="s">
        <v>86</v>
      </c>
    </row>
    <row r="15" ht="15" spans="1:11">
      <c r="A15" s="114" t="s">
        <v>190</v>
      </c>
      <c r="B15" s="127" t="s">
        <v>329</v>
      </c>
      <c r="C15" s="128"/>
      <c r="D15" s="115"/>
      <c r="E15" s="114"/>
      <c r="F15" s="128"/>
      <c r="G15" s="128"/>
      <c r="H15" s="128"/>
      <c r="I15" s="114"/>
      <c r="J15" s="128"/>
      <c r="K15" s="128"/>
    </row>
    <row r="16" spans="1:11">
      <c r="A16" s="92" t="s">
        <v>338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5"/>
    </row>
    <row r="17" spans="1:11">
      <c r="A17" s="105" t="s">
        <v>339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6"/>
    </row>
    <row r="18" spans="1:11">
      <c r="A18" s="105" t="s">
        <v>340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6"/>
    </row>
    <row r="19" spans="1:11">
      <c r="A19" s="130" t="s">
        <v>359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7"/>
    </row>
    <row r="20" spans="1:11">
      <c r="A20" s="132" t="s">
        <v>360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63"/>
    </row>
    <row r="21" spans="1:11">
      <c r="A21" s="132" t="s">
        <v>361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63"/>
    </row>
    <row r="22" spans="1:11">
      <c r="A22" s="132" t="s">
        <v>362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63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8"/>
    </row>
    <row r="24" spans="1:11">
      <c r="A24" s="105" t="s">
        <v>123</v>
      </c>
      <c r="B24" s="107"/>
      <c r="C24" s="120" t="s">
        <v>65</v>
      </c>
      <c r="D24" s="120" t="s">
        <v>66</v>
      </c>
      <c r="E24" s="104"/>
      <c r="F24" s="104"/>
      <c r="G24" s="104"/>
      <c r="H24" s="104"/>
      <c r="I24" s="104"/>
      <c r="J24" s="104"/>
      <c r="K24" s="159"/>
    </row>
    <row r="25" ht="15" spans="1:11">
      <c r="A25" s="135" t="s">
        <v>342</v>
      </c>
      <c r="B25" s="136" t="s">
        <v>329</v>
      </c>
      <c r="C25" s="136"/>
      <c r="D25" s="136"/>
      <c r="E25" s="136"/>
      <c r="F25" s="136"/>
      <c r="G25" s="136"/>
      <c r="H25" s="136"/>
      <c r="I25" s="136"/>
      <c r="J25" s="136"/>
      <c r="K25" s="169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343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62"/>
    </row>
    <row r="28" spans="1:11">
      <c r="A28" s="139" t="s">
        <v>363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70"/>
    </row>
    <row r="29" spans="1:11">
      <c r="A29" s="139" t="s">
        <v>364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70"/>
    </row>
    <row r="30" spans="1:11">
      <c r="A30" s="139" t="s">
        <v>365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70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71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71"/>
    </row>
    <row r="33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71"/>
    </row>
    <row r="34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2"/>
    </row>
    <row r="35" spans="1:11">
      <c r="A35" s="145"/>
      <c r="B35" s="144"/>
      <c r="C35" s="144"/>
      <c r="D35" s="144"/>
      <c r="E35" s="144"/>
      <c r="F35" s="144"/>
      <c r="G35" s="144"/>
      <c r="H35" s="144"/>
      <c r="I35" s="144"/>
      <c r="J35" s="144"/>
      <c r="K35" s="172"/>
    </row>
    <row r="36" ht="15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3"/>
    </row>
    <row r="37" spans="1:11">
      <c r="A37" s="148" t="s">
        <v>346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4"/>
    </row>
    <row r="38" spans="1:11">
      <c r="A38" s="105" t="s">
        <v>347</v>
      </c>
      <c r="B38" s="107"/>
      <c r="C38" s="107"/>
      <c r="D38" s="104" t="s">
        <v>348</v>
      </c>
      <c r="E38" s="104"/>
      <c r="F38" s="150" t="s">
        <v>349</v>
      </c>
      <c r="G38" s="151"/>
      <c r="H38" s="107" t="s">
        <v>350</v>
      </c>
      <c r="I38" s="107"/>
      <c r="J38" s="107" t="s">
        <v>351</v>
      </c>
      <c r="K38" s="166"/>
    </row>
    <row r="39" spans="1:11">
      <c r="A39" s="105" t="s">
        <v>190</v>
      </c>
      <c r="B39" s="152" t="s">
        <v>366</v>
      </c>
      <c r="C39" s="152"/>
      <c r="D39" s="152"/>
      <c r="E39" s="152"/>
      <c r="F39" s="152"/>
      <c r="G39" s="152"/>
      <c r="H39" s="152"/>
      <c r="I39" s="152"/>
      <c r="J39" s="152"/>
      <c r="K39" s="175"/>
    </row>
    <row r="40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66"/>
    </row>
    <row r="4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6"/>
    </row>
    <row r="42" ht="15" spans="1:11">
      <c r="A42" s="108" t="s">
        <v>138</v>
      </c>
      <c r="B42" s="153" t="s">
        <v>353</v>
      </c>
      <c r="C42" s="153"/>
      <c r="D42" s="110" t="s">
        <v>354</v>
      </c>
      <c r="E42" s="154" t="s">
        <v>367</v>
      </c>
      <c r="F42" s="110" t="s">
        <v>142</v>
      </c>
      <c r="G42" s="155">
        <v>45724</v>
      </c>
      <c r="H42" s="156" t="s">
        <v>143</v>
      </c>
      <c r="I42" s="156"/>
      <c r="J42" s="153" t="s">
        <v>367</v>
      </c>
      <c r="K42" s="176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80" zoomScaleNormal="80" workbookViewId="0">
      <selection activeCell="J5" sqref="J5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4" customWidth="1"/>
    <col min="10" max="10" width="17" style="64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s="63" customFormat="1" ht="19.5" customHeight="1" spans="1:14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3" customFormat="1" ht="19.5" customHeight="1" spans="1:14">
      <c r="A2" s="67" t="s">
        <v>61</v>
      </c>
      <c r="B2" s="68" t="s">
        <v>62</v>
      </c>
      <c r="C2" s="68"/>
      <c r="D2" s="69" t="s">
        <v>67</v>
      </c>
      <c r="E2" s="68" t="s">
        <v>68</v>
      </c>
      <c r="F2" s="68"/>
      <c r="G2" s="68"/>
      <c r="H2" s="70"/>
      <c r="I2" s="81" t="s">
        <v>57</v>
      </c>
      <c r="J2" s="68" t="s">
        <v>148</v>
      </c>
      <c r="K2" s="68"/>
      <c r="L2" s="68"/>
      <c r="M2" s="68"/>
      <c r="N2" s="68"/>
    </row>
    <row r="3" s="63" customFormat="1" ht="19.5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0"/>
      <c r="I3" s="71" t="s">
        <v>151</v>
      </c>
      <c r="J3" s="71"/>
      <c r="K3" s="71"/>
      <c r="L3" s="71"/>
      <c r="M3" s="71"/>
      <c r="N3" s="71"/>
    </row>
    <row r="4" s="63" customFormat="1" ht="19.5" customHeight="1" spans="1:14">
      <c r="A4" s="71"/>
      <c r="B4" s="73" t="s">
        <v>152</v>
      </c>
      <c r="C4" s="74" t="s">
        <v>153</v>
      </c>
      <c r="D4" s="74" t="s">
        <v>154</v>
      </c>
      <c r="E4" s="74" t="s">
        <v>155</v>
      </c>
      <c r="F4" s="74" t="s">
        <v>156</v>
      </c>
      <c r="G4" s="74" t="s">
        <v>157</v>
      </c>
      <c r="H4" s="70"/>
      <c r="I4" s="74" t="s">
        <v>154</v>
      </c>
      <c r="J4" s="74" t="s">
        <v>155</v>
      </c>
      <c r="K4" s="74" t="s">
        <v>156</v>
      </c>
      <c r="L4" s="82"/>
      <c r="M4" s="83"/>
      <c r="N4" s="83"/>
    </row>
    <row r="5" s="63" customFormat="1" ht="19.5" customHeight="1" spans="1:14">
      <c r="A5" s="71"/>
      <c r="B5" s="73" t="s">
        <v>161</v>
      </c>
      <c r="C5" s="74" t="s">
        <v>162</v>
      </c>
      <c r="D5" s="74" t="s">
        <v>163</v>
      </c>
      <c r="E5" s="74" t="s">
        <v>164</v>
      </c>
      <c r="F5" s="74" t="s">
        <v>165</v>
      </c>
      <c r="G5" s="74" t="s">
        <v>166</v>
      </c>
      <c r="H5" s="70"/>
      <c r="I5" s="74" t="s">
        <v>163</v>
      </c>
      <c r="J5" s="74" t="s">
        <v>164</v>
      </c>
      <c r="K5" s="74" t="s">
        <v>165</v>
      </c>
      <c r="L5" s="84"/>
      <c r="M5" s="85"/>
      <c r="N5" s="85"/>
    </row>
    <row r="6" s="63" customFormat="1" ht="19.5" customHeight="1" spans="1:14">
      <c r="A6" s="75" t="s">
        <v>168</v>
      </c>
      <c r="B6" s="76"/>
      <c r="C6" s="76"/>
      <c r="D6" s="76">
        <v>69</v>
      </c>
      <c r="E6" s="76">
        <f>D6+2</f>
        <v>71</v>
      </c>
      <c r="F6" s="76">
        <f>E6+2</f>
        <v>73</v>
      </c>
      <c r="G6" s="76"/>
      <c r="H6" s="70"/>
      <c r="I6" s="84" t="s">
        <v>368</v>
      </c>
      <c r="J6" s="84" t="s">
        <v>369</v>
      </c>
      <c r="K6" s="84" t="s">
        <v>370</v>
      </c>
      <c r="L6" s="84"/>
      <c r="M6" s="85"/>
      <c r="N6" s="85"/>
    </row>
    <row r="7" s="63" customFormat="1" ht="19.5" customHeight="1" spans="1:14">
      <c r="A7" s="74" t="s">
        <v>172</v>
      </c>
      <c r="B7" s="76"/>
      <c r="C7" s="76"/>
      <c r="D7" s="76">
        <v>108</v>
      </c>
      <c r="E7" s="76">
        <f t="shared" ref="E7:E9" si="0">D7+4</f>
        <v>112</v>
      </c>
      <c r="F7" s="76">
        <f>E7+4</f>
        <v>116</v>
      </c>
      <c r="G7" s="76"/>
      <c r="H7" s="70"/>
      <c r="I7" s="84" t="s">
        <v>371</v>
      </c>
      <c r="J7" s="84" t="s">
        <v>246</v>
      </c>
      <c r="K7" s="84" t="s">
        <v>246</v>
      </c>
      <c r="L7" s="84"/>
      <c r="M7" s="85"/>
      <c r="N7" s="85"/>
    </row>
    <row r="8" s="63" customFormat="1" ht="19.5" customHeight="1" spans="1:14">
      <c r="A8" s="74" t="s">
        <v>301</v>
      </c>
      <c r="B8" s="76"/>
      <c r="C8" s="76"/>
      <c r="D8" s="76">
        <v>107</v>
      </c>
      <c r="E8" s="76">
        <f t="shared" si="0"/>
        <v>111</v>
      </c>
      <c r="F8" s="76">
        <f>E8+4</f>
        <v>115</v>
      </c>
      <c r="G8" s="76"/>
      <c r="H8" s="70"/>
      <c r="I8" s="84" t="s">
        <v>372</v>
      </c>
      <c r="J8" s="84" t="s">
        <v>373</v>
      </c>
      <c r="K8" s="84" t="s">
        <v>374</v>
      </c>
      <c r="L8" s="84"/>
      <c r="M8" s="85"/>
      <c r="N8" s="85"/>
    </row>
    <row r="9" s="63" customFormat="1" ht="19.5" customHeight="1" spans="1:14">
      <c r="A9" s="74" t="s">
        <v>176</v>
      </c>
      <c r="B9" s="76"/>
      <c r="C9" s="76"/>
      <c r="D9" s="76">
        <v>106</v>
      </c>
      <c r="E9" s="76">
        <f t="shared" si="0"/>
        <v>110</v>
      </c>
      <c r="F9" s="76">
        <f>E9+5</f>
        <v>115</v>
      </c>
      <c r="G9" s="76"/>
      <c r="H9" s="70"/>
      <c r="I9" s="84" t="s">
        <v>373</v>
      </c>
      <c r="J9" s="84" t="s">
        <v>373</v>
      </c>
      <c r="K9" s="84" t="s">
        <v>375</v>
      </c>
      <c r="L9" s="84"/>
      <c r="M9" s="85"/>
      <c r="N9" s="85"/>
    </row>
    <row r="10" s="63" customFormat="1" ht="19.5" customHeight="1" spans="1:14">
      <c r="A10" s="74" t="s">
        <v>177</v>
      </c>
      <c r="B10" s="76"/>
      <c r="C10" s="76"/>
      <c r="D10" s="76">
        <v>46</v>
      </c>
      <c r="E10" s="76">
        <f>D10+1.2</f>
        <v>47.2</v>
      </c>
      <c r="F10" s="76">
        <f>E10+1.2</f>
        <v>48.4</v>
      </c>
      <c r="G10" s="76"/>
      <c r="H10" s="70"/>
      <c r="I10" s="84" t="s">
        <v>376</v>
      </c>
      <c r="J10" s="84" t="s">
        <v>377</v>
      </c>
      <c r="K10" s="84" t="s">
        <v>378</v>
      </c>
      <c r="L10" s="84"/>
      <c r="M10" s="85"/>
      <c r="N10" s="85"/>
    </row>
    <row r="11" s="63" customFormat="1" ht="19.5" customHeight="1" spans="1:14">
      <c r="A11" s="74" t="s">
        <v>379</v>
      </c>
      <c r="B11" s="76"/>
      <c r="C11" s="76"/>
      <c r="D11" s="76">
        <v>21</v>
      </c>
      <c r="E11" s="76">
        <f>D11+0.5</f>
        <v>21.5</v>
      </c>
      <c r="F11" s="76">
        <f>E11+0.5</f>
        <v>22</v>
      </c>
      <c r="G11" s="76"/>
      <c r="H11" s="70"/>
      <c r="I11" s="84" t="s">
        <v>380</v>
      </c>
      <c r="J11" s="84" t="s">
        <v>381</v>
      </c>
      <c r="K11" s="84" t="s">
        <v>373</v>
      </c>
      <c r="L11" s="84"/>
      <c r="M11" s="85"/>
      <c r="N11" s="85"/>
    </row>
    <row r="12" s="63" customFormat="1" ht="19.5" customHeight="1" spans="1:14">
      <c r="A12" s="77" t="s">
        <v>183</v>
      </c>
      <c r="B12" s="78"/>
      <c r="C12" s="78"/>
      <c r="D12" s="76">
        <v>19.5</v>
      </c>
      <c r="E12" s="78">
        <f>D12+0.8</f>
        <v>20.3</v>
      </c>
      <c r="F12" s="78">
        <f>E12+0.8</f>
        <v>21.1</v>
      </c>
      <c r="G12" s="78"/>
      <c r="H12" s="70"/>
      <c r="I12" s="84" t="s">
        <v>380</v>
      </c>
      <c r="J12" s="84" t="s">
        <v>374</v>
      </c>
      <c r="K12" s="84" t="s">
        <v>374</v>
      </c>
      <c r="L12" s="84"/>
      <c r="M12" s="86"/>
      <c r="N12" s="86"/>
    </row>
    <row r="13" s="63" customFormat="1" ht="19.5" customHeight="1" spans="1:14">
      <c r="A13" s="77" t="s">
        <v>185</v>
      </c>
      <c r="B13" s="78"/>
      <c r="C13" s="78"/>
      <c r="D13" s="76">
        <v>17.5</v>
      </c>
      <c r="E13" s="78">
        <f>D13+0.6</f>
        <v>18.1</v>
      </c>
      <c r="F13" s="78">
        <f>E13+0.6</f>
        <v>18.7</v>
      </c>
      <c r="G13" s="78"/>
      <c r="H13" s="70"/>
      <c r="I13" s="84" t="s">
        <v>373</v>
      </c>
      <c r="J13" s="84" t="s">
        <v>373</v>
      </c>
      <c r="K13" s="84" t="s">
        <v>377</v>
      </c>
      <c r="L13" s="84"/>
      <c r="M13" s="87"/>
      <c r="N13" s="87"/>
    </row>
    <row r="14" s="63" customFormat="1" ht="14.25" spans="1:14">
      <c r="A14" s="79" t="s">
        <v>190</v>
      </c>
      <c r="D14" s="80"/>
      <c r="E14" s="80"/>
      <c r="F14" s="80"/>
      <c r="G14" s="80"/>
      <c r="H14" s="80"/>
      <c r="I14" s="88"/>
      <c r="J14" s="88"/>
      <c r="K14" s="80"/>
      <c r="L14" s="80"/>
      <c r="M14" s="80"/>
      <c r="N14" s="80"/>
    </row>
    <row r="15" s="63" customFormat="1" ht="14.25" spans="1:14">
      <c r="A15" s="63" t="s">
        <v>191</v>
      </c>
      <c r="D15" s="80"/>
      <c r="E15" s="80"/>
      <c r="F15" s="80"/>
      <c r="G15" s="80"/>
      <c r="H15" s="80"/>
      <c r="I15" s="88"/>
      <c r="J15" s="88"/>
      <c r="K15" s="80"/>
      <c r="L15" s="80"/>
      <c r="M15" s="80"/>
      <c r="N15" s="80"/>
    </row>
    <row r="16" s="63" customFormat="1" ht="14.25" spans="1:13">
      <c r="A16" s="80"/>
      <c r="B16" s="80"/>
      <c r="C16" s="80"/>
      <c r="D16" s="80"/>
      <c r="E16" s="80"/>
      <c r="F16" s="80"/>
      <c r="G16" s="80"/>
      <c r="H16" s="80"/>
      <c r="I16" s="89" t="s">
        <v>382</v>
      </c>
      <c r="J16" s="89"/>
      <c r="K16" s="79" t="s">
        <v>193</v>
      </c>
      <c r="L16" s="79"/>
      <c r="M16" s="79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I8" sqref="I8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384</v>
      </c>
      <c r="B2" s="5" t="s">
        <v>385</v>
      </c>
      <c r="C2" s="5" t="s">
        <v>386</v>
      </c>
      <c r="D2" s="5" t="s">
        <v>387</v>
      </c>
      <c r="E2" s="5" t="s">
        <v>388</v>
      </c>
      <c r="F2" s="5" t="s">
        <v>389</v>
      </c>
      <c r="G2" s="5" t="s">
        <v>390</v>
      </c>
      <c r="H2" s="5" t="s">
        <v>391</v>
      </c>
      <c r="I2" s="4" t="s">
        <v>392</v>
      </c>
      <c r="J2" s="4" t="s">
        <v>393</v>
      </c>
      <c r="K2" s="4" t="s">
        <v>394</v>
      </c>
      <c r="L2" s="4" t="s">
        <v>395</v>
      </c>
      <c r="M2" s="4" t="s">
        <v>396</v>
      </c>
      <c r="N2" s="57" t="s">
        <v>397</v>
      </c>
      <c r="O2" s="5" t="s">
        <v>398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399</v>
      </c>
      <c r="J3" s="4" t="s">
        <v>399</v>
      </c>
      <c r="K3" s="4" t="s">
        <v>399</v>
      </c>
      <c r="L3" s="4" t="s">
        <v>399</v>
      </c>
      <c r="M3" s="4" t="s">
        <v>399</v>
      </c>
      <c r="N3" s="58"/>
      <c r="O3" s="21"/>
    </row>
    <row r="4" s="55" customFormat="1" spans="1:16">
      <c r="A4" s="7">
        <v>1</v>
      </c>
      <c r="B4" s="8" t="s">
        <v>400</v>
      </c>
      <c r="C4" s="7" t="s">
        <v>401</v>
      </c>
      <c r="D4" s="7" t="s">
        <v>402</v>
      </c>
      <c r="E4" s="7" t="s">
        <v>62</v>
      </c>
      <c r="F4" s="7" t="s">
        <v>403</v>
      </c>
      <c r="G4" s="7" t="s">
        <v>404</v>
      </c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59"/>
      <c r="O4" s="7" t="s">
        <v>405</v>
      </c>
      <c r="P4" s="60"/>
    </row>
    <row r="5" s="5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59"/>
      <c r="O5" s="7"/>
      <c r="P5" s="60"/>
    </row>
    <row r="6" s="5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59"/>
      <c r="O6" s="7"/>
      <c r="P6" s="60"/>
    </row>
    <row r="7" s="55" customFormat="1" spans="1:16">
      <c r="A7" s="7"/>
      <c r="B7" s="51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59"/>
      <c r="O7" s="7"/>
      <c r="P7" s="6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6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6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61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61"/>
      <c r="O11" s="10"/>
    </row>
    <row r="12" s="2" customFormat="1" ht="18.75" spans="1:15">
      <c r="A12" s="11" t="s">
        <v>406</v>
      </c>
      <c r="B12" s="12"/>
      <c r="C12" s="12"/>
      <c r="D12" s="13"/>
      <c r="E12" s="14"/>
      <c r="F12" s="30"/>
      <c r="G12" s="30"/>
      <c r="H12" s="30"/>
      <c r="I12" s="15"/>
      <c r="J12" s="11" t="s">
        <v>407</v>
      </c>
      <c r="K12" s="12"/>
      <c r="L12" s="12"/>
      <c r="M12" s="13"/>
      <c r="N12" s="62"/>
      <c r="O12" s="19"/>
    </row>
    <row r="13" ht="33" customHeight="1" spans="1:15">
      <c r="A13" s="16" t="s">
        <v>408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5" sqref="G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384</v>
      </c>
      <c r="B2" s="5" t="s">
        <v>389</v>
      </c>
      <c r="C2" s="5" t="s">
        <v>385</v>
      </c>
      <c r="D2" s="5" t="s">
        <v>386</v>
      </c>
      <c r="E2" s="5" t="s">
        <v>387</v>
      </c>
      <c r="F2" s="5" t="s">
        <v>388</v>
      </c>
      <c r="G2" s="4" t="s">
        <v>410</v>
      </c>
      <c r="H2" s="4"/>
      <c r="I2" s="4" t="s">
        <v>411</v>
      </c>
      <c r="J2" s="4"/>
      <c r="K2" s="20" t="s">
        <v>412</v>
      </c>
      <c r="L2" s="52" t="s">
        <v>413</v>
      </c>
      <c r="M2" s="23" t="s">
        <v>414</v>
      </c>
    </row>
    <row r="3" s="1" customFormat="1" ht="16.5" spans="1:13">
      <c r="A3" s="4"/>
      <c r="B3" s="21"/>
      <c r="C3" s="21"/>
      <c r="D3" s="21"/>
      <c r="E3" s="21"/>
      <c r="F3" s="21"/>
      <c r="G3" s="4" t="s">
        <v>415</v>
      </c>
      <c r="H3" s="4" t="s">
        <v>416</v>
      </c>
      <c r="I3" s="4" t="s">
        <v>415</v>
      </c>
      <c r="J3" s="4" t="s">
        <v>416</v>
      </c>
      <c r="K3" s="22"/>
      <c r="L3" s="53"/>
      <c r="M3" s="24"/>
    </row>
    <row r="4" spans="1:13">
      <c r="A4" s="6">
        <v>1</v>
      </c>
      <c r="B4" s="7" t="s">
        <v>148</v>
      </c>
      <c r="C4" s="8" t="s">
        <v>417</v>
      </c>
      <c r="D4" s="7" t="str">
        <f>'1.面料验布'!C4</f>
        <v>25B003</v>
      </c>
      <c r="E4" s="7" t="str">
        <f>'1.面料验布'!D4</f>
        <v>19SS黑色</v>
      </c>
      <c r="F4" s="7" t="str">
        <f>'1.面料验布'!E4</f>
        <v>TAJJAN80198</v>
      </c>
      <c r="G4" s="50">
        <v>2</v>
      </c>
      <c r="H4" s="50">
        <v>1</v>
      </c>
      <c r="I4" s="50">
        <v>2</v>
      </c>
      <c r="J4" s="50">
        <v>1</v>
      </c>
      <c r="K4" s="9" t="s">
        <v>418</v>
      </c>
      <c r="L4" s="9" t="s">
        <v>405</v>
      </c>
      <c r="M4" s="9" t="s">
        <v>405</v>
      </c>
    </row>
    <row r="5" spans="1:13">
      <c r="A5" s="6"/>
      <c r="B5" s="7"/>
      <c r="C5" s="8"/>
      <c r="D5" s="7"/>
      <c r="E5" s="7"/>
      <c r="F5" s="7"/>
      <c r="G5" s="50"/>
      <c r="H5" s="50"/>
      <c r="I5" s="50"/>
      <c r="J5" s="50"/>
      <c r="K5" s="9"/>
      <c r="L5" s="9"/>
      <c r="M5" s="9"/>
    </row>
    <row r="6" spans="1:13">
      <c r="A6" s="6"/>
      <c r="B6" s="7"/>
      <c r="C6" s="8"/>
      <c r="D6" s="7"/>
      <c r="E6" s="7"/>
      <c r="F6" s="7"/>
      <c r="G6" s="50"/>
      <c r="H6" s="50"/>
      <c r="I6" s="50"/>
      <c r="J6" s="50"/>
      <c r="K6" s="9"/>
      <c r="L6" s="9"/>
      <c r="M6" s="9"/>
    </row>
    <row r="7" spans="1:13">
      <c r="A7" s="6"/>
      <c r="B7" s="7"/>
      <c r="C7" s="51"/>
      <c r="D7" s="7"/>
      <c r="E7" s="7"/>
      <c r="F7" s="7"/>
      <c r="G7" s="50"/>
      <c r="H7" s="50"/>
      <c r="I7" s="50"/>
      <c r="J7" s="50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419</v>
      </c>
      <c r="B12" s="12"/>
      <c r="C12" s="12"/>
      <c r="D12" s="12"/>
      <c r="E12" s="13"/>
      <c r="F12" s="14"/>
      <c r="G12" s="15"/>
      <c r="H12" s="11" t="s">
        <v>407</v>
      </c>
      <c r="I12" s="12"/>
      <c r="J12" s="12"/>
      <c r="K12" s="13"/>
      <c r="L12" s="54"/>
      <c r="M12" s="19"/>
    </row>
    <row r="13" ht="32" customHeight="1" spans="1:13">
      <c r="A13" s="16" t="s">
        <v>420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B4" sqref="B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422</v>
      </c>
      <c r="B2" s="5" t="s">
        <v>389</v>
      </c>
      <c r="C2" s="5" t="s">
        <v>385</v>
      </c>
      <c r="D2" s="5" t="s">
        <v>386</v>
      </c>
      <c r="E2" s="5" t="s">
        <v>387</v>
      </c>
      <c r="F2" s="5" t="s">
        <v>388</v>
      </c>
      <c r="G2" s="31" t="s">
        <v>423</v>
      </c>
      <c r="H2" s="32"/>
      <c r="I2" s="48"/>
      <c r="J2" s="31" t="s">
        <v>424</v>
      </c>
      <c r="K2" s="32"/>
      <c r="L2" s="48"/>
      <c r="M2" s="31" t="s">
        <v>425</v>
      </c>
      <c r="N2" s="32"/>
      <c r="O2" s="48"/>
      <c r="P2" s="31" t="s">
        <v>426</v>
      </c>
      <c r="Q2" s="32"/>
      <c r="R2" s="48"/>
      <c r="S2" s="32" t="s">
        <v>427</v>
      </c>
      <c r="T2" s="32"/>
      <c r="U2" s="48"/>
      <c r="V2" s="26" t="s">
        <v>428</v>
      </c>
      <c r="W2" s="26" t="s">
        <v>398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429</v>
      </c>
      <c r="H3" s="4" t="s">
        <v>67</v>
      </c>
      <c r="I3" s="4" t="s">
        <v>389</v>
      </c>
      <c r="J3" s="4" t="s">
        <v>429</v>
      </c>
      <c r="K3" s="4" t="s">
        <v>67</v>
      </c>
      <c r="L3" s="4" t="s">
        <v>389</v>
      </c>
      <c r="M3" s="4" t="s">
        <v>429</v>
      </c>
      <c r="N3" s="4" t="s">
        <v>67</v>
      </c>
      <c r="O3" s="4" t="s">
        <v>389</v>
      </c>
      <c r="P3" s="4" t="s">
        <v>429</v>
      </c>
      <c r="Q3" s="4" t="s">
        <v>67</v>
      </c>
      <c r="R3" s="4" t="s">
        <v>389</v>
      </c>
      <c r="S3" s="4" t="s">
        <v>429</v>
      </c>
      <c r="T3" s="4" t="s">
        <v>67</v>
      </c>
      <c r="U3" s="4" t="s">
        <v>389</v>
      </c>
      <c r="V3" s="49"/>
      <c r="W3" s="49"/>
    </row>
    <row r="4" spans="1:23">
      <c r="A4" s="34" t="s">
        <v>430</v>
      </c>
      <c r="B4" s="35" t="s">
        <v>431</v>
      </c>
      <c r="C4" s="36"/>
      <c r="D4" s="36"/>
      <c r="E4" s="36"/>
      <c r="F4" s="3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ht="16.5" spans="1:23">
      <c r="A5" s="38"/>
      <c r="B5" s="39"/>
      <c r="C5" s="40"/>
      <c r="D5" s="40"/>
      <c r="E5" s="40"/>
      <c r="F5" s="41"/>
      <c r="G5" s="31" t="s">
        <v>432</v>
      </c>
      <c r="H5" s="32"/>
      <c r="I5" s="48"/>
      <c r="J5" s="31" t="s">
        <v>433</v>
      </c>
      <c r="K5" s="32"/>
      <c r="L5" s="48"/>
      <c r="M5" s="31" t="s">
        <v>434</v>
      </c>
      <c r="N5" s="32"/>
      <c r="O5" s="48"/>
      <c r="P5" s="31" t="s">
        <v>435</v>
      </c>
      <c r="Q5" s="32"/>
      <c r="R5" s="48"/>
      <c r="S5" s="32" t="s">
        <v>436</v>
      </c>
      <c r="T5" s="32"/>
      <c r="U5" s="48"/>
      <c r="V5" s="18"/>
      <c r="W5" s="18"/>
    </row>
    <row r="6" ht="16.5" spans="1:23">
      <c r="A6" s="38"/>
      <c r="B6" s="39"/>
      <c r="C6" s="40"/>
      <c r="D6" s="40"/>
      <c r="E6" s="40"/>
      <c r="F6" s="41"/>
      <c r="G6" s="4" t="s">
        <v>429</v>
      </c>
      <c r="H6" s="4" t="s">
        <v>67</v>
      </c>
      <c r="I6" s="4" t="s">
        <v>389</v>
      </c>
      <c r="J6" s="4" t="s">
        <v>429</v>
      </c>
      <c r="K6" s="4" t="s">
        <v>67</v>
      </c>
      <c r="L6" s="4" t="s">
        <v>389</v>
      </c>
      <c r="M6" s="4" t="s">
        <v>429</v>
      </c>
      <c r="N6" s="4" t="s">
        <v>67</v>
      </c>
      <c r="O6" s="4" t="s">
        <v>389</v>
      </c>
      <c r="P6" s="4" t="s">
        <v>429</v>
      </c>
      <c r="Q6" s="4" t="s">
        <v>67</v>
      </c>
      <c r="R6" s="4" t="s">
        <v>389</v>
      </c>
      <c r="S6" s="4" t="s">
        <v>429</v>
      </c>
      <c r="T6" s="4" t="s">
        <v>67</v>
      </c>
      <c r="U6" s="4" t="s">
        <v>389</v>
      </c>
      <c r="V6" s="18"/>
      <c r="W6" s="18"/>
    </row>
    <row r="7" spans="1:23">
      <c r="A7" s="42"/>
      <c r="B7" s="43"/>
      <c r="C7" s="44"/>
      <c r="D7" s="44"/>
      <c r="E7" s="44"/>
      <c r="F7" s="4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6"/>
      <c r="B8" s="46"/>
      <c r="C8" s="46"/>
      <c r="D8" s="46"/>
      <c r="E8" s="46"/>
      <c r="F8" s="4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437</v>
      </c>
      <c r="B11" s="12"/>
      <c r="C11" s="12"/>
      <c r="D11" s="12"/>
      <c r="E11" s="13"/>
      <c r="F11" s="14"/>
      <c r="G11" s="15"/>
      <c r="H11" s="30"/>
      <c r="I11" s="30"/>
      <c r="J11" s="11" t="s">
        <v>438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439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5" sqref="I1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441</v>
      </c>
      <c r="B2" s="26" t="s">
        <v>385</v>
      </c>
      <c r="C2" s="26" t="s">
        <v>386</v>
      </c>
      <c r="D2" s="26" t="s">
        <v>387</v>
      </c>
      <c r="E2" s="26" t="s">
        <v>388</v>
      </c>
      <c r="F2" s="26" t="s">
        <v>389</v>
      </c>
      <c r="G2" s="25" t="s">
        <v>442</v>
      </c>
      <c r="H2" s="25" t="s">
        <v>443</v>
      </c>
      <c r="I2" s="25" t="s">
        <v>444</v>
      </c>
      <c r="J2" s="25" t="s">
        <v>443</v>
      </c>
      <c r="K2" s="25" t="s">
        <v>445</v>
      </c>
      <c r="L2" s="25" t="s">
        <v>443</v>
      </c>
      <c r="M2" s="26" t="s">
        <v>428</v>
      </c>
      <c r="N2" s="26" t="s">
        <v>398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441</v>
      </c>
      <c r="B4" s="28" t="s">
        <v>446</v>
      </c>
      <c r="C4" s="28" t="s">
        <v>429</v>
      </c>
      <c r="D4" s="28" t="s">
        <v>387</v>
      </c>
      <c r="E4" s="26" t="s">
        <v>388</v>
      </c>
      <c r="F4" s="26" t="s">
        <v>389</v>
      </c>
      <c r="G4" s="25" t="s">
        <v>442</v>
      </c>
      <c r="H4" s="25" t="s">
        <v>443</v>
      </c>
      <c r="I4" s="25" t="s">
        <v>444</v>
      </c>
      <c r="J4" s="25" t="s">
        <v>443</v>
      </c>
      <c r="K4" s="25" t="s">
        <v>445</v>
      </c>
      <c r="L4" s="25" t="s">
        <v>443</v>
      </c>
      <c r="M4" s="26" t="s">
        <v>428</v>
      </c>
      <c r="N4" s="26" t="s">
        <v>398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447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437</v>
      </c>
      <c r="B11" s="12"/>
      <c r="C11" s="12"/>
      <c r="D11" s="13"/>
      <c r="E11" s="14"/>
      <c r="F11" s="30"/>
      <c r="G11" s="15"/>
      <c r="H11" s="30"/>
      <c r="I11" s="11" t="s">
        <v>448</v>
      </c>
      <c r="J11" s="12"/>
      <c r="K11" s="12"/>
      <c r="L11" s="12"/>
      <c r="M11" s="12"/>
      <c r="N11" s="19"/>
    </row>
    <row r="12" ht="48" customHeight="1" spans="1:14">
      <c r="A12" s="16" t="s">
        <v>449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384</v>
      </c>
      <c r="B2" s="5" t="s">
        <v>389</v>
      </c>
      <c r="C2" s="5" t="s">
        <v>429</v>
      </c>
      <c r="D2" s="5" t="s">
        <v>387</v>
      </c>
      <c r="E2" s="5" t="s">
        <v>388</v>
      </c>
      <c r="F2" s="4" t="s">
        <v>451</v>
      </c>
      <c r="G2" s="4" t="s">
        <v>411</v>
      </c>
      <c r="H2" s="20" t="s">
        <v>412</v>
      </c>
      <c r="I2" s="23" t="s">
        <v>414</v>
      </c>
    </row>
    <row r="3" s="1" customFormat="1" ht="16.5" spans="1:9">
      <c r="A3" s="4"/>
      <c r="B3" s="21"/>
      <c r="C3" s="21"/>
      <c r="D3" s="21"/>
      <c r="E3" s="21"/>
      <c r="F3" s="4" t="s">
        <v>452</v>
      </c>
      <c r="G3" s="4" t="s">
        <v>415</v>
      </c>
      <c r="H3" s="22"/>
      <c r="I3" s="24"/>
    </row>
    <row r="4" spans="1:9">
      <c r="A4" s="6">
        <v>1</v>
      </c>
      <c r="B4" s="6" t="s">
        <v>453</v>
      </c>
      <c r="C4" s="9" t="s">
        <v>454</v>
      </c>
      <c r="D4" s="7" t="s">
        <v>402</v>
      </c>
      <c r="E4" s="7" t="s">
        <v>62</v>
      </c>
      <c r="F4" s="9">
        <v>-1</v>
      </c>
      <c r="G4" s="9">
        <v>-0.8</v>
      </c>
      <c r="H4" s="9">
        <v>1.8</v>
      </c>
      <c r="I4" s="9" t="s">
        <v>405</v>
      </c>
    </row>
    <row r="5" spans="1:9">
      <c r="A5" s="6"/>
      <c r="B5" s="6"/>
      <c r="C5" s="9"/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455</v>
      </c>
      <c r="B12" s="12"/>
      <c r="C12" s="12"/>
      <c r="D12" s="13"/>
      <c r="E12" s="14"/>
      <c r="F12" s="11" t="s">
        <v>456</v>
      </c>
      <c r="G12" s="12"/>
      <c r="H12" s="13"/>
      <c r="I12" s="19"/>
    </row>
    <row r="13" ht="32" customHeight="1" spans="1:9">
      <c r="A13" s="16" t="s">
        <v>457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17" sqref="F17:F18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422</v>
      </c>
      <c r="B2" s="5" t="s">
        <v>389</v>
      </c>
      <c r="C2" s="5" t="s">
        <v>385</v>
      </c>
      <c r="D2" s="5" t="s">
        <v>386</v>
      </c>
      <c r="E2" s="5" t="s">
        <v>387</v>
      </c>
      <c r="F2" s="5" t="s">
        <v>388</v>
      </c>
      <c r="G2" s="4" t="s">
        <v>459</v>
      </c>
      <c r="H2" s="4" t="s">
        <v>460</v>
      </c>
      <c r="I2" s="4" t="s">
        <v>461</v>
      </c>
      <c r="J2" s="4" t="s">
        <v>462</v>
      </c>
      <c r="K2" s="5" t="s">
        <v>428</v>
      </c>
      <c r="L2" s="5" t="s">
        <v>398</v>
      </c>
    </row>
    <row r="3" spans="1:12">
      <c r="A3" s="6" t="s">
        <v>430</v>
      </c>
      <c r="B3" s="7" t="s">
        <v>403</v>
      </c>
      <c r="C3" s="8" t="s">
        <v>400</v>
      </c>
      <c r="D3" s="7" t="s">
        <v>401</v>
      </c>
      <c r="E3" s="7" t="s">
        <v>402</v>
      </c>
      <c r="F3" s="7" t="s">
        <v>62</v>
      </c>
      <c r="G3" s="9" t="s">
        <v>463</v>
      </c>
      <c r="H3" s="9" t="s">
        <v>464</v>
      </c>
      <c r="I3" s="18"/>
      <c r="J3" s="18"/>
      <c r="K3" s="9" t="s">
        <v>404</v>
      </c>
      <c r="L3" s="9" t="s">
        <v>405</v>
      </c>
    </row>
    <row r="4" spans="1:12">
      <c r="A4" s="6" t="s">
        <v>465</v>
      </c>
      <c r="B4" s="7" t="s">
        <v>403</v>
      </c>
      <c r="C4" s="8" t="s">
        <v>400</v>
      </c>
      <c r="D4" s="7" t="s">
        <v>401</v>
      </c>
      <c r="E4" s="7" t="s">
        <v>402</v>
      </c>
      <c r="F4" s="7" t="s">
        <v>62</v>
      </c>
      <c r="G4" s="9" t="s">
        <v>463</v>
      </c>
      <c r="H4" s="9" t="s">
        <v>464</v>
      </c>
      <c r="I4" s="18"/>
      <c r="J4" s="18"/>
      <c r="K4" s="9" t="s">
        <v>404</v>
      </c>
      <c r="L4" s="9" t="s">
        <v>405</v>
      </c>
    </row>
    <row r="5" spans="1:12">
      <c r="A5" s="6" t="s">
        <v>466</v>
      </c>
      <c r="B5" s="7" t="s">
        <v>403</v>
      </c>
      <c r="C5" s="8" t="s">
        <v>400</v>
      </c>
      <c r="D5" s="7" t="s">
        <v>401</v>
      </c>
      <c r="E5" s="7" t="s">
        <v>402</v>
      </c>
      <c r="F5" s="7" t="s">
        <v>62</v>
      </c>
      <c r="G5" s="9" t="s">
        <v>467</v>
      </c>
      <c r="H5" s="9" t="s">
        <v>468</v>
      </c>
      <c r="I5" s="18"/>
      <c r="J5" s="18"/>
      <c r="K5" s="9" t="s">
        <v>404</v>
      </c>
      <c r="L5" s="9" t="s">
        <v>405</v>
      </c>
    </row>
    <row r="6" spans="1:12">
      <c r="A6" s="6" t="s">
        <v>469</v>
      </c>
      <c r="B6" s="7" t="s">
        <v>403</v>
      </c>
      <c r="C6" s="8" t="s">
        <v>400</v>
      </c>
      <c r="D6" s="7" t="s">
        <v>401</v>
      </c>
      <c r="E6" s="7" t="s">
        <v>402</v>
      </c>
      <c r="F6" s="7" t="s">
        <v>62</v>
      </c>
      <c r="G6" s="9" t="s">
        <v>467</v>
      </c>
      <c r="H6" s="9" t="s">
        <v>468</v>
      </c>
      <c r="I6" s="18"/>
      <c r="J6" s="18"/>
      <c r="K6" s="9" t="s">
        <v>404</v>
      </c>
      <c r="L6" s="9" t="s">
        <v>405</v>
      </c>
    </row>
    <row r="7" spans="1:12">
      <c r="A7" s="6" t="s">
        <v>470</v>
      </c>
      <c r="B7" s="7" t="s">
        <v>403</v>
      </c>
      <c r="C7" s="8" t="s">
        <v>400</v>
      </c>
      <c r="D7" s="7" t="s">
        <v>401</v>
      </c>
      <c r="E7" s="7" t="s">
        <v>402</v>
      </c>
      <c r="F7" s="7" t="s">
        <v>62</v>
      </c>
      <c r="G7" s="9" t="s">
        <v>471</v>
      </c>
      <c r="H7" s="9" t="s">
        <v>464</v>
      </c>
      <c r="I7" s="10"/>
      <c r="J7" s="10"/>
      <c r="K7" s="9" t="s">
        <v>404</v>
      </c>
      <c r="L7" s="9" t="s">
        <v>405</v>
      </c>
    </row>
    <row r="8" spans="1:12">
      <c r="A8" s="6" t="s">
        <v>472</v>
      </c>
      <c r="B8" s="7" t="s">
        <v>403</v>
      </c>
      <c r="C8" s="8" t="s">
        <v>400</v>
      </c>
      <c r="D8" s="7" t="s">
        <v>401</v>
      </c>
      <c r="E8" s="7" t="s">
        <v>402</v>
      </c>
      <c r="F8" s="7" t="s">
        <v>62</v>
      </c>
      <c r="G8" s="9" t="s">
        <v>471</v>
      </c>
      <c r="H8" s="9" t="s">
        <v>464</v>
      </c>
      <c r="I8" s="10"/>
      <c r="J8" s="10"/>
      <c r="K8" s="9" t="s">
        <v>404</v>
      </c>
      <c r="L8" s="9" t="s">
        <v>405</v>
      </c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473</v>
      </c>
      <c r="B11" s="12"/>
      <c r="C11" s="12"/>
      <c r="D11" s="12"/>
      <c r="E11" s="13"/>
      <c r="F11" s="14"/>
      <c r="G11" s="15"/>
      <c r="H11" s="11" t="s">
        <v>474</v>
      </c>
      <c r="I11" s="12"/>
      <c r="J11" s="12"/>
      <c r="K11" s="12"/>
      <c r="L11" s="19"/>
    </row>
    <row r="12" ht="67" customHeight="1" spans="1:12">
      <c r="A12" s="16" t="s">
        <v>475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2025-05-19T06:16:29Z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