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2" activeTab="2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<sst xmlns="http://schemas.openxmlformats.org/spreadsheetml/2006/main" count="786" uniqueCount="332">
  <si>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</si>
  <si>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</si>
  <si>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</si>
  <si>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</si>
  <si>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</si>
  <si>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</si>
  <si>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</si>
  <si>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</si>
  <si>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</si>
  <si>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</si>
  <si>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</si>
  <si>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</si>
  <si>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</si>
  <si>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</si>
  <si>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</si>
  <si>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</si>
  <si>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</si>
  <si>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</si>
  <si>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</si>
  <si>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</si>
  <si>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</si>
  <si>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</si>
  <si>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</si>
  <si>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</si>
  <si>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</si>
  <si>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</si>
  <si>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</si>
  <si>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</si>
  <si>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</si>
  <si>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</si>
  <si>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</si>
  <si>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</si>
  <si>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</si>
  <si>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</si>
  <si>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</si>
  <si>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</si>
  <si>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</si>
  <si>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</si>
  <si>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</si>
  <si>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</si>
  <si>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</si>
  <si>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</si>
  <si>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</si>
  <si>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</si>
  <si>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</si>
  <si>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</si>
  <si>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</si>
  <si>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</si>
  <si>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</si>
  <si>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</si>
  <si>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</si>
  <si>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</si>
  <si>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</si>
  <si>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</si>
  <si>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翻单款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</si>
  <si>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</si>
  <si>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</si>
  <si>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</si>
  <si>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</si>
  <si>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</si>
  <si>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</si>
  <si>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</si>
  <si>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TAJJBM81734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</si>
  <si>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</si>
  <si>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</si>
  <si>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</si>
  <si>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</si>
  <si>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</si>
  <si>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</si>
  <si>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</si>
  <si>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</si>
  <si>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</si>
  <si>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</si>
  <si>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</si>
  <si>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</si>
  <si>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</si>
  <si>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</si>
  <si>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</si>
  <si>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</si>
  <si>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</si>
  <si>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</si>
  <si>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</si>
  <si>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</si>
  <si>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</si>
  <si>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</si>
  <si>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</si>
  <si>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</si>
  <si>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</si>
  <si>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</si>
  <si>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</si>
  <si>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</si>
  <si>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</si>
  <si>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</si>
  <si>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</si>
  <si>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</si>
  <si>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</si>
  <si>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</si>
  <si>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</si>
  <si>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</si>
  <si>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</si>
  <si>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</si>
  <si>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</si>
  <si>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</si>
  <si>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</si>
  <si>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</si>
  <si>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</si>
  <si>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</si>
  <si>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</si>
  <si>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</si>
  <si>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</si>
  <si>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</si>
  <si>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</si>
  <si>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</si>
  <si>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</si>
  <si>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</si>
  <si>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</si>
  <si>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冷木灰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</si>
  <si>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</si>
  <si>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冷木灰3件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</si>
  <si>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</si>
  <si>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</si>
  <si>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</si>
  <si>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</si>
  <si>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</si>
  <si>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1.门筒尺寸偏短0.5CM，封筒不平服。前筒印花外露</t>
  </si>
  <si>
    <t>2.领咀处落坑，下领座起扭不平服，</t>
  </si>
  <si>
    <t>3.上袖容位不均匀，袖顶不圆顺</t>
  </si>
  <si>
    <t>4.脚叉有高低，线成团。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</si>
  <si>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</si>
  <si>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</si>
  <si>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</si>
  <si>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</si>
  <si>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</si>
  <si>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</si>
  <si>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</si>
  <si>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</si>
  <si>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</si>
  <si>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</si>
  <si>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</si>
  <si>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</si>
  <si>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</si>
  <si>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</si>
  <si>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</si>
  <si>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</si>
  <si>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</si>
  <si>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</si>
  <si>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</si>
  <si>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</si>
  <si>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</si>
  <si>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</si>
  <si>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</si>
  <si>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</si>
  <si>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</si>
  <si>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</si>
  <si>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后中长</t>
  </si>
  <si>
    <t>-0.5</t>
  </si>
  <si>
    <t>-1</t>
  </si>
  <si>
    <t>胸围</t>
  </si>
  <si>
    <t>110</t>
  </si>
  <si>
    <t>+0</t>
  </si>
  <si>
    <t>摆围</t>
  </si>
  <si>
    <t>108</t>
  </si>
  <si>
    <t>肩宽</t>
  </si>
  <si>
    <t>+0.3</t>
  </si>
  <si>
    <t>袖长</t>
  </si>
  <si>
    <t>-0.2</t>
  </si>
  <si>
    <t>袖肥/2</t>
  </si>
  <si>
    <t>袖口围/2</t>
  </si>
  <si>
    <t>下领围</t>
  </si>
  <si>
    <t>-0.8</t>
  </si>
  <si>
    <t>门禁长</t>
  </si>
  <si>
    <t>门禁宽</t>
  </si>
  <si>
    <t>扁机宽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</si>
  <si>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</si>
  <si>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</si>
  <si>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</si>
  <si>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</si>
  <si>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</si>
  <si>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</si>
  <si>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</si>
  <si>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</si>
  <si>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</si>
  <si>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</si>
  <si>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</si>
  <si>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</si>
  <si>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</si>
  <si>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</si>
  <si>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</si>
  <si>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</si>
  <si>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</si>
  <si>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</si>
  <si>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</si>
  <si>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</si>
  <si>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</si>
  <si>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</si>
  <si>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</si>
  <si>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3XL</t>
  </si>
  <si>
    <t>TOREAD-QC尾期检验报告书</t>
  </si>
  <si>
    <t>期货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</si>
  <si>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</si>
  <si>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</si>
  <si>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</si>
  <si>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</si>
  <si>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</si>
  <si>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</si>
  <si>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</si>
  <si>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</si>
  <si>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</si>
  <si>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</si>
  <si>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</si>
  <si>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</si>
  <si>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</si>
  <si>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</si>
  <si>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</si>
  <si>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</si>
  <si>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</si>
  <si>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</si>
  <si>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</si>
  <si>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</si>
  <si>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</si>
  <si>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</si>
  <si>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</si>
  <si>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</si>
  <si>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</si>
  <si>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</si>
  <si>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</si>
  <si>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</si>
  <si>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</si>
  <si>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</si>
  <si>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</si>
  <si>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</si>
  <si>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</si>
  <si>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</si>
  <si>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</si>
  <si>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</si>
  <si>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1、上领压线领咀处大小，筒底起酒窝</t>
  </si>
  <si>
    <t>2、脚叉有长短，线紧起吊</t>
  </si>
  <si>
    <t>3、线头要清理干净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</si>
  <si>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</si>
  <si>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</si>
  <si>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</si>
  <si>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</si>
  <si>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</si>
  <si>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</si>
  <si>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</si>
  <si>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</si>
  <si>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</si>
  <si>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</si>
  <si>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全世琼</t>
  </si>
  <si>
    <t>优溢  第一批7547件查货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</si>
  <si>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</si>
  <si>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±1</t>
  </si>
  <si>
    <t>腰围</t>
  </si>
  <si>
    <t>±0.5</t>
  </si>
  <si>
    <t>±0.3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</si>
  <si>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</si>
  <si>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</si>
  <si>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</si>
  <si>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</si>
  <si>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</si>
  <si>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</si>
  <si>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</si>
  <si>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</si>
  <si>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</si>
  <si>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</si>
  <si>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</si>
  <si>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</si>
  <si>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</si>
  <si>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</si>
  <si>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</si>
  <si>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</si>
  <si>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K256985-R1</t>
  </si>
  <si>
    <t>FK07610棉弹珠地布</t>
  </si>
  <si>
    <t>新颜</t>
  </si>
  <si>
    <t>制表时间：2025/4/16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</si>
  <si>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</si>
  <si>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</si>
  <si>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</si>
  <si>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</si>
  <si>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</si>
  <si>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</si>
  <si>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</si>
  <si>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</si>
  <si>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</si>
  <si>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</si>
  <si>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</si>
  <si>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制表时间：2025/4/20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</si>
  <si>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</si>
  <si>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</si>
  <si>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</si>
  <si>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</si>
  <si>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</si>
  <si>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</si>
  <si>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</si>
  <si>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</si>
  <si>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</si>
  <si>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</si>
  <si>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</si>
  <si>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扁机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</si>
  <si>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</si>
  <si>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</si>
  <si>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</si>
  <si>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</si>
  <si>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</si>
  <si>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</si>
  <si>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</si>
  <si>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</si>
  <si>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</si>
  <si>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</si>
  <si>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</si>
  <si>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</si>
  <si>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</si>
  <si>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</si>
  <si>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</si>
  <si>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</si>
  <si>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</si>
  <si>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</si>
  <si>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</si>
  <si>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</si>
  <si>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</si>
  <si>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</si>
  <si>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左前+筒</t>
  </si>
  <si>
    <t>烫标</t>
  </si>
  <si>
    <t>印花</t>
  </si>
  <si>
    <t>无脱落开裂</t>
  </si>
  <si>
    <t>制表时间：2025/4/24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</si>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</sst>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 "/>
    <numFmt numFmtId="179" formatCode="_ [$¥-804]* #,##0.00_ ;_ [$¥-804]* \-#,##0.00_ ;_ [$¥-804]* &quot;-&quot;??_ ;_ @_ "/>
  </numFmts>
  <fonts count="7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name val="Microsoft YaHei"/>
      <charset val="136"/>
    </font>
    <font>
      <b/>
      <sz val="11"/>
      <color theme="1"/>
      <name val="宋体"/>
      <charset val="134"/>
      <scheme val="minor"/>
    </font>
    <font>
      <b/>
      <sz val="10"/>
      <name val="宋体"/>
      <charset val="136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微软雅黑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0"/>
      <name val="宋体"/>
      <charset val="134"/>
      <scheme val="major"/>
    </font>
    <font>
      <sz val="10"/>
      <name val="微软雅黑"/>
      <charset val="134"/>
    </font>
    <font>
      <sz val="11"/>
      <name val="Arial"/>
      <charset val="134"/>
    </font>
    <font>
      <b/>
      <sz val="10"/>
      <name val="宋体"/>
      <charset val="134"/>
      <scheme val="major"/>
    </font>
    <font>
      <b/>
      <sz val="12"/>
      <name val="宋体"/>
      <charset val="134"/>
      <scheme val="major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Arial"/>
      <charset val="134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2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3" fillId="8" borderId="85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86" applyNumberFormat="0" applyFill="0" applyAlignment="0" applyProtection="0">
      <alignment vertical="center"/>
    </xf>
    <xf numFmtId="0" fontId="63" fillId="0" borderId="86" applyNumberFormat="0" applyFill="0" applyAlignment="0" applyProtection="0">
      <alignment vertical="center"/>
    </xf>
    <xf numFmtId="0" fontId="64" fillId="0" borderId="87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9" borderId="88" applyNumberFormat="0" applyAlignment="0" applyProtection="0">
      <alignment vertical="center"/>
    </xf>
    <xf numFmtId="0" fontId="66" fillId="10" borderId="89" applyNumberFormat="0" applyAlignment="0" applyProtection="0">
      <alignment vertical="center"/>
    </xf>
    <xf numFmtId="0" fontId="67" fillId="10" borderId="88" applyNumberFormat="0" applyAlignment="0" applyProtection="0">
      <alignment vertical="center"/>
    </xf>
    <xf numFmtId="0" fontId="68" fillId="11" borderId="90" applyNumberFormat="0" applyAlignment="0" applyProtection="0">
      <alignment vertical="center"/>
    </xf>
    <xf numFmtId="0" fontId="69" fillId="0" borderId="91" applyNumberFormat="0" applyFill="0" applyAlignment="0" applyProtection="0">
      <alignment vertical="center"/>
    </xf>
    <xf numFmtId="0" fontId="70" fillId="0" borderId="92" applyNumberFormat="0" applyFill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74" fillId="33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18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3" fillId="0" borderId="0">
      <alignment vertical="center"/>
    </xf>
    <xf numFmtId="0" fontId="18" fillId="0" borderId="0"/>
    <xf numFmtId="0" fontId="13" fillId="0" borderId="0">
      <alignment vertical="center"/>
    </xf>
    <xf numFmtId="0" fontId="76" fillId="0" borderId="0"/>
    <xf numFmtId="0" fontId="18" fillId="0" borderId="0">
      <alignment vertical="center"/>
    </xf>
    <xf numFmtId="0" fontId="13" fillId="0" borderId="0">
      <alignment vertical="center"/>
    </xf>
    <xf numFmtId="0" fontId="18" fillId="0" borderId="0"/>
    <xf numFmtId="0" fontId="18" fillId="0" borderId="0">
      <alignment vertical="center"/>
    </xf>
  </cellStyleXfs>
  <cellXfs count="46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9" fontId="12" fillId="0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9" fontId="0" fillId="0" borderId="7" xfId="0" applyNumberFormat="1" applyFont="1" applyFill="1" applyBorder="1" applyAlignment="1">
      <alignment horizontal="center" vertical="center"/>
    </xf>
    <xf numFmtId="9" fontId="12" fillId="0" borderId="5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5" fillId="0" borderId="2" xfId="0" applyNumberFormat="1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2" xfId="0" applyNumberFormat="1" applyFont="1" applyFill="1" applyBorder="1" applyAlignment="1" applyProtection="1">
      <alignment horizontal="center"/>
    </xf>
    <xf numFmtId="176" fontId="13" fillId="0" borderId="2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6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20" fillId="0" borderId="2" xfId="52" applyFont="1" applyFill="1" applyBorder="1" applyAlignment="1">
      <alignment horizontal="left" vertical="center"/>
    </xf>
    <xf numFmtId="0" fontId="20" fillId="0" borderId="2" xfId="52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horizontal="center" vertical="center"/>
    </xf>
    <xf numFmtId="0" fontId="20" fillId="0" borderId="2" xfId="52" applyFont="1" applyFill="1" applyBorder="1" applyAlignment="1">
      <alignment vertical="center"/>
    </xf>
    <xf numFmtId="0" fontId="22" fillId="0" borderId="2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5" applyFont="1" applyFill="1" applyBorder="1" applyAlignment="1">
      <alignment horizontal="center"/>
    </xf>
    <xf numFmtId="49" fontId="27" fillId="0" borderId="2" xfId="51" applyNumberFormat="1" applyFont="1" applyFill="1" applyBorder="1" applyAlignment="1">
      <alignment horizontal="center" vertical="center"/>
    </xf>
    <xf numFmtId="0" fontId="28" fillId="0" borderId="2" xfId="55" applyFont="1" applyFill="1" applyBorder="1" applyAlignment="1">
      <alignment horizontal="center"/>
    </xf>
    <xf numFmtId="0" fontId="26" fillId="0" borderId="2" xfId="55" applyFont="1" applyFill="1" applyBorder="1" applyAlignment="1">
      <alignment horizontal="left"/>
    </xf>
    <xf numFmtId="177" fontId="26" fillId="0" borderId="2" xfId="55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vertical="center"/>
    </xf>
    <xf numFmtId="0" fontId="29" fillId="0" borderId="2" xfId="49" applyFont="1" applyFill="1" applyBorder="1" applyAlignment="1">
      <alignment horizontal="center" vertical="center"/>
    </xf>
    <xf numFmtId="49" fontId="26" fillId="0" borderId="2" xfId="61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/>
    </xf>
    <xf numFmtId="177" fontId="31" fillId="0" borderId="2" xfId="0" applyNumberFormat="1" applyFont="1" applyFill="1" applyBorder="1" applyAlignment="1">
      <alignment horizontal="center" vertical="center"/>
    </xf>
    <xf numFmtId="0" fontId="32" fillId="0" borderId="2" xfId="60" applyFont="1" applyFill="1" applyBorder="1" applyAlignment="1">
      <alignment horizontal="left"/>
    </xf>
    <xf numFmtId="0" fontId="33" fillId="0" borderId="2" xfId="60" applyFont="1" applyFill="1" applyBorder="1" applyAlignment="1">
      <alignment horizontal="center"/>
    </xf>
    <xf numFmtId="0" fontId="31" fillId="0" borderId="2" xfId="0" applyNumberFormat="1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shrinkToFit="1"/>
    </xf>
    <xf numFmtId="0" fontId="30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5" fillId="0" borderId="0" xfId="51" applyNumberFormat="1" applyFont="1" applyFill="1" applyBorder="1" applyAlignment="1">
      <alignment horizontal="center" vertical="center"/>
    </xf>
    <xf numFmtId="0" fontId="36" fillId="0" borderId="0" xfId="53" applyFont="1" applyFill="1" applyAlignment="1"/>
    <xf numFmtId="0" fontId="25" fillId="0" borderId="0" xfId="53" applyFont="1" applyFill="1" applyAlignment="1"/>
    <xf numFmtId="0" fontId="17" fillId="0" borderId="2" xfId="53" applyFont="1" applyFill="1" applyBorder="1" applyAlignment="1">
      <alignment horizontal="center"/>
    </xf>
    <xf numFmtId="0" fontId="17" fillId="0" borderId="2" xfId="52" applyFont="1" applyFill="1" applyBorder="1" applyAlignment="1">
      <alignment horizontal="center" vertical="center"/>
    </xf>
    <xf numFmtId="0" fontId="24" fillId="0" borderId="2" xfId="53" applyFont="1" applyFill="1" applyBorder="1" applyAlignment="1" applyProtection="1">
      <alignment horizontal="center" vertical="center"/>
    </xf>
    <xf numFmtId="49" fontId="36" fillId="0" borderId="2" xfId="54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17" fillId="0" borderId="2" xfId="53" applyNumberFormat="1" applyFont="1" applyFill="1" applyBorder="1" applyAlignment="1">
      <alignment horizontal="center"/>
    </xf>
    <xf numFmtId="0" fontId="24" fillId="0" borderId="0" xfId="53" applyFont="1" applyFill="1" applyAlignment="1"/>
    <xf numFmtId="14" fontId="24" fillId="0" borderId="0" xfId="53" applyNumberFormat="1" applyFont="1" applyFill="1" applyAlignment="1"/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7" fillId="0" borderId="11" xfId="52" applyFont="1" applyBorder="1" applyAlignment="1">
      <alignment horizontal="center" vertical="top"/>
    </xf>
    <xf numFmtId="0" fontId="38" fillId="0" borderId="12" xfId="52" applyFont="1" applyFill="1" applyBorder="1" applyAlignment="1">
      <alignment horizontal="left" vertical="center"/>
    </xf>
    <xf numFmtId="0" fontId="21" fillId="0" borderId="13" xfId="52" applyFont="1" applyFill="1" applyBorder="1" applyAlignment="1">
      <alignment horizontal="left" vertical="center"/>
    </xf>
    <xf numFmtId="0" fontId="38" fillId="0" borderId="13" xfId="52" applyFont="1" applyFill="1" applyBorder="1" applyAlignment="1">
      <alignment horizontal="center" vertical="center"/>
    </xf>
    <xf numFmtId="0" fontId="25" fillId="0" borderId="13" xfId="52" applyFont="1" applyFill="1" applyBorder="1" applyAlignment="1">
      <alignment vertical="center"/>
    </xf>
    <xf numFmtId="0" fontId="38" fillId="0" borderId="13" xfId="52" applyFont="1" applyFill="1" applyBorder="1" applyAlignment="1">
      <alignment vertical="center"/>
    </xf>
    <xf numFmtId="0" fontId="21" fillId="0" borderId="14" xfId="52" applyFont="1" applyBorder="1" applyAlignment="1">
      <alignment horizontal="left" vertical="center"/>
    </xf>
    <xf numFmtId="0" fontId="21" fillId="0" borderId="15" xfId="52" applyFont="1" applyBorder="1" applyAlignment="1">
      <alignment horizontal="left" vertical="center"/>
    </xf>
    <xf numFmtId="0" fontId="38" fillId="0" borderId="16" xfId="52" applyFont="1" applyFill="1" applyBorder="1" applyAlignment="1">
      <alignment vertical="center"/>
    </xf>
    <xf numFmtId="0" fontId="21" fillId="0" borderId="14" xfId="52" applyFont="1" applyFill="1" applyBorder="1" applyAlignment="1">
      <alignment horizontal="left" vertical="center"/>
    </xf>
    <xf numFmtId="0" fontId="38" fillId="0" borderId="14" xfId="52" applyFont="1" applyFill="1" applyBorder="1" applyAlignment="1">
      <alignment vertical="center"/>
    </xf>
    <xf numFmtId="58" fontId="25" fillId="0" borderId="14" xfId="52" applyNumberFormat="1" applyFont="1" applyFill="1" applyBorder="1" applyAlignment="1">
      <alignment horizontal="center" vertical="center"/>
    </xf>
    <xf numFmtId="0" fontId="25" fillId="0" borderId="14" xfId="52" applyFont="1" applyFill="1" applyBorder="1" applyAlignment="1">
      <alignment horizontal="center" vertical="center"/>
    </xf>
    <xf numFmtId="0" fontId="38" fillId="0" borderId="14" xfId="52" applyFont="1" applyFill="1" applyBorder="1" applyAlignment="1">
      <alignment horizontal="center" vertical="center"/>
    </xf>
    <xf numFmtId="0" fontId="38" fillId="0" borderId="16" xfId="52" applyFont="1" applyFill="1" applyBorder="1" applyAlignment="1">
      <alignment horizontal="left" vertical="center"/>
    </xf>
    <xf numFmtId="0" fontId="38" fillId="0" borderId="14" xfId="52" applyFont="1" applyFill="1" applyBorder="1" applyAlignment="1">
      <alignment horizontal="left" vertical="center"/>
    </xf>
    <xf numFmtId="0" fontId="38" fillId="0" borderId="17" xfId="52" applyFont="1" applyFill="1" applyBorder="1" applyAlignment="1">
      <alignment vertical="center"/>
    </xf>
    <xf numFmtId="0" fontId="21" fillId="0" borderId="18" xfId="52" applyFont="1" applyFill="1" applyBorder="1" applyAlignment="1">
      <alignment horizontal="left" vertical="center"/>
    </xf>
    <xf numFmtId="0" fontId="38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horizontal="left" vertical="center"/>
    </xf>
    <xf numFmtId="0" fontId="38" fillId="0" borderId="18" xfId="52" applyFont="1" applyFill="1" applyBorder="1" applyAlignment="1">
      <alignment horizontal="left" vertical="center"/>
    </xf>
    <xf numFmtId="0" fontId="38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38" fillId="0" borderId="12" xfId="52" applyFont="1" applyFill="1" applyBorder="1" applyAlignment="1">
      <alignment vertical="center"/>
    </xf>
    <xf numFmtId="0" fontId="38" fillId="0" borderId="19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horizontal="left" vertical="center"/>
    </xf>
    <xf numFmtId="0" fontId="25" fillId="0" borderId="14" xfId="52" applyFont="1" applyFill="1" applyBorder="1" applyAlignment="1">
      <alignment horizontal="left" vertical="center"/>
    </xf>
    <xf numFmtId="0" fontId="25" fillId="0" borderId="14" xfId="52" applyFont="1" applyFill="1" applyBorder="1" applyAlignment="1">
      <alignment vertical="center"/>
    </xf>
    <xf numFmtId="0" fontId="25" fillId="0" borderId="21" xfId="52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horizontal="center" vertical="center"/>
    </xf>
    <xf numFmtId="0" fontId="39" fillId="0" borderId="23" xfId="52" applyFont="1" applyFill="1" applyBorder="1" applyAlignment="1">
      <alignment horizontal="left" vertical="center"/>
    </xf>
    <xf numFmtId="0" fontId="39" fillId="0" borderId="22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vertical="center"/>
    </xf>
    <xf numFmtId="0" fontId="25" fillId="0" borderId="0" xfId="52" applyFont="1" applyFill="1" applyBorder="1" applyAlignment="1">
      <alignment horizontal="left" vertical="center"/>
    </xf>
    <xf numFmtId="0" fontId="38" fillId="0" borderId="13" xfId="52" applyFont="1" applyFill="1" applyBorder="1" applyAlignment="1">
      <alignment horizontal="left" vertical="center"/>
    </xf>
    <xf numFmtId="0" fontId="25" fillId="0" borderId="16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16" xfId="52" applyFont="1" applyFill="1" applyBorder="1" applyAlignment="1">
      <alignment horizontal="left" vertical="center" wrapText="1"/>
    </xf>
    <xf numFmtId="0" fontId="25" fillId="0" borderId="14" xfId="52" applyFont="1" applyFill="1" applyBorder="1" applyAlignment="1">
      <alignment horizontal="left" vertical="center" wrapText="1"/>
    </xf>
    <xf numFmtId="0" fontId="38" fillId="0" borderId="17" xfId="52" applyFont="1" applyFill="1" applyBorder="1" applyAlignment="1">
      <alignment horizontal="left" vertical="center"/>
    </xf>
    <xf numFmtId="0" fontId="18" fillId="0" borderId="18" xfId="52" applyFill="1" applyBorder="1" applyAlignment="1">
      <alignment horizontal="center" vertical="center"/>
    </xf>
    <xf numFmtId="0" fontId="38" fillId="0" borderId="24" xfId="52" applyFont="1" applyFill="1" applyBorder="1" applyAlignment="1">
      <alignment horizontal="center" vertical="center"/>
    </xf>
    <xf numFmtId="0" fontId="38" fillId="0" borderId="25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horizontal="right" vertical="center"/>
    </xf>
    <xf numFmtId="0" fontId="39" fillId="0" borderId="12" xfId="52" applyFont="1" applyFill="1" applyBorder="1" applyAlignment="1">
      <alignment horizontal="left" vertical="center"/>
    </xf>
    <xf numFmtId="0" fontId="39" fillId="0" borderId="13" xfId="52" applyFont="1" applyFill="1" applyBorder="1" applyAlignment="1">
      <alignment horizontal="left" vertical="center"/>
    </xf>
    <xf numFmtId="0" fontId="38" fillId="0" borderId="21" xfId="52" applyFont="1" applyFill="1" applyBorder="1" applyAlignment="1">
      <alignment horizontal="left" vertical="center"/>
    </xf>
    <xf numFmtId="0" fontId="38" fillId="0" borderId="26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center" vertical="center"/>
    </xf>
    <xf numFmtId="58" fontId="25" fillId="0" borderId="18" xfId="52" applyNumberFormat="1" applyFont="1" applyFill="1" applyBorder="1" applyAlignment="1">
      <alignment horizontal="center" vertical="center"/>
    </xf>
    <xf numFmtId="0" fontId="38" fillId="0" borderId="18" xfId="52" applyFont="1" applyFill="1" applyBorder="1" applyAlignment="1">
      <alignment horizontal="center" vertical="center"/>
    </xf>
    <xf numFmtId="0" fontId="25" fillId="0" borderId="13" xfId="52" applyFont="1" applyFill="1" applyBorder="1" applyAlignment="1">
      <alignment horizontal="center" vertical="center"/>
    </xf>
    <xf numFmtId="0" fontId="25" fillId="0" borderId="27" xfId="52" applyFont="1" applyFill="1" applyBorder="1" applyAlignment="1">
      <alignment horizontal="center" vertical="center"/>
    </xf>
    <xf numFmtId="0" fontId="38" fillId="0" borderId="15" xfId="52" applyFont="1" applyFill="1" applyBorder="1" applyAlignment="1">
      <alignment horizontal="center" vertical="center"/>
    </xf>
    <xf numFmtId="0" fontId="25" fillId="0" borderId="15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8" fillId="0" borderId="29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center" vertical="center"/>
    </xf>
    <xf numFmtId="0" fontId="39" fillId="0" borderId="30" xfId="52" applyFont="1" applyFill="1" applyBorder="1" applyAlignment="1">
      <alignment horizontal="left" vertical="center"/>
    </xf>
    <xf numFmtId="0" fontId="38" fillId="0" borderId="27" xfId="52" applyFont="1" applyFill="1" applyBorder="1" applyAlignment="1">
      <alignment horizontal="left" vertical="center"/>
    </xf>
    <xf numFmtId="0" fontId="38" fillId="0" borderId="15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25" fillId="0" borderId="15" xfId="52" applyFont="1" applyFill="1" applyBorder="1" applyAlignment="1">
      <alignment horizontal="left" vertical="center" wrapText="1"/>
    </xf>
    <xf numFmtId="0" fontId="18" fillId="0" borderId="28" xfId="52" applyFill="1" applyBorder="1" applyAlignment="1">
      <alignment horizontal="center" vertical="center"/>
    </xf>
    <xf numFmtId="0" fontId="38" fillId="0" borderId="29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15" xfId="52" applyFont="1" applyFill="1" applyBorder="1" applyAlignment="1">
      <alignment horizontal="center" vertical="center"/>
    </xf>
    <xf numFmtId="0" fontId="25" fillId="0" borderId="15" xfId="52" applyFont="1" applyFill="1" applyBorder="1" applyAlignment="1">
      <alignment horizontal="center" vertical="center" wrapText="1"/>
    </xf>
    <xf numFmtId="0" fontId="18" fillId="0" borderId="30" xfId="52" applyFont="1" applyFill="1" applyBorder="1" applyAlignment="1">
      <alignment horizontal="center" vertical="center"/>
    </xf>
    <xf numFmtId="0" fontId="40" fillId="0" borderId="30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right" vertical="center"/>
    </xf>
    <xf numFmtId="0" fontId="25" fillId="0" borderId="31" xfId="52" applyFont="1" applyFill="1" applyBorder="1" applyAlignment="1">
      <alignment horizontal="center" vertical="center"/>
    </xf>
    <xf numFmtId="0" fontId="39" fillId="0" borderId="27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center" vertical="center"/>
    </xf>
    <xf numFmtId="0" fontId="36" fillId="0" borderId="0" xfId="53" applyFont="1" applyFill="1" applyAlignment="1">
      <alignment horizontal="center"/>
    </xf>
    <xf numFmtId="0" fontId="0" fillId="0" borderId="2" xfId="52" applyFont="1" applyFill="1" applyBorder="1" applyAlignment="1">
      <alignment horizontal="center" vertical="center"/>
    </xf>
    <xf numFmtId="0" fontId="41" fillId="0" borderId="2" xfId="52" applyFont="1" applyFill="1" applyBorder="1" applyAlignment="1">
      <alignment horizontal="center" vertical="center"/>
    </xf>
    <xf numFmtId="0" fontId="17" fillId="0" borderId="2" xfId="53" applyFont="1" applyFill="1" applyBorder="1" applyAlignment="1"/>
    <xf numFmtId="0" fontId="25" fillId="0" borderId="2" xfId="0" applyNumberFormat="1" applyFont="1" applyFill="1" applyBorder="1" applyAlignment="1">
      <alignment horizontal="center" shrinkToFit="1"/>
    </xf>
    <xf numFmtId="0" fontId="21" fillId="0" borderId="2" xfId="0" applyNumberFormat="1" applyFont="1" applyFill="1" applyBorder="1" applyAlignment="1">
      <alignment horizontal="center" shrinkToFit="1"/>
    </xf>
    <xf numFmtId="0" fontId="42" fillId="0" borderId="2" xfId="0" applyNumberFormat="1" applyFont="1" applyFill="1" applyBorder="1" applyAlignment="1">
      <alignment horizontal="center" vertical="center"/>
    </xf>
    <xf numFmtId="0" fontId="43" fillId="0" borderId="2" xfId="59" applyFont="1" applyFill="1" applyBorder="1" applyAlignment="1">
      <alignment horizontal="center"/>
    </xf>
    <xf numFmtId="0" fontId="44" fillId="0" borderId="2" xfId="0" applyNumberFormat="1" applyFont="1" applyFill="1" applyBorder="1" applyAlignment="1">
      <alignment horizontal="center" vertical="center"/>
    </xf>
    <xf numFmtId="178" fontId="3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49" fontId="46" fillId="0" borderId="2" xfId="54" applyNumberFormat="1" applyFont="1" applyFill="1" applyBorder="1" applyAlignment="1">
      <alignment horizontal="center" vertical="center"/>
    </xf>
    <xf numFmtId="14" fontId="24" fillId="0" borderId="0" xfId="53" applyNumberFormat="1" applyFont="1" applyFill="1" applyAlignment="1">
      <alignment horizontal="center"/>
    </xf>
    <xf numFmtId="0" fontId="18" fillId="0" borderId="0" xfId="52" applyFont="1" applyAlignment="1">
      <alignment horizontal="left" vertical="center"/>
    </xf>
    <xf numFmtId="0" fontId="40" fillId="0" borderId="32" xfId="52" applyFont="1" applyBorder="1" applyAlignment="1">
      <alignment horizontal="left" vertical="center"/>
    </xf>
    <xf numFmtId="0" fontId="21" fillId="0" borderId="33" xfId="52" applyFont="1" applyBorder="1" applyAlignment="1">
      <alignment horizontal="center" vertical="center"/>
    </xf>
    <xf numFmtId="0" fontId="40" fillId="0" borderId="33" xfId="52" applyFont="1" applyBorder="1" applyAlignment="1">
      <alignment horizontal="center" vertical="center"/>
    </xf>
    <xf numFmtId="0" fontId="39" fillId="0" borderId="33" xfId="52" applyFont="1" applyBorder="1" applyAlignment="1">
      <alignment horizontal="left" vertical="center"/>
    </xf>
    <xf numFmtId="0" fontId="39" fillId="0" borderId="12" xfId="52" applyFont="1" applyBorder="1" applyAlignment="1">
      <alignment horizontal="center" vertical="center"/>
    </xf>
    <xf numFmtId="0" fontId="39" fillId="0" borderId="13" xfId="52" applyFont="1" applyBorder="1" applyAlignment="1">
      <alignment horizontal="center" vertical="center"/>
    </xf>
    <xf numFmtId="0" fontId="39" fillId="0" borderId="27" xfId="52" applyFont="1" applyBorder="1" applyAlignment="1">
      <alignment horizontal="center" vertical="center"/>
    </xf>
    <xf numFmtId="0" fontId="40" fillId="0" borderId="12" xfId="52" applyFont="1" applyBorder="1" applyAlignment="1">
      <alignment horizontal="center" vertical="center"/>
    </xf>
    <xf numFmtId="0" fontId="40" fillId="0" borderId="13" xfId="52" applyFont="1" applyBorder="1" applyAlignment="1">
      <alignment horizontal="center" vertical="center"/>
    </xf>
    <xf numFmtId="0" fontId="40" fillId="0" borderId="27" xfId="52" applyFont="1" applyBorder="1" applyAlignment="1">
      <alignment horizontal="center" vertical="center"/>
    </xf>
    <xf numFmtId="0" fontId="39" fillId="0" borderId="16" xfId="52" applyFont="1" applyBorder="1" applyAlignment="1">
      <alignment horizontal="left" vertical="center"/>
    </xf>
    <xf numFmtId="0" fontId="39" fillId="0" borderId="14" xfId="52" applyFont="1" applyBorder="1" applyAlignment="1">
      <alignment horizontal="left" vertical="center"/>
    </xf>
    <xf numFmtId="14" fontId="21" fillId="0" borderId="14" xfId="52" applyNumberFormat="1" applyFont="1" applyBorder="1" applyAlignment="1">
      <alignment horizontal="center" vertical="center"/>
    </xf>
    <xf numFmtId="14" fontId="21" fillId="0" borderId="15" xfId="52" applyNumberFormat="1" applyFont="1" applyBorder="1" applyAlignment="1">
      <alignment horizontal="center" vertical="center"/>
    </xf>
    <xf numFmtId="0" fontId="39" fillId="0" borderId="16" xfId="52" applyFont="1" applyBorder="1" applyAlignment="1">
      <alignment vertical="center"/>
    </xf>
    <xf numFmtId="49" fontId="21" fillId="0" borderId="14" xfId="52" applyNumberFormat="1" applyFont="1" applyBorder="1" applyAlignment="1">
      <alignment horizontal="center" vertical="center"/>
    </xf>
    <xf numFmtId="0" fontId="21" fillId="0" borderId="15" xfId="52" applyFont="1" applyBorder="1" applyAlignment="1">
      <alignment horizontal="center" vertical="center"/>
    </xf>
    <xf numFmtId="0" fontId="21" fillId="0" borderId="34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1" fillId="0" borderId="16" xfId="52" applyFont="1" applyBorder="1" applyAlignment="1">
      <alignment horizontal="left" vertical="center"/>
    </xf>
    <xf numFmtId="0" fontId="47" fillId="0" borderId="17" xfId="52" applyFont="1" applyBorder="1" applyAlignment="1">
      <alignment vertical="center"/>
    </xf>
    <xf numFmtId="0" fontId="39" fillId="0" borderId="17" xfId="52" applyFont="1" applyBorder="1" applyAlignment="1">
      <alignment horizontal="left" vertical="center"/>
    </xf>
    <xf numFmtId="0" fontId="39" fillId="0" borderId="18" xfId="52" applyFont="1" applyBorder="1" applyAlignment="1">
      <alignment horizontal="left" vertical="center"/>
    </xf>
    <xf numFmtId="14" fontId="21" fillId="0" borderId="18" xfId="52" applyNumberFormat="1" applyFont="1" applyBorder="1" applyAlignment="1">
      <alignment horizontal="center" vertical="center"/>
    </xf>
    <xf numFmtId="14" fontId="21" fillId="0" borderId="28" xfId="52" applyNumberFormat="1" applyFont="1" applyBorder="1" applyAlignment="1">
      <alignment horizontal="center" vertical="center"/>
    </xf>
    <xf numFmtId="0" fontId="40" fillId="0" borderId="0" xfId="52" applyFont="1" applyBorder="1" applyAlignment="1">
      <alignment horizontal="left" vertical="center"/>
    </xf>
    <xf numFmtId="0" fontId="39" fillId="0" borderId="12" xfId="52" applyFont="1" applyBorder="1" applyAlignment="1">
      <alignment vertical="center"/>
    </xf>
    <xf numFmtId="0" fontId="18" fillId="0" borderId="13" xfId="52" applyFont="1" applyBorder="1" applyAlignment="1">
      <alignment horizontal="left" vertical="center"/>
    </xf>
    <xf numFmtId="0" fontId="21" fillId="0" borderId="13" xfId="52" applyFont="1" applyBorder="1" applyAlignment="1">
      <alignment horizontal="left" vertical="center"/>
    </xf>
    <xf numFmtId="0" fontId="18" fillId="0" borderId="13" xfId="52" applyFont="1" applyBorder="1" applyAlignment="1">
      <alignment vertical="center"/>
    </xf>
    <xf numFmtId="0" fontId="39" fillId="0" borderId="13" xfId="52" applyFont="1" applyBorder="1" applyAlignment="1">
      <alignment vertical="center"/>
    </xf>
    <xf numFmtId="0" fontId="18" fillId="0" borderId="14" xfId="52" applyFont="1" applyBorder="1" applyAlignment="1">
      <alignment horizontal="left" vertical="center"/>
    </xf>
    <xf numFmtId="0" fontId="18" fillId="0" borderId="14" xfId="52" applyFont="1" applyBorder="1" applyAlignment="1">
      <alignment vertical="center"/>
    </xf>
    <xf numFmtId="0" fontId="39" fillId="0" borderId="14" xfId="52" applyFont="1" applyBorder="1" applyAlignment="1">
      <alignment vertical="center"/>
    </xf>
    <xf numFmtId="0" fontId="39" fillId="0" borderId="0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 wrapText="1"/>
    </xf>
    <xf numFmtId="0" fontId="25" fillId="0" borderId="20" xfId="52" applyFont="1" applyBorder="1" applyAlignment="1">
      <alignment horizontal="left" vertical="center" wrapText="1"/>
    </xf>
    <xf numFmtId="0" fontId="25" fillId="0" borderId="36" xfId="52" applyFont="1" applyBorder="1" applyAlignment="1">
      <alignment horizontal="left" vertical="center" wrapText="1"/>
    </xf>
    <xf numFmtId="0" fontId="25" fillId="0" borderId="23" xfId="52" applyFont="1" applyBorder="1" applyAlignment="1">
      <alignment horizontal="left" vertical="center"/>
    </xf>
    <xf numFmtId="0" fontId="25" fillId="0" borderId="22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21" xfId="52" applyFont="1" applyBorder="1" applyAlignment="1">
      <alignment horizontal="left" vertical="center"/>
    </xf>
    <xf numFmtId="0" fontId="21" fillId="0" borderId="17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25" fillId="0" borderId="12" xfId="52" applyFont="1" applyBorder="1" applyAlignment="1">
      <alignment horizontal="left" vertical="center" wrapText="1"/>
    </xf>
    <xf numFmtId="0" fontId="25" fillId="0" borderId="13" xfId="52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39" fillId="0" borderId="16" xfId="52" applyFont="1" applyFill="1" applyBorder="1" applyAlignment="1">
      <alignment horizontal="left" vertical="center"/>
    </xf>
    <xf numFmtId="0" fontId="39" fillId="0" borderId="17" xfId="52" applyFont="1" applyBorder="1" applyAlignment="1">
      <alignment horizontal="center" vertical="center"/>
    </xf>
    <xf numFmtId="0" fontId="39" fillId="0" borderId="18" xfId="52" applyFont="1" applyBorder="1" applyAlignment="1">
      <alignment horizontal="center" vertical="center"/>
    </xf>
    <xf numFmtId="0" fontId="39" fillId="0" borderId="16" xfId="52" applyFont="1" applyBorder="1" applyAlignment="1">
      <alignment horizontal="center" vertical="center"/>
    </xf>
    <xf numFmtId="0" fontId="39" fillId="0" borderId="14" xfId="52" applyFont="1" applyBorder="1" applyAlignment="1">
      <alignment horizontal="center" vertical="center"/>
    </xf>
    <xf numFmtId="0" fontId="38" fillId="0" borderId="14" xfId="52" applyFont="1" applyBorder="1" applyAlignment="1">
      <alignment horizontal="left" vertical="center"/>
    </xf>
    <xf numFmtId="0" fontId="39" fillId="0" borderId="37" xfId="52" applyFont="1" applyFill="1" applyBorder="1" applyAlignment="1">
      <alignment horizontal="left" vertical="center"/>
    </xf>
    <xf numFmtId="0" fontId="39" fillId="0" borderId="38" xfId="52" applyFont="1" applyFill="1" applyBorder="1" applyAlignment="1">
      <alignment horizontal="left" vertical="center"/>
    </xf>
    <xf numFmtId="0" fontId="40" fillId="0" borderId="0" xfId="52" applyFont="1" applyFill="1" applyBorder="1" applyAlignment="1">
      <alignment horizontal="left" vertical="center"/>
    </xf>
    <xf numFmtId="0" fontId="21" fillId="0" borderId="25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1" fillId="0" borderId="23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39" fillId="0" borderId="23" xfId="52" applyFont="1" applyBorder="1" applyAlignment="1">
      <alignment horizontal="left" vertical="center"/>
    </xf>
    <xf numFmtId="0" fontId="39" fillId="0" borderId="22" xfId="52" applyFont="1" applyBorder="1" applyAlignment="1">
      <alignment horizontal="left" vertical="center"/>
    </xf>
    <xf numFmtId="0" fontId="40" fillId="0" borderId="39" xfId="52" applyFont="1" applyBorder="1" applyAlignment="1">
      <alignment vertical="center"/>
    </xf>
    <xf numFmtId="0" fontId="21" fillId="0" borderId="40" xfId="52" applyFont="1" applyBorder="1" applyAlignment="1">
      <alignment horizontal="center" vertical="center"/>
    </xf>
    <xf numFmtId="0" fontId="40" fillId="0" borderId="40" xfId="52" applyFont="1" applyBorder="1" applyAlignment="1">
      <alignment vertical="center"/>
    </xf>
    <xf numFmtId="58" fontId="18" fillId="0" borderId="40" xfId="52" applyNumberFormat="1" applyFont="1" applyBorder="1" applyAlignment="1">
      <alignment vertical="center"/>
    </xf>
    <xf numFmtId="0" fontId="40" fillId="0" borderId="40" xfId="52" applyFont="1" applyBorder="1" applyAlignment="1">
      <alignment horizontal="center" vertical="center"/>
    </xf>
    <xf numFmtId="0" fontId="40" fillId="0" borderId="41" xfId="52" applyFont="1" applyFill="1" applyBorder="1" applyAlignment="1">
      <alignment horizontal="left" vertical="center"/>
    </xf>
    <xf numFmtId="0" fontId="40" fillId="0" borderId="40" xfId="52" applyFont="1" applyFill="1" applyBorder="1" applyAlignment="1">
      <alignment horizontal="left" vertical="center"/>
    </xf>
    <xf numFmtId="0" fontId="40" fillId="0" borderId="42" xfId="52" applyFont="1" applyFill="1" applyBorder="1" applyAlignment="1">
      <alignment horizontal="center" vertical="center"/>
    </xf>
    <xf numFmtId="0" fontId="40" fillId="0" borderId="43" xfId="52" applyFont="1" applyFill="1" applyBorder="1" applyAlignment="1">
      <alignment horizontal="center" vertical="center"/>
    </xf>
    <xf numFmtId="0" fontId="40" fillId="0" borderId="17" xfId="52" applyFont="1" applyFill="1" applyBorder="1" applyAlignment="1">
      <alignment horizontal="center" vertical="center"/>
    </xf>
    <xf numFmtId="0" fontId="40" fillId="0" borderId="18" xfId="52" applyFont="1" applyFill="1" applyBorder="1" applyAlignment="1">
      <alignment horizontal="center" vertical="center"/>
    </xf>
    <xf numFmtId="0" fontId="18" fillId="0" borderId="33" xfId="52" applyFont="1" applyBorder="1" applyAlignment="1">
      <alignment horizontal="center" vertical="center"/>
    </xf>
    <xf numFmtId="0" fontId="18" fillId="0" borderId="44" xfId="52" applyFont="1" applyBorder="1" applyAlignment="1">
      <alignment horizontal="center" vertical="center"/>
    </xf>
    <xf numFmtId="0" fontId="39" fillId="0" borderId="15" xfId="52" applyFont="1" applyBorder="1" applyAlignment="1">
      <alignment horizontal="left" vertical="center"/>
    </xf>
    <xf numFmtId="0" fontId="39" fillId="0" borderId="28" xfId="52" applyFont="1" applyBorder="1" applyAlignment="1">
      <alignment horizontal="left" vertical="center"/>
    </xf>
    <xf numFmtId="0" fontId="21" fillId="0" borderId="27" xfId="52" applyFont="1" applyBorder="1" applyAlignment="1">
      <alignment horizontal="left" vertical="center"/>
    </xf>
    <xf numFmtId="0" fontId="38" fillId="0" borderId="13" xfId="52" applyFont="1" applyBorder="1" applyAlignment="1">
      <alignment horizontal="left" vertical="center"/>
    </xf>
    <xf numFmtId="0" fontId="38" fillId="0" borderId="27" xfId="52" applyFont="1" applyBorder="1" applyAlignment="1">
      <alignment horizontal="left" vertical="center"/>
    </xf>
    <xf numFmtId="0" fontId="38" fillId="0" borderId="21" xfId="52" applyFont="1" applyBorder="1" applyAlignment="1">
      <alignment horizontal="left" vertical="center"/>
    </xf>
    <xf numFmtId="0" fontId="38" fillId="0" borderId="22" xfId="52" applyFont="1" applyBorder="1" applyAlignment="1">
      <alignment horizontal="left" vertical="center"/>
    </xf>
    <xf numFmtId="0" fontId="38" fillId="0" borderId="30" xfId="52" applyFont="1" applyBorder="1" applyAlignment="1">
      <alignment horizontal="left" vertical="center"/>
    </xf>
    <xf numFmtId="0" fontId="21" fillId="0" borderId="28" xfId="52" applyFont="1" applyBorder="1" applyAlignment="1">
      <alignment horizontal="left" vertical="center"/>
    </xf>
    <xf numFmtId="0" fontId="21" fillId="0" borderId="15" xfId="52" applyFont="1" applyFill="1" applyBorder="1" applyAlignment="1">
      <alignment horizontal="left" vertical="center"/>
    </xf>
    <xf numFmtId="0" fontId="39" fillId="0" borderId="28" xfId="52" applyFont="1" applyBorder="1" applyAlignment="1">
      <alignment horizontal="center" vertical="center"/>
    </xf>
    <xf numFmtId="0" fontId="38" fillId="0" borderId="15" xfId="52" applyFont="1" applyBorder="1" applyAlignment="1">
      <alignment horizontal="left" vertical="center"/>
    </xf>
    <xf numFmtId="0" fontId="39" fillId="0" borderId="31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30" xfId="52" applyFont="1" applyFill="1" applyBorder="1" applyAlignment="1">
      <alignment horizontal="left" vertical="center"/>
    </xf>
    <xf numFmtId="0" fontId="39" fillId="0" borderId="30" xfId="52" applyFont="1" applyBorder="1" applyAlignment="1">
      <alignment horizontal="left" vertical="center"/>
    </xf>
    <xf numFmtId="0" fontId="21" fillId="0" borderId="45" xfId="52" applyFont="1" applyBorder="1" applyAlignment="1">
      <alignment horizontal="center" vertical="center"/>
    </xf>
    <xf numFmtId="0" fontId="40" fillId="0" borderId="46" xfId="52" applyFont="1" applyFill="1" applyBorder="1" applyAlignment="1">
      <alignment horizontal="left" vertical="center"/>
    </xf>
    <xf numFmtId="0" fontId="40" fillId="0" borderId="47" xfId="52" applyFont="1" applyFill="1" applyBorder="1" applyAlignment="1">
      <alignment horizontal="center" vertical="center"/>
    </xf>
    <xf numFmtId="0" fontId="40" fillId="0" borderId="28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0" fontId="20" fillId="0" borderId="48" xfId="52" applyFont="1" applyFill="1" applyBorder="1" applyAlignment="1">
      <alignment horizontal="left" vertical="center"/>
    </xf>
    <xf numFmtId="0" fontId="20" fillId="0" borderId="49" xfId="52" applyFont="1" applyFill="1" applyBorder="1" applyAlignment="1">
      <alignment horizontal="center" vertical="center"/>
    </xf>
    <xf numFmtId="0" fontId="21" fillId="0" borderId="49" xfId="52" applyFont="1" applyFill="1" applyBorder="1" applyAlignment="1">
      <alignment horizontal="center" vertical="center"/>
    </xf>
    <xf numFmtId="0" fontId="20" fillId="0" borderId="50" xfId="52" applyFont="1" applyFill="1" applyBorder="1" applyAlignment="1">
      <alignment horizontal="center" vertical="center"/>
    </xf>
    <xf numFmtId="0" fontId="20" fillId="0" borderId="51" xfId="52" applyFont="1" applyFill="1" applyBorder="1" applyAlignment="1">
      <alignment vertical="center"/>
    </xf>
    <xf numFmtId="0" fontId="22" fillId="0" borderId="51" xfId="52" applyFont="1" applyFill="1" applyBorder="1" applyAlignment="1">
      <alignment horizontal="center" vertical="center"/>
    </xf>
    <xf numFmtId="0" fontId="17" fillId="0" borderId="51" xfId="53" applyFont="1" applyFill="1" applyBorder="1" applyAlignment="1">
      <alignment horizontal="center"/>
    </xf>
    <xf numFmtId="0" fontId="23" fillId="0" borderId="52" xfId="53" applyFont="1" applyFill="1" applyBorder="1" applyAlignment="1" applyProtection="1">
      <alignment horizontal="center" vertical="center"/>
    </xf>
    <xf numFmtId="0" fontId="26" fillId="0" borderId="7" xfId="55" applyFont="1" applyFill="1" applyBorder="1" applyAlignment="1">
      <alignment horizontal="center"/>
    </xf>
    <xf numFmtId="0" fontId="28" fillId="0" borderId="7" xfId="55" applyFont="1" applyFill="1" applyBorder="1" applyAlignment="1">
      <alignment horizontal="center"/>
    </xf>
    <xf numFmtId="0" fontId="17" fillId="0" borderId="5" xfId="53" applyFont="1" applyFill="1" applyBorder="1" applyAlignment="1">
      <alignment horizontal="center"/>
    </xf>
    <xf numFmtId="0" fontId="26" fillId="0" borderId="4" xfId="55" applyFont="1" applyFill="1" applyBorder="1" applyAlignment="1">
      <alignment horizontal="center"/>
    </xf>
    <xf numFmtId="49" fontId="26" fillId="0" borderId="4" xfId="61" applyNumberFormat="1" applyFont="1" applyFill="1" applyBorder="1" applyAlignment="1">
      <alignment horizontal="center" vertical="center"/>
    </xf>
    <xf numFmtId="0" fontId="34" fillId="0" borderId="53" xfId="0" applyNumberFormat="1" applyFont="1" applyFill="1" applyBorder="1" applyAlignment="1">
      <alignment shrinkToFit="1"/>
    </xf>
    <xf numFmtId="0" fontId="30" fillId="0" borderId="54" xfId="0" applyNumberFormat="1" applyFont="1" applyFill="1" applyBorder="1" applyAlignment="1">
      <alignment horizontal="center" vertical="center"/>
    </xf>
    <xf numFmtId="0" fontId="35" fillId="0" borderId="54" xfId="0" applyFont="1" applyFill="1" applyBorder="1" applyAlignment="1">
      <alignment horizontal="center" vertical="center"/>
    </xf>
    <xf numFmtId="0" fontId="17" fillId="0" borderId="55" xfId="53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20" fillId="0" borderId="51" xfId="52" applyFont="1" applyFill="1" applyBorder="1" applyAlignment="1">
      <alignment horizontal="left" vertical="center"/>
    </xf>
    <xf numFmtId="0" fontId="17" fillId="0" borderId="51" xfId="52" applyFont="1" applyFill="1" applyBorder="1" applyAlignment="1">
      <alignment horizontal="center" vertical="center"/>
    </xf>
    <xf numFmtId="0" fontId="17" fillId="0" borderId="56" xfId="52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left" vertical="center"/>
    </xf>
    <xf numFmtId="0" fontId="24" fillId="0" borderId="58" xfId="53" applyFont="1" applyFill="1" applyBorder="1" applyAlignment="1" applyProtection="1">
      <alignment horizontal="center" vertical="center"/>
    </xf>
    <xf numFmtId="0" fontId="0" fillId="0" borderId="59" xfId="0" applyFont="1" applyFill="1" applyBorder="1" applyAlignment="1">
      <alignment horizontal="left" vertical="center"/>
    </xf>
    <xf numFmtId="179" fontId="28" fillId="0" borderId="8" xfId="0" applyNumberFormat="1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49" fontId="36" fillId="0" borderId="14" xfId="54" applyNumberFormat="1" applyFont="1" applyFill="1" applyBorder="1" applyAlignment="1">
      <alignment horizontal="center" vertical="center"/>
    </xf>
    <xf numFmtId="0" fontId="28" fillId="0" borderId="14" xfId="0" applyNumberFormat="1" applyFont="1" applyFill="1" applyBorder="1" applyAlignment="1">
      <alignment horizontal="center" vertical="center"/>
    </xf>
    <xf numFmtId="179" fontId="28" fillId="0" borderId="14" xfId="0" applyNumberFormat="1" applyFont="1" applyFill="1" applyBorder="1" applyAlignment="1">
      <alignment horizontal="center" vertical="center"/>
    </xf>
    <xf numFmtId="0" fontId="17" fillId="0" borderId="14" xfId="53" applyFont="1" applyFill="1" applyBorder="1" applyAlignment="1"/>
    <xf numFmtId="0" fontId="28" fillId="0" borderId="61" xfId="0" applyNumberFormat="1" applyFont="1" applyFill="1" applyBorder="1" applyAlignment="1">
      <alignment horizontal="center" vertical="center"/>
    </xf>
    <xf numFmtId="49" fontId="36" fillId="0" borderId="61" xfId="54" applyNumberFormat="1" applyFont="1" applyFill="1" applyBorder="1" applyAlignment="1">
      <alignment horizontal="center" vertical="center"/>
    </xf>
    <xf numFmtId="49" fontId="17" fillId="0" borderId="62" xfId="53" applyNumberFormat="1" applyFont="1" applyFill="1" applyBorder="1" applyAlignment="1">
      <alignment horizontal="center"/>
    </xf>
    <xf numFmtId="49" fontId="36" fillId="0" borderId="62" xfId="54" applyNumberFormat="1" applyFont="1" applyFill="1" applyBorder="1" applyAlignment="1">
      <alignment horizontal="center" vertical="center"/>
    </xf>
    <xf numFmtId="49" fontId="36" fillId="0" borderId="63" xfId="54" applyNumberFormat="1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48" fillId="0" borderId="11" xfId="52" applyFont="1" applyBorder="1" applyAlignment="1">
      <alignment horizontal="center" vertical="top"/>
    </xf>
    <xf numFmtId="0" fontId="21" fillId="0" borderId="64" xfId="52" applyFont="1" applyBorder="1" applyAlignment="1">
      <alignment horizontal="center" vertical="center"/>
    </xf>
    <xf numFmtId="0" fontId="21" fillId="0" borderId="31" xfId="52" applyFont="1" applyBorder="1" applyAlignment="1">
      <alignment horizontal="center" vertical="center"/>
    </xf>
    <xf numFmtId="0" fontId="39" fillId="0" borderId="65" xfId="52" applyFont="1" applyBorder="1" applyAlignment="1">
      <alignment horizontal="left" vertical="center"/>
    </xf>
    <xf numFmtId="0" fontId="39" fillId="0" borderId="11" xfId="52" applyFont="1" applyBorder="1" applyAlignment="1">
      <alignment horizontal="left" vertical="center"/>
    </xf>
    <xf numFmtId="0" fontId="39" fillId="0" borderId="24" xfId="52" applyFont="1" applyBorder="1" applyAlignment="1">
      <alignment horizontal="left" vertical="center"/>
    </xf>
    <xf numFmtId="0" fontId="40" fillId="0" borderId="41" xfId="52" applyFont="1" applyBorder="1" applyAlignment="1">
      <alignment horizontal="left" vertical="center"/>
    </xf>
    <xf numFmtId="0" fontId="40" fillId="0" borderId="40" xfId="52" applyFont="1" applyBorder="1" applyAlignment="1">
      <alignment horizontal="left" vertical="center"/>
    </xf>
    <xf numFmtId="0" fontId="39" fillId="0" borderId="42" xfId="52" applyFont="1" applyBorder="1" applyAlignment="1">
      <alignment vertical="center"/>
    </xf>
    <xf numFmtId="0" fontId="18" fillId="0" borderId="43" xfId="52" applyFont="1" applyBorder="1" applyAlignment="1">
      <alignment horizontal="left" vertical="center"/>
    </xf>
    <xf numFmtId="0" fontId="21" fillId="0" borderId="43" xfId="52" applyFont="1" applyBorder="1" applyAlignment="1">
      <alignment horizontal="left" vertical="center"/>
    </xf>
    <xf numFmtId="0" fontId="18" fillId="0" borderId="43" xfId="52" applyFont="1" applyBorder="1" applyAlignment="1">
      <alignment vertical="center"/>
    </xf>
    <xf numFmtId="0" fontId="39" fillId="0" borderId="43" xfId="52" applyFont="1" applyBorder="1" applyAlignment="1">
      <alignment vertical="center"/>
    </xf>
    <xf numFmtId="0" fontId="39" fillId="0" borderId="42" xfId="52" applyFont="1" applyBorder="1" applyAlignment="1">
      <alignment horizontal="center" vertical="center"/>
    </xf>
    <xf numFmtId="0" fontId="21" fillId="0" borderId="43" xfId="52" applyFont="1" applyBorder="1" applyAlignment="1">
      <alignment horizontal="center" vertical="center"/>
    </xf>
    <xf numFmtId="0" fontId="39" fillId="0" borderId="43" xfId="52" applyFont="1" applyBorder="1" applyAlignment="1">
      <alignment horizontal="center" vertical="center"/>
    </xf>
    <xf numFmtId="0" fontId="18" fillId="0" borderId="43" xfId="52" applyFont="1" applyBorder="1" applyAlignment="1">
      <alignment horizontal="center" vertical="center"/>
    </xf>
    <xf numFmtId="0" fontId="21" fillId="0" borderId="14" xfId="52" applyFont="1" applyBorder="1" applyAlignment="1">
      <alignment horizontal="center" vertical="center"/>
    </xf>
    <xf numFmtId="0" fontId="18" fillId="0" borderId="14" xfId="52" applyFont="1" applyBorder="1" applyAlignment="1">
      <alignment horizontal="center" vertical="center"/>
    </xf>
    <xf numFmtId="0" fontId="39" fillId="0" borderId="37" xfId="52" applyFont="1" applyBorder="1" applyAlignment="1">
      <alignment horizontal="left" vertical="center" wrapText="1"/>
    </xf>
    <xf numFmtId="0" fontId="39" fillId="0" borderId="38" xfId="52" applyFont="1" applyBorder="1" applyAlignment="1">
      <alignment horizontal="left" vertical="center" wrapText="1"/>
    </xf>
    <xf numFmtId="0" fontId="39" fillId="0" borderId="66" xfId="52" applyFont="1" applyBorder="1" applyAlignment="1">
      <alignment horizontal="left" vertical="center"/>
    </xf>
    <xf numFmtId="0" fontId="39" fillId="0" borderId="67" xfId="52" applyFont="1" applyBorder="1" applyAlignment="1">
      <alignment horizontal="left" vertical="center"/>
    </xf>
    <xf numFmtId="0" fontId="49" fillId="0" borderId="68" xfId="52" applyFont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9" fontId="21" fillId="0" borderId="2" xfId="52" applyNumberFormat="1" applyFont="1" applyBorder="1" applyAlignment="1">
      <alignment horizontal="center" vertical="center"/>
    </xf>
    <xf numFmtId="9" fontId="21" fillId="0" borderId="0" xfId="52" applyNumberFormat="1" applyFont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9" fontId="21" fillId="0" borderId="14" xfId="52" applyNumberFormat="1" applyFont="1" applyBorder="1" applyAlignment="1">
      <alignment horizontal="center" vertical="center"/>
    </xf>
    <xf numFmtId="0" fontId="40" fillId="0" borderId="41" xfId="0" applyFont="1" applyBorder="1" applyAlignment="1">
      <alignment horizontal="left" vertical="center"/>
    </xf>
    <xf numFmtId="0" fontId="40" fillId="0" borderId="40" xfId="0" applyFont="1" applyBorder="1" applyAlignment="1">
      <alignment horizontal="left" vertical="center"/>
    </xf>
    <xf numFmtId="9" fontId="21" fillId="0" borderId="25" xfId="52" applyNumberFormat="1" applyFont="1" applyBorder="1" applyAlignment="1">
      <alignment horizontal="left" vertical="center"/>
    </xf>
    <xf numFmtId="9" fontId="21" fillId="0" borderId="20" xfId="52" applyNumberFormat="1" applyFont="1" applyBorder="1" applyAlignment="1">
      <alignment horizontal="left" vertical="center"/>
    </xf>
    <xf numFmtId="9" fontId="21" fillId="0" borderId="37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38" fillId="0" borderId="42" xfId="52" applyFont="1" applyFill="1" applyBorder="1" applyAlignment="1">
      <alignment horizontal="left" vertical="center"/>
    </xf>
    <xf numFmtId="0" fontId="38" fillId="0" borderId="43" xfId="52" applyFont="1" applyFill="1" applyBorder="1" applyAlignment="1">
      <alignment horizontal="left" vertical="center"/>
    </xf>
    <xf numFmtId="0" fontId="38" fillId="0" borderId="64" xfId="52" applyFont="1" applyFill="1" applyBorder="1" applyAlignment="1">
      <alignment horizontal="left" vertical="center"/>
    </xf>
    <xf numFmtId="0" fontId="38" fillId="0" borderId="38" xfId="52" applyFont="1" applyFill="1" applyBorder="1" applyAlignment="1">
      <alignment horizontal="left" vertical="center"/>
    </xf>
    <xf numFmtId="0" fontId="40" fillId="0" borderId="24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21" fillId="0" borderId="70" xfId="52" applyFont="1" applyFill="1" applyBorder="1" applyAlignment="1">
      <alignment horizontal="left" vertical="center"/>
    </xf>
    <xf numFmtId="0" fontId="40" fillId="0" borderId="32" xfId="52" applyFont="1" applyBorder="1" applyAlignment="1">
      <alignment vertical="center"/>
    </xf>
    <xf numFmtId="0" fontId="51" fillId="0" borderId="40" xfId="52" applyFont="1" applyBorder="1" applyAlignment="1">
      <alignment horizontal="center" vertical="center"/>
    </xf>
    <xf numFmtId="0" fontId="40" fillId="0" borderId="33" xfId="52" applyFont="1" applyBorder="1" applyAlignment="1">
      <alignment vertical="center"/>
    </xf>
    <xf numFmtId="0" fontId="21" fillId="0" borderId="71" xfId="52" applyFont="1" applyBorder="1" applyAlignment="1">
      <alignment vertical="center"/>
    </xf>
    <xf numFmtId="0" fontId="40" fillId="0" borderId="71" xfId="52" applyFont="1" applyBorder="1" applyAlignment="1">
      <alignment vertical="center"/>
    </xf>
    <xf numFmtId="58" fontId="18" fillId="0" borderId="33" xfId="52" applyNumberFormat="1" applyFont="1" applyBorder="1" applyAlignment="1">
      <alignment vertical="center"/>
    </xf>
    <xf numFmtId="0" fontId="40" fillId="0" borderId="24" xfId="52" applyFont="1" applyBorder="1" applyAlignment="1">
      <alignment horizontal="center" vertical="center"/>
    </xf>
    <xf numFmtId="0" fontId="21" fillId="0" borderId="72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39" fillId="0" borderId="73" xfId="52" applyFont="1" applyBorder="1" applyAlignment="1">
      <alignment horizontal="left" vertical="center"/>
    </xf>
    <xf numFmtId="0" fontId="40" fillId="0" borderId="46" xfId="52" applyFont="1" applyBorder="1" applyAlignment="1">
      <alignment horizontal="left" vertical="center"/>
    </xf>
    <xf numFmtId="0" fontId="21" fillId="0" borderId="47" xfId="52" applyFont="1" applyBorder="1" applyAlignment="1">
      <alignment horizontal="left" vertical="center"/>
    </xf>
    <xf numFmtId="0" fontId="39" fillId="0" borderId="0" xfId="52" applyFont="1" applyBorder="1" applyAlignment="1">
      <alignment vertical="center"/>
    </xf>
    <xf numFmtId="0" fontId="39" fillId="0" borderId="31" xfId="52" applyFont="1" applyBorder="1" applyAlignment="1">
      <alignment horizontal="left" vertical="center" wrapText="1"/>
    </xf>
    <xf numFmtId="0" fontId="39" fillId="0" borderId="47" xfId="52" applyFont="1" applyBorder="1" applyAlignment="1">
      <alignment horizontal="left" vertical="center"/>
    </xf>
    <xf numFmtId="0" fontId="39" fillId="0" borderId="2" xfId="52" applyFont="1" applyBorder="1" applyAlignment="1">
      <alignment horizontal="center" vertical="center"/>
    </xf>
    <xf numFmtId="0" fontId="52" fillId="0" borderId="30" xfId="52" applyFont="1" applyBorder="1" applyAlignment="1">
      <alignment horizontal="left" vertical="center"/>
    </xf>
    <xf numFmtId="0" fontId="25" fillId="0" borderId="15" xfId="52" applyFont="1" applyBorder="1" applyAlignment="1">
      <alignment horizontal="left" vertical="center"/>
    </xf>
    <xf numFmtId="0" fontId="40" fillId="0" borderId="46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38" fillId="0" borderId="47" xfId="52" applyFont="1" applyFill="1" applyBorder="1" applyAlignment="1">
      <alignment horizontal="left" vertical="center"/>
    </xf>
    <xf numFmtId="0" fontId="38" fillId="0" borderId="31" xfId="52" applyFont="1" applyFill="1" applyBorder="1" applyAlignment="1">
      <alignment horizontal="left" vertical="center"/>
    </xf>
    <xf numFmtId="0" fontId="21" fillId="0" borderId="74" xfId="52" applyFont="1" applyFill="1" applyBorder="1" applyAlignment="1">
      <alignment horizontal="left" vertical="center"/>
    </xf>
    <xf numFmtId="0" fontId="40" fillId="0" borderId="75" xfId="52" applyFont="1" applyBorder="1" applyAlignment="1">
      <alignment horizontal="center" vertical="center"/>
    </xf>
    <xf numFmtId="0" fontId="21" fillId="0" borderId="71" xfId="52" applyFont="1" applyBorder="1" applyAlignment="1">
      <alignment horizontal="center" vertical="center"/>
    </xf>
    <xf numFmtId="0" fontId="21" fillId="0" borderId="73" xfId="52" applyFont="1" applyBorder="1" applyAlignment="1">
      <alignment horizontal="center" vertical="center"/>
    </xf>
    <xf numFmtId="0" fontId="21" fillId="0" borderId="73" xfId="52" applyFont="1" applyFill="1" applyBorder="1" applyAlignment="1">
      <alignment horizontal="left" vertical="center"/>
    </xf>
    <xf numFmtId="0" fontId="53" fillId="0" borderId="76" xfId="0" applyFont="1" applyBorder="1" applyAlignment="1">
      <alignment horizontal="center" vertical="center" wrapText="1"/>
    </xf>
    <xf numFmtId="0" fontId="53" fillId="0" borderId="77" xfId="0" applyFont="1" applyBorder="1" applyAlignment="1">
      <alignment horizontal="center" vertical="center" wrapText="1"/>
    </xf>
    <xf numFmtId="0" fontId="54" fillId="0" borderId="78" xfId="0" applyFont="1" applyBorder="1"/>
    <xf numFmtId="0" fontId="54" fillId="0" borderId="2" xfId="0" applyFont="1" applyBorder="1"/>
    <xf numFmtId="0" fontId="54" fillId="0" borderId="5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54" fillId="4" borderId="5" xfId="0" applyFont="1" applyFill="1" applyBorder="1" applyAlignment="1">
      <alignment horizontal="center" vertical="center"/>
    </xf>
    <xf numFmtId="0" fontId="54" fillId="4" borderId="7" xfId="0" applyFont="1" applyFill="1" applyBorder="1" applyAlignment="1">
      <alignment horizontal="center" vertical="center"/>
    </xf>
    <xf numFmtId="0" fontId="54" fillId="4" borderId="2" xfId="0" applyFont="1" applyFill="1" applyBorder="1"/>
    <xf numFmtId="0" fontId="0" fillId="0" borderId="78" xfId="0" applyBorder="1"/>
    <xf numFmtId="0" fontId="0" fillId="4" borderId="2" xfId="0" applyFill="1" applyBorder="1"/>
    <xf numFmtId="0" fontId="0" fillId="0" borderId="79" xfId="0" applyBorder="1"/>
    <xf numFmtId="0" fontId="0" fillId="0" borderId="80" xfId="0" applyBorder="1"/>
    <xf numFmtId="0" fontId="0" fillId="4" borderId="80" xfId="0" applyFill="1" applyBorder="1"/>
    <xf numFmtId="0" fontId="0" fillId="5" borderId="0" xfId="0" applyFill="1"/>
    <xf numFmtId="0" fontId="53" fillId="0" borderId="81" xfId="0" applyFont="1" applyBorder="1" applyAlignment="1">
      <alignment horizontal="center" vertical="center" wrapText="1"/>
    </xf>
    <xf numFmtId="0" fontId="54" fillId="0" borderId="82" xfId="0" applyFont="1" applyBorder="1" applyAlignment="1">
      <alignment horizontal="center" vertical="center"/>
    </xf>
    <xf numFmtId="0" fontId="54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4" fillId="6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6" fillId="0" borderId="0" xfId="0" applyFont="1"/>
    <xf numFmtId="0" fontId="56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33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304800</xdr:colOff>
          <xdr:row>46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05522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764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33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764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52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390525</xdr:colOff>
          <xdr:row>47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0552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52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431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33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52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52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764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33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86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575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575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76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57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57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57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76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00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81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1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9535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9532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9532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5725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19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00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81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145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14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41</xdr:row>
          <xdr:rowOff>9525</xdr:rowOff>
        </xdr:from>
        <xdr:to>
          <xdr:col>1</xdr:col>
          <xdr:colOff>600075</xdr:colOff>
          <xdr:row>42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131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0</xdr:rowOff>
        </xdr:from>
        <xdr:to>
          <xdr:col>1</xdr:col>
          <xdr:colOff>600075</xdr:colOff>
          <xdr:row>43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302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3027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41</xdr:row>
          <xdr:rowOff>0</xdr:rowOff>
        </xdr:from>
        <xdr:to>
          <xdr:col>2</xdr:col>
          <xdr:colOff>600075</xdr:colOff>
          <xdr:row>42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121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0</xdr:rowOff>
        </xdr:from>
        <xdr:to>
          <xdr:col>5</xdr:col>
          <xdr:colOff>638175</xdr:colOff>
          <xdr:row>43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302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41</xdr:row>
          <xdr:rowOff>0</xdr:rowOff>
        </xdr:from>
        <xdr:to>
          <xdr:col>5</xdr:col>
          <xdr:colOff>619125</xdr:colOff>
          <xdr:row>42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121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302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41</xdr:row>
          <xdr:rowOff>0</xdr:rowOff>
        </xdr:from>
        <xdr:to>
          <xdr:col>6</xdr:col>
          <xdr:colOff>571500</xdr:colOff>
          <xdr:row>42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121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42</xdr:row>
          <xdr:rowOff>0</xdr:rowOff>
        </xdr:from>
        <xdr:to>
          <xdr:col>9</xdr:col>
          <xdr:colOff>600075</xdr:colOff>
          <xdr:row>43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302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302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41</xdr:row>
          <xdr:rowOff>0</xdr:rowOff>
        </xdr:from>
        <xdr:to>
          <xdr:col>9</xdr:col>
          <xdr:colOff>581025</xdr:colOff>
          <xdr:row>42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121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41</xdr:row>
          <xdr:rowOff>0</xdr:rowOff>
        </xdr:from>
        <xdr:to>
          <xdr:col>10</xdr:col>
          <xdr:colOff>609600</xdr:colOff>
          <xdr:row>42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121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302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41</xdr:row>
          <xdr:rowOff>0</xdr:rowOff>
        </xdr:from>
        <xdr:to>
          <xdr:col>8</xdr:col>
          <xdr:colOff>190500</xdr:colOff>
          <xdr:row>42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121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302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41</xdr:row>
          <xdr:rowOff>0</xdr:rowOff>
        </xdr:from>
        <xdr:to>
          <xdr:col>4</xdr:col>
          <xdr:colOff>190500</xdr:colOff>
          <xdr:row>42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121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7647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14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33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52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302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30</xdr:row>
          <xdr:rowOff>0</xdr:rowOff>
        </xdr:from>
        <xdr:to>
          <xdr:col>2</xdr:col>
          <xdr:colOff>600075</xdr:colOff>
          <xdr:row>31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4928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30</xdr:row>
          <xdr:rowOff>0</xdr:rowOff>
        </xdr:from>
        <xdr:to>
          <xdr:col>3</xdr:col>
          <xdr:colOff>600075</xdr:colOff>
          <xdr:row>31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492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035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035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035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035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035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035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035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035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035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035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035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33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33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33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33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876300</xdr:colOff>
      <xdr:row>2</xdr:row>
      <xdr:rowOff>26670</xdr:rowOff>
    </xdr:from>
    <xdr:to>
      <xdr:col>9</xdr:col>
      <xdr:colOff>789940</xdr:colOff>
      <xdr:row>4</xdr:row>
      <xdr:rowOff>6985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19085" y="607695"/>
          <a:ext cx="980440" cy="475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106680</xdr:colOff>
      <xdr:row>5</xdr:row>
      <xdr:rowOff>7620</xdr:rowOff>
    </xdr:from>
    <xdr:to>
      <xdr:col>9</xdr:col>
      <xdr:colOff>582930</xdr:colOff>
      <xdr:row>9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16265" y="1274445"/>
          <a:ext cx="476250" cy="774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6" customWidth="1"/>
    <col min="3" max="3" width="10.125" customWidth="1"/>
  </cols>
  <sheetData>
    <row r="1" ht="21" customHeight="1" spans="1:2">
      <c r="A1" s="457"/>
      <c r="B1" s="458" t="s">
        <v>0</v>
      </c>
    </row>
    <row r="2" spans="1:2">
      <c r="A2" s="9">
        <v>1</v>
      </c>
      <c r="B2" s="459" t="s">
        <v>1</v>
      </c>
    </row>
    <row r="3" spans="1:2">
      <c r="A3" s="9">
        <v>2</v>
      </c>
      <c r="B3" s="459" t="s">
        <v>2</v>
      </c>
    </row>
    <row r="4" spans="1:2">
      <c r="A4" s="9">
        <v>3</v>
      </c>
      <c r="B4" s="459" t="s">
        <v>3</v>
      </c>
    </row>
    <row r="5" spans="1:2">
      <c r="A5" s="9">
        <v>4</v>
      </c>
      <c r="B5" s="459" t="s">
        <v>4</v>
      </c>
    </row>
    <row r="6" spans="1:2">
      <c r="A6" s="9">
        <v>5</v>
      </c>
      <c r="B6" s="459" t="s">
        <v>5</v>
      </c>
    </row>
    <row r="7" spans="1:2">
      <c r="A7" s="9">
        <v>6</v>
      </c>
      <c r="B7" s="459" t="s">
        <v>6</v>
      </c>
    </row>
    <row r="8" s="455" customFormat="1" ht="15" customHeight="1" spans="1:2">
      <c r="A8" s="460">
        <v>7</v>
      </c>
      <c r="B8" s="461" t="s">
        <v>7</v>
      </c>
    </row>
    <row r="9" ht="18.95" customHeight="1" spans="1:2">
      <c r="A9" s="457"/>
      <c r="B9" s="462" t="s">
        <v>8</v>
      </c>
    </row>
    <row r="10" ht="15.95" customHeight="1" spans="1:2">
      <c r="A10" s="9">
        <v>1</v>
      </c>
      <c r="B10" s="463" t="s">
        <v>9</v>
      </c>
    </row>
    <row r="11" spans="1:2">
      <c r="A11" s="9">
        <v>2</v>
      </c>
      <c r="B11" s="459" t="s">
        <v>10</v>
      </c>
    </row>
    <row r="12" spans="1:2">
      <c r="A12" s="9">
        <v>3</v>
      </c>
      <c r="B12" s="461" t="s">
        <v>11</v>
      </c>
    </row>
    <row r="13" spans="1:2">
      <c r="A13" s="9">
        <v>4</v>
      </c>
      <c r="B13" s="459" t="s">
        <v>12</v>
      </c>
    </row>
    <row r="14" spans="1:2">
      <c r="A14" s="9">
        <v>5</v>
      </c>
      <c r="B14" s="459" t="s">
        <v>13</v>
      </c>
    </row>
    <row r="15" spans="1:2">
      <c r="A15" s="9">
        <v>6</v>
      </c>
      <c r="B15" s="459" t="s">
        <v>14</v>
      </c>
    </row>
    <row r="16" spans="1:2">
      <c r="A16" s="9">
        <v>7</v>
      </c>
      <c r="B16" s="459" t="s">
        <v>15</v>
      </c>
    </row>
    <row r="17" spans="1:2">
      <c r="A17" s="9">
        <v>8</v>
      </c>
      <c r="B17" s="459" t="s">
        <v>16</v>
      </c>
    </row>
    <row r="18" spans="1:2">
      <c r="A18" s="9">
        <v>9</v>
      </c>
      <c r="B18" s="459" t="s">
        <v>17</v>
      </c>
    </row>
    <row r="19" spans="1:2">
      <c r="A19" s="9"/>
      <c r="B19" s="459"/>
    </row>
    <row r="20" ht="20.25" spans="1:2">
      <c r="A20" s="457"/>
      <c r="B20" s="458" t="s">
        <v>18</v>
      </c>
    </row>
    <row r="21" spans="1:2">
      <c r="A21" s="9">
        <v>1</v>
      </c>
      <c r="B21" s="464" t="s">
        <v>19</v>
      </c>
    </row>
    <row r="22" spans="1:2">
      <c r="A22" s="9">
        <v>2</v>
      </c>
      <c r="B22" s="459" t="s">
        <v>20</v>
      </c>
    </row>
    <row r="23" spans="1:2">
      <c r="A23" s="9">
        <v>3</v>
      </c>
      <c r="B23" s="459" t="s">
        <v>21</v>
      </c>
    </row>
    <row r="24" spans="1:2">
      <c r="A24" s="9">
        <v>4</v>
      </c>
      <c r="B24" s="459" t="s">
        <v>22</v>
      </c>
    </row>
    <row r="25" spans="1:2">
      <c r="A25" s="9">
        <v>5</v>
      </c>
      <c r="B25" s="459" t="s">
        <v>23</v>
      </c>
    </row>
    <row r="26" spans="1:2">
      <c r="A26" s="9">
        <v>6</v>
      </c>
      <c r="B26" s="459" t="s">
        <v>24</v>
      </c>
    </row>
    <row r="27" spans="1:2">
      <c r="A27" s="9">
        <v>7</v>
      </c>
      <c r="B27" s="459" t="s">
        <v>25</v>
      </c>
    </row>
    <row r="28" spans="1:2">
      <c r="A28" s="9"/>
      <c r="B28" s="459"/>
    </row>
    <row r="29" ht="20.25" spans="1:2">
      <c r="A29" s="457"/>
      <c r="B29" s="458" t="s">
        <v>26</v>
      </c>
    </row>
    <row r="30" spans="1:2">
      <c r="A30" s="9">
        <v>1</v>
      </c>
      <c r="B30" s="464" t="s">
        <v>27</v>
      </c>
    </row>
    <row r="31" spans="1:2">
      <c r="A31" s="9">
        <v>2</v>
      </c>
      <c r="B31" s="459" t="s">
        <v>28</v>
      </c>
    </row>
    <row r="32" spans="1:2">
      <c r="A32" s="9">
        <v>3</v>
      </c>
      <c r="B32" s="459" t="s">
        <v>29</v>
      </c>
    </row>
    <row r="33" ht="28.5" spans="1:2">
      <c r="A33" s="9">
        <v>4</v>
      </c>
      <c r="B33" s="459" t="s">
        <v>30</v>
      </c>
    </row>
    <row r="34" spans="1:2">
      <c r="A34" s="9">
        <v>5</v>
      </c>
      <c r="B34" s="459" t="s">
        <v>31</v>
      </c>
    </row>
    <row r="35" spans="1:2">
      <c r="A35" s="9">
        <v>6</v>
      </c>
      <c r="B35" s="459" t="s">
        <v>32</v>
      </c>
    </row>
    <row r="36" spans="1:2">
      <c r="A36" s="9">
        <v>7</v>
      </c>
      <c r="B36" s="459" t="s">
        <v>33</v>
      </c>
    </row>
    <row r="37" spans="1:2">
      <c r="A37" s="9"/>
      <c r="B37" s="459"/>
    </row>
    <row r="39" spans="1:2">
      <c r="A39" s="465" t="s">
        <v>34</v>
      </c>
      <c r="B39" s="46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workbookViewId="0">
      <selection activeCell="B4" sqref="B4:F4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256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4" t="s">
        <v>278</v>
      </c>
      <c r="H2" s="4"/>
      <c r="I2" s="4" t="s">
        <v>279</v>
      </c>
      <c r="J2" s="4"/>
      <c r="K2" s="6" t="s">
        <v>280</v>
      </c>
      <c r="L2" s="66" t="s">
        <v>281</v>
      </c>
      <c r="M2" s="17" t="s">
        <v>282</v>
      </c>
    </row>
    <row r="3" s="1" customFormat="1" ht="16.5" spans="1:13">
      <c r="A3" s="4"/>
      <c r="B3" s="7"/>
      <c r="C3" s="7"/>
      <c r="D3" s="7"/>
      <c r="E3" s="7"/>
      <c r="F3" s="7"/>
      <c r="G3" s="4" t="s">
        <v>283</v>
      </c>
      <c r="H3" s="4" t="s">
        <v>284</v>
      </c>
      <c r="I3" s="4" t="s">
        <v>283</v>
      </c>
      <c r="J3" s="4" t="s">
        <v>284</v>
      </c>
      <c r="K3" s="8"/>
      <c r="L3" s="67"/>
      <c r="M3" s="18"/>
    </row>
    <row r="4" ht="22" customHeight="1" spans="1:13">
      <c r="A4" s="54">
        <v>1</v>
      </c>
      <c r="B4" s="21" t="s">
        <v>273</v>
      </c>
      <c r="C4" s="22" t="s">
        <v>271</v>
      </c>
      <c r="D4" s="23" t="s">
        <v>272</v>
      </c>
      <c r="E4" s="24" t="s">
        <v>116</v>
      </c>
      <c r="F4" s="25" t="s">
        <v>62</v>
      </c>
      <c r="G4" s="55">
        <v>-0.01</v>
      </c>
      <c r="H4" s="56">
        <v>-0.01</v>
      </c>
      <c r="I4" s="68">
        <v>-0.02</v>
      </c>
      <c r="J4" s="68">
        <v>-0.01</v>
      </c>
      <c r="K4" s="69"/>
      <c r="L4" s="10" t="s">
        <v>94</v>
      </c>
      <c r="M4" s="10" t="s">
        <v>285</v>
      </c>
    </row>
    <row r="5" ht="22" customHeight="1" spans="1:13">
      <c r="A5" s="54"/>
      <c r="B5" s="21"/>
      <c r="C5" s="27"/>
      <c r="D5" s="21"/>
      <c r="E5" s="24"/>
      <c r="F5" s="25"/>
      <c r="G5" s="55"/>
      <c r="H5" s="56"/>
      <c r="I5" s="68"/>
      <c r="J5" s="68"/>
      <c r="K5" s="69"/>
      <c r="L5" s="10"/>
      <c r="M5" s="10"/>
    </row>
    <row r="6" ht="22" customHeight="1" spans="1:13">
      <c r="A6" s="54"/>
      <c r="B6" s="21"/>
      <c r="C6" s="27"/>
      <c r="D6" s="21"/>
      <c r="E6" s="24"/>
      <c r="F6" s="25"/>
      <c r="G6" s="55"/>
      <c r="H6" s="56"/>
      <c r="I6" s="68"/>
      <c r="J6" s="68"/>
      <c r="K6" s="69"/>
      <c r="L6" s="10"/>
      <c r="M6" s="10"/>
    </row>
    <row r="7" ht="22" customHeight="1" spans="1:13">
      <c r="A7" s="54"/>
      <c r="B7" s="21"/>
      <c r="C7" s="24"/>
      <c r="D7" s="21"/>
      <c r="E7" s="24"/>
      <c r="F7" s="25"/>
      <c r="G7" s="55"/>
      <c r="H7" s="56"/>
      <c r="I7" s="68"/>
      <c r="J7" s="68"/>
      <c r="K7" s="69"/>
      <c r="L7" s="10"/>
      <c r="M7" s="10"/>
    </row>
    <row r="8" ht="22" customHeight="1" spans="1:13">
      <c r="A8" s="54"/>
      <c r="B8" s="21"/>
      <c r="C8" s="27"/>
      <c r="D8" s="21"/>
      <c r="E8" s="24"/>
      <c r="F8" s="25"/>
      <c r="G8" s="55"/>
      <c r="H8" s="56"/>
      <c r="I8" s="68"/>
      <c r="J8" s="68"/>
      <c r="K8" s="69"/>
      <c r="L8" s="10"/>
      <c r="M8" s="10"/>
    </row>
    <row r="9" customFormat="1" ht="22" customHeight="1" spans="1:13">
      <c r="A9" s="57"/>
      <c r="B9" s="58"/>
      <c r="C9" s="59"/>
      <c r="D9" s="21"/>
      <c r="E9" s="60"/>
      <c r="F9" s="25"/>
      <c r="G9" s="61"/>
      <c r="H9" s="62"/>
      <c r="I9" s="47"/>
      <c r="J9" s="48"/>
      <c r="K9" s="48"/>
      <c r="L9" s="19"/>
      <c r="M9" s="70"/>
    </row>
    <row r="10" s="2" customFormat="1" ht="18.75" spans="1:13">
      <c r="A10" s="11" t="s">
        <v>286</v>
      </c>
      <c r="B10" s="12"/>
      <c r="C10" s="12"/>
      <c r="D10" s="26"/>
      <c r="E10" s="13"/>
      <c r="F10" s="63"/>
      <c r="G10" s="28"/>
      <c r="H10" s="11" t="s">
        <v>275</v>
      </c>
      <c r="I10" s="12"/>
      <c r="J10" s="12"/>
      <c r="K10" s="13"/>
      <c r="L10" s="47"/>
      <c r="M10" s="19"/>
    </row>
    <row r="11" ht="84" customHeight="1" spans="1:13">
      <c r="A11" s="64" t="s">
        <v>287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71"/>
    </row>
  </sheetData>
  <mergeCells count="16">
    <mergeCell ref="A1:M1"/>
    <mergeCell ref="G2:H2"/>
    <mergeCell ref="I2:J2"/>
    <mergeCell ref="I9:L9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B4" sqref="B4:F4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289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36" t="s">
        <v>290</v>
      </c>
      <c r="H2" s="37"/>
      <c r="I2" s="51"/>
      <c r="J2" s="36" t="s">
        <v>291</v>
      </c>
      <c r="K2" s="37"/>
      <c r="L2" s="51"/>
      <c r="M2" s="36" t="s">
        <v>292</v>
      </c>
      <c r="N2" s="37"/>
      <c r="O2" s="51"/>
      <c r="P2" s="36" t="s">
        <v>293</v>
      </c>
      <c r="Q2" s="37"/>
      <c r="R2" s="51"/>
      <c r="S2" s="37" t="s">
        <v>294</v>
      </c>
      <c r="T2" s="37"/>
      <c r="U2" s="51"/>
      <c r="V2" s="32" t="s">
        <v>295</v>
      </c>
      <c r="W2" s="32" t="s">
        <v>270</v>
      </c>
    </row>
    <row r="3" s="1" customFormat="1" ht="16.5" spans="1:23">
      <c r="A3" s="7"/>
      <c r="B3" s="38"/>
      <c r="C3" s="38"/>
      <c r="D3" s="38"/>
      <c r="E3" s="38"/>
      <c r="F3" s="38"/>
      <c r="G3" s="4" t="s">
        <v>296</v>
      </c>
      <c r="H3" s="4" t="s">
        <v>67</v>
      </c>
      <c r="I3" s="4" t="s">
        <v>261</v>
      </c>
      <c r="J3" s="4" t="s">
        <v>296</v>
      </c>
      <c r="K3" s="4" t="s">
        <v>67</v>
      </c>
      <c r="L3" s="4" t="s">
        <v>261</v>
      </c>
      <c r="M3" s="4" t="s">
        <v>296</v>
      </c>
      <c r="N3" s="4" t="s">
        <v>67</v>
      </c>
      <c r="O3" s="4" t="s">
        <v>261</v>
      </c>
      <c r="P3" s="4" t="s">
        <v>296</v>
      </c>
      <c r="Q3" s="4" t="s">
        <v>67</v>
      </c>
      <c r="R3" s="4" t="s">
        <v>261</v>
      </c>
      <c r="S3" s="4" t="s">
        <v>296</v>
      </c>
      <c r="T3" s="4" t="s">
        <v>67</v>
      </c>
      <c r="U3" s="4" t="s">
        <v>261</v>
      </c>
      <c r="V3" s="53"/>
      <c r="W3" s="53"/>
    </row>
    <row r="4" ht="24" spans="1:23">
      <c r="A4" s="39" t="s">
        <v>297</v>
      </c>
      <c r="B4" s="21" t="s">
        <v>273</v>
      </c>
      <c r="C4" s="22" t="s">
        <v>271</v>
      </c>
      <c r="D4" s="23" t="s">
        <v>272</v>
      </c>
      <c r="E4" s="24" t="s">
        <v>116</v>
      </c>
      <c r="F4" s="25" t="s">
        <v>62</v>
      </c>
      <c r="G4" s="29"/>
      <c r="H4" s="40" t="s">
        <v>298</v>
      </c>
      <c r="I4" s="40" t="s">
        <v>56</v>
      </c>
      <c r="J4" s="40"/>
      <c r="K4" s="29"/>
      <c r="L4" s="29"/>
      <c r="M4" s="10"/>
      <c r="N4" s="10"/>
      <c r="O4" s="10"/>
      <c r="P4" s="10"/>
      <c r="Q4" s="10"/>
      <c r="R4" s="10"/>
      <c r="S4" s="10"/>
      <c r="T4" s="10"/>
      <c r="U4" s="10"/>
      <c r="V4" s="10" t="s">
        <v>299</v>
      </c>
      <c r="W4" s="10"/>
    </row>
    <row r="5" ht="16.5" spans="1:23">
      <c r="A5" s="41"/>
      <c r="B5" s="42"/>
      <c r="C5" s="27"/>
      <c r="D5" s="43"/>
      <c r="E5" s="24"/>
      <c r="F5" s="25"/>
      <c r="G5" s="44" t="s">
        <v>300</v>
      </c>
      <c r="H5" s="45"/>
      <c r="I5" s="52"/>
      <c r="J5" s="44" t="s">
        <v>301</v>
      </c>
      <c r="K5" s="45"/>
      <c r="L5" s="52"/>
      <c r="M5" s="36" t="s">
        <v>302</v>
      </c>
      <c r="N5" s="37"/>
      <c r="O5" s="51"/>
      <c r="P5" s="36" t="s">
        <v>303</v>
      </c>
      <c r="Q5" s="37"/>
      <c r="R5" s="51"/>
      <c r="S5" s="37" t="s">
        <v>304</v>
      </c>
      <c r="T5" s="37"/>
      <c r="U5" s="51"/>
      <c r="V5" s="10"/>
      <c r="W5" s="10"/>
    </row>
    <row r="6" ht="16.5" spans="1:23">
      <c r="A6" s="41"/>
      <c r="B6" s="42"/>
      <c r="C6" s="27"/>
      <c r="D6" s="43"/>
      <c r="E6" s="24"/>
      <c r="F6" s="25"/>
      <c r="G6" s="46" t="s">
        <v>296</v>
      </c>
      <c r="H6" s="46" t="s">
        <v>67</v>
      </c>
      <c r="I6" s="46" t="s">
        <v>261</v>
      </c>
      <c r="J6" s="46" t="s">
        <v>296</v>
      </c>
      <c r="K6" s="46" t="s">
        <v>67</v>
      </c>
      <c r="L6" s="46" t="s">
        <v>261</v>
      </c>
      <c r="M6" s="4" t="s">
        <v>296</v>
      </c>
      <c r="N6" s="4" t="s">
        <v>67</v>
      </c>
      <c r="O6" s="4" t="s">
        <v>261</v>
      </c>
      <c r="P6" s="4" t="s">
        <v>296</v>
      </c>
      <c r="Q6" s="4" t="s">
        <v>67</v>
      </c>
      <c r="R6" s="4" t="s">
        <v>261</v>
      </c>
      <c r="S6" s="4" t="s">
        <v>296</v>
      </c>
      <c r="T6" s="4" t="s">
        <v>67</v>
      </c>
      <c r="U6" s="4" t="s">
        <v>261</v>
      </c>
      <c r="V6" s="10"/>
      <c r="W6" s="10"/>
    </row>
    <row r="7" spans="1:23">
      <c r="A7" s="41"/>
      <c r="B7" s="42"/>
      <c r="C7" s="24"/>
      <c r="D7" s="43"/>
      <c r="E7" s="24"/>
      <c r="F7" s="25"/>
      <c r="G7" s="29"/>
      <c r="H7" s="40"/>
      <c r="I7" s="40"/>
      <c r="J7" s="40"/>
      <c r="K7" s="40"/>
      <c r="L7" s="29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15" spans="1:23">
      <c r="A8" s="41"/>
      <c r="B8" s="42"/>
      <c r="C8" s="27"/>
      <c r="D8" s="43"/>
      <c r="E8" s="24"/>
      <c r="F8" s="25"/>
      <c r="G8" s="10"/>
      <c r="H8" s="40"/>
      <c r="I8" s="4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2" customHeight="1" spans="1:23">
      <c r="A9" s="41"/>
      <c r="B9" s="42"/>
      <c r="C9" s="27"/>
      <c r="D9" s="43"/>
      <c r="E9" s="24"/>
      <c r="F9" s="25"/>
      <c r="G9" s="10"/>
      <c r="H9" s="40"/>
      <c r="I9" s="4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5" spans="1:23">
      <c r="A10" s="41"/>
      <c r="B10" s="42"/>
      <c r="C10" s="27"/>
      <c r="D10" s="43"/>
      <c r="E10" s="24"/>
      <c r="F10" s="25"/>
      <c r="G10" s="10"/>
      <c r="H10" s="40"/>
      <c r="I10" s="4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5" spans="1:23">
      <c r="A11" s="41"/>
      <c r="B11" s="42"/>
      <c r="C11" s="27"/>
      <c r="D11" s="43"/>
      <c r="E11" s="24"/>
      <c r="F11" s="25"/>
      <c r="G11" s="10"/>
      <c r="H11" s="40"/>
      <c r="I11" s="4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ht="33" customHeight="1" spans="1:23">
      <c r="A12" s="9"/>
      <c r="B12" s="9"/>
      <c r="C12" s="9"/>
      <c r="D12" s="9"/>
      <c r="E12" s="9"/>
      <c r="F12" s="47"/>
      <c r="G12" s="48"/>
      <c r="H12" s="48"/>
      <c r="I12" s="1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="2" customFormat="1" ht="33" customHeight="1" spans="1:23">
      <c r="A13" s="11" t="s">
        <v>286</v>
      </c>
      <c r="B13" s="12"/>
      <c r="C13" s="12"/>
      <c r="D13" s="12"/>
      <c r="E13" s="13"/>
      <c r="F13" s="14"/>
      <c r="G13" s="28"/>
      <c r="H13" s="35"/>
      <c r="I13" s="35"/>
      <c r="J13" s="11" t="s">
        <v>275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3"/>
      <c r="V13" s="12"/>
      <c r="W13" s="19"/>
    </row>
    <row r="14" ht="80" customHeight="1" spans="1:23">
      <c r="A14" s="49" t="s">
        <v>305</v>
      </c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</row>
  </sheetData>
  <mergeCells count="2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F12:I12"/>
    <mergeCell ref="A13:E13"/>
    <mergeCell ref="F13:G13"/>
    <mergeCell ref="J13:U13"/>
    <mergeCell ref="A14:W14"/>
    <mergeCell ref="A2:A3"/>
    <mergeCell ref="A4:A11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307</v>
      </c>
      <c r="B2" s="32" t="s">
        <v>257</v>
      </c>
      <c r="C2" s="32" t="s">
        <v>258</v>
      </c>
      <c r="D2" s="32" t="s">
        <v>259</v>
      </c>
      <c r="E2" s="32" t="s">
        <v>260</v>
      </c>
      <c r="F2" s="32" t="s">
        <v>261</v>
      </c>
      <c r="G2" s="31" t="s">
        <v>308</v>
      </c>
      <c r="H2" s="31" t="s">
        <v>309</v>
      </c>
      <c r="I2" s="31" t="s">
        <v>310</v>
      </c>
      <c r="J2" s="31" t="s">
        <v>309</v>
      </c>
      <c r="K2" s="31" t="s">
        <v>311</v>
      </c>
      <c r="L2" s="31" t="s">
        <v>309</v>
      </c>
      <c r="M2" s="32" t="s">
        <v>295</v>
      </c>
      <c r="N2" s="32" t="s">
        <v>270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3" t="s">
        <v>307</v>
      </c>
      <c r="B4" s="34" t="s">
        <v>312</v>
      </c>
      <c r="C4" s="34" t="s">
        <v>296</v>
      </c>
      <c r="D4" s="34" t="s">
        <v>259</v>
      </c>
      <c r="E4" s="32" t="s">
        <v>260</v>
      </c>
      <c r="F4" s="32" t="s">
        <v>261</v>
      </c>
      <c r="G4" s="31" t="s">
        <v>308</v>
      </c>
      <c r="H4" s="31" t="s">
        <v>309</v>
      </c>
      <c r="I4" s="31" t="s">
        <v>310</v>
      </c>
      <c r="J4" s="31" t="s">
        <v>309</v>
      </c>
      <c r="K4" s="31" t="s">
        <v>311</v>
      </c>
      <c r="L4" s="31" t="s">
        <v>309</v>
      </c>
      <c r="M4" s="32" t="s">
        <v>295</v>
      </c>
      <c r="N4" s="32" t="s">
        <v>270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313</v>
      </c>
      <c r="B11" s="12"/>
      <c r="C11" s="12"/>
      <c r="D11" s="13"/>
      <c r="E11" s="14"/>
      <c r="F11" s="35"/>
      <c r="G11" s="28"/>
      <c r="H11" s="35"/>
      <c r="I11" s="11" t="s">
        <v>314</v>
      </c>
      <c r="J11" s="12"/>
      <c r="K11" s="12"/>
      <c r="L11" s="12"/>
      <c r="M11" s="12"/>
      <c r="N11" s="19"/>
    </row>
    <row r="12" ht="16.5" spans="1:14">
      <c r="A12" s="15" t="s">
        <v>315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25" zoomScaleNormal="125" workbookViewId="0">
      <selection activeCell="F19" sqref="F19"/>
    </sheetView>
  </sheetViews>
  <sheetFormatPr defaultColWidth="9" defaultRowHeight="14.25"/>
  <cols>
    <col min="1" max="1" width="7" customWidth="1"/>
    <col min="2" max="2" width="8.3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289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4" t="s">
        <v>317</v>
      </c>
      <c r="H2" s="4" t="s">
        <v>318</v>
      </c>
      <c r="I2" s="4" t="s">
        <v>319</v>
      </c>
      <c r="J2" s="4" t="s">
        <v>320</v>
      </c>
      <c r="K2" s="5" t="s">
        <v>295</v>
      </c>
      <c r="L2" s="5" t="s">
        <v>270</v>
      </c>
    </row>
    <row r="3" ht="24" spans="1:12">
      <c r="A3" s="20" t="s">
        <v>297</v>
      </c>
      <c r="B3" s="21" t="s">
        <v>273</v>
      </c>
      <c r="C3" s="22" t="s">
        <v>271</v>
      </c>
      <c r="D3" s="23" t="s">
        <v>272</v>
      </c>
      <c r="E3" s="24" t="s">
        <v>116</v>
      </c>
      <c r="F3" s="25" t="s">
        <v>62</v>
      </c>
      <c r="G3" s="10" t="s">
        <v>321</v>
      </c>
      <c r="H3" s="10" t="s">
        <v>322</v>
      </c>
      <c r="I3" s="29" t="s">
        <v>323</v>
      </c>
      <c r="J3" s="10"/>
      <c r="K3" s="30" t="s">
        <v>324</v>
      </c>
      <c r="L3" s="10" t="s">
        <v>285</v>
      </c>
    </row>
    <row r="4" ht="15" spans="1:12">
      <c r="A4" s="20"/>
      <c r="B4" s="26"/>
      <c r="C4" s="27"/>
      <c r="D4" s="21"/>
      <c r="E4" s="24"/>
      <c r="F4" s="25"/>
      <c r="G4" s="10"/>
      <c r="H4" s="10"/>
      <c r="I4" s="29"/>
      <c r="J4" s="10"/>
      <c r="K4" s="30" t="s">
        <v>324</v>
      </c>
      <c r="L4" s="10" t="s">
        <v>285</v>
      </c>
    </row>
    <row r="5" ht="15" spans="1:12">
      <c r="A5" s="20"/>
      <c r="B5" s="26"/>
      <c r="C5" s="27"/>
      <c r="D5" s="21"/>
      <c r="E5" s="24"/>
      <c r="F5" s="25"/>
      <c r="G5" s="10"/>
      <c r="H5" s="10"/>
      <c r="I5" s="29"/>
      <c r="J5" s="10"/>
      <c r="K5" s="30" t="s">
        <v>324</v>
      </c>
      <c r="L5" s="10" t="s">
        <v>285</v>
      </c>
    </row>
    <row r="6" ht="15" spans="1:12">
      <c r="A6" s="20"/>
      <c r="B6" s="26"/>
      <c r="C6" s="24"/>
      <c r="D6" s="21"/>
      <c r="E6" s="24"/>
      <c r="F6" s="25"/>
      <c r="G6" s="10"/>
      <c r="H6" s="10"/>
      <c r="I6" s="29"/>
      <c r="J6" s="10"/>
      <c r="K6" s="30" t="s">
        <v>324</v>
      </c>
      <c r="L6" s="10" t="s">
        <v>285</v>
      </c>
    </row>
    <row r="7" ht="15" spans="1:12">
      <c r="A7" s="20"/>
      <c r="B7" s="26"/>
      <c r="C7" s="27"/>
      <c r="D7" s="21"/>
      <c r="E7" s="24"/>
      <c r="F7" s="25"/>
      <c r="G7" s="10"/>
      <c r="H7" s="10"/>
      <c r="I7" s="29"/>
      <c r="J7" s="9"/>
      <c r="K7" s="30" t="s">
        <v>324</v>
      </c>
      <c r="L7" s="10" t="s">
        <v>285</v>
      </c>
    </row>
    <row r="8" ht="15" spans="1:12">
      <c r="A8" s="20"/>
      <c r="B8" s="26"/>
      <c r="C8" s="27"/>
      <c r="D8" s="21"/>
      <c r="E8" s="24"/>
      <c r="F8" s="25"/>
      <c r="G8" s="10"/>
      <c r="H8" s="10"/>
      <c r="I8" s="29"/>
      <c r="J8" s="9"/>
      <c r="K8" s="30" t="s">
        <v>324</v>
      </c>
      <c r="L8" s="10" t="s">
        <v>285</v>
      </c>
    </row>
    <row r="9" ht="15" spans="1:12">
      <c r="A9" s="20"/>
      <c r="B9" s="26"/>
      <c r="C9" s="27"/>
      <c r="D9" s="21"/>
      <c r="E9" s="24"/>
      <c r="F9" s="25"/>
      <c r="G9" s="10"/>
      <c r="H9" s="10"/>
      <c r="I9" s="29"/>
      <c r="J9" s="9"/>
      <c r="K9" s="30" t="s">
        <v>324</v>
      </c>
      <c r="L9" s="10" t="s">
        <v>285</v>
      </c>
    </row>
    <row r="10" ht="15" spans="1:12">
      <c r="A10" s="20"/>
      <c r="B10" s="26"/>
      <c r="C10" s="27"/>
      <c r="D10" s="21"/>
      <c r="E10" s="24"/>
      <c r="F10" s="25"/>
      <c r="G10" s="10"/>
      <c r="H10" s="10"/>
      <c r="I10" s="29"/>
      <c r="J10" s="9"/>
      <c r="K10" s="30" t="s">
        <v>324</v>
      </c>
      <c r="L10" s="10" t="s">
        <v>285</v>
      </c>
    </row>
    <row r="11" spans="1:12">
      <c r="A11" s="9"/>
      <c r="B11" s="26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ht="18.75" spans="1:12">
      <c r="A12" s="9"/>
      <c r="B12" s="9"/>
      <c r="C12" s="9"/>
      <c r="D12" s="9"/>
      <c r="E12" s="9"/>
      <c r="F12" s="9"/>
      <c r="G12" s="9"/>
      <c r="H12" s="11"/>
      <c r="I12" s="12"/>
      <c r="J12" s="12"/>
      <c r="K12" s="13"/>
      <c r="L12" s="9"/>
    </row>
    <row r="13" s="2" customFormat="1" ht="18.75" spans="1:12">
      <c r="A13" s="11" t="s">
        <v>325</v>
      </c>
      <c r="B13" s="12"/>
      <c r="C13" s="12"/>
      <c r="D13" s="12"/>
      <c r="E13" s="13"/>
      <c r="F13" s="14"/>
      <c r="G13" s="28"/>
      <c r="H13" s="11" t="s">
        <v>326</v>
      </c>
      <c r="I13" s="12"/>
      <c r="J13" s="12"/>
      <c r="K13" s="12"/>
      <c r="L13" s="19"/>
    </row>
    <row r="14" ht="16.5" spans="1:12">
      <c r="A14" s="15" t="s">
        <v>327</v>
      </c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</row>
  </sheetData>
  <mergeCells count="6">
    <mergeCell ref="A1:J1"/>
    <mergeCell ref="H12:K12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256</v>
      </c>
      <c r="B2" s="5" t="s">
        <v>261</v>
      </c>
      <c r="C2" s="5" t="s">
        <v>296</v>
      </c>
      <c r="D2" s="5" t="s">
        <v>259</v>
      </c>
      <c r="E2" s="5" t="s">
        <v>260</v>
      </c>
      <c r="F2" s="4" t="s">
        <v>329</v>
      </c>
      <c r="G2" s="4" t="s">
        <v>279</v>
      </c>
      <c r="H2" s="6" t="s">
        <v>280</v>
      </c>
      <c r="I2" s="17" t="s">
        <v>282</v>
      </c>
    </row>
    <row r="3" s="1" customFormat="1" ht="16.5" spans="1:9">
      <c r="A3" s="4"/>
      <c r="B3" s="7"/>
      <c r="C3" s="7"/>
      <c r="D3" s="7"/>
      <c r="E3" s="7"/>
      <c r="F3" s="4" t="s">
        <v>330</v>
      </c>
      <c r="G3" s="4" t="s">
        <v>283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313</v>
      </c>
      <c r="B12" s="12"/>
      <c r="C12" s="12"/>
      <c r="D12" s="13"/>
      <c r="E12" s="14"/>
      <c r="F12" s="11" t="s">
        <v>314</v>
      </c>
      <c r="G12" s="12"/>
      <c r="H12" s="13"/>
      <c r="I12" s="19"/>
    </row>
    <row r="13" ht="16.5" spans="1:9">
      <c r="A13" s="15" t="s">
        <v>331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11" sqref="B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5" t="s">
        <v>35</v>
      </c>
      <c r="C2" s="436"/>
      <c r="D2" s="436"/>
      <c r="E2" s="436"/>
      <c r="F2" s="436"/>
      <c r="G2" s="436"/>
      <c r="H2" s="436"/>
      <c r="I2" s="450"/>
    </row>
    <row r="3" ht="27.95" customHeight="1" spans="2:9">
      <c r="B3" s="437"/>
      <c r="C3" s="438"/>
      <c r="D3" s="439" t="s">
        <v>36</v>
      </c>
      <c r="E3" s="440"/>
      <c r="F3" s="441" t="s">
        <v>37</v>
      </c>
      <c r="G3" s="442"/>
      <c r="H3" s="439" t="s">
        <v>38</v>
      </c>
      <c r="I3" s="451"/>
    </row>
    <row r="4" ht="27.95" customHeight="1" spans="2:9">
      <c r="B4" s="437" t="s">
        <v>39</v>
      </c>
      <c r="C4" s="438" t="s">
        <v>40</v>
      </c>
      <c r="D4" s="438" t="s">
        <v>41</v>
      </c>
      <c r="E4" s="438" t="s">
        <v>42</v>
      </c>
      <c r="F4" s="443" t="s">
        <v>41</v>
      </c>
      <c r="G4" s="443" t="s">
        <v>42</v>
      </c>
      <c r="H4" s="438" t="s">
        <v>41</v>
      </c>
      <c r="I4" s="452" t="s">
        <v>42</v>
      </c>
    </row>
    <row r="5" ht="27.95" customHeight="1" spans="2:9">
      <c r="B5" s="444" t="s">
        <v>43</v>
      </c>
      <c r="C5" s="9">
        <v>13</v>
      </c>
      <c r="D5" s="9">
        <v>0</v>
      </c>
      <c r="E5" s="9">
        <v>1</v>
      </c>
      <c r="F5" s="445">
        <v>0</v>
      </c>
      <c r="G5" s="445">
        <v>1</v>
      </c>
      <c r="H5" s="9">
        <v>1</v>
      </c>
      <c r="I5" s="453">
        <v>2</v>
      </c>
    </row>
    <row r="6" ht="27.95" customHeight="1" spans="2:9">
      <c r="B6" s="444" t="s">
        <v>44</v>
      </c>
      <c r="C6" s="9">
        <v>20</v>
      </c>
      <c r="D6" s="9">
        <v>0</v>
      </c>
      <c r="E6" s="9">
        <v>1</v>
      </c>
      <c r="F6" s="445">
        <v>1</v>
      </c>
      <c r="G6" s="445">
        <v>2</v>
      </c>
      <c r="H6" s="9">
        <v>2</v>
      </c>
      <c r="I6" s="453">
        <v>3</v>
      </c>
    </row>
    <row r="7" ht="27.95" customHeight="1" spans="2:9">
      <c r="B7" s="444" t="s">
        <v>45</v>
      </c>
      <c r="C7" s="9">
        <v>32</v>
      </c>
      <c r="D7" s="9">
        <v>0</v>
      </c>
      <c r="E7" s="9">
        <v>1</v>
      </c>
      <c r="F7" s="445">
        <v>2</v>
      </c>
      <c r="G7" s="445">
        <v>3</v>
      </c>
      <c r="H7" s="9">
        <v>3</v>
      </c>
      <c r="I7" s="453">
        <v>4</v>
      </c>
    </row>
    <row r="8" ht="27.95" customHeight="1" spans="2:9">
      <c r="B8" s="444" t="s">
        <v>46</v>
      </c>
      <c r="C8" s="9">
        <v>50</v>
      </c>
      <c r="D8" s="9">
        <v>1</v>
      </c>
      <c r="E8" s="9">
        <v>2</v>
      </c>
      <c r="F8" s="445">
        <v>3</v>
      </c>
      <c r="G8" s="445">
        <v>4</v>
      </c>
      <c r="H8" s="9">
        <v>5</v>
      </c>
      <c r="I8" s="453">
        <v>6</v>
      </c>
    </row>
    <row r="9" ht="27.95" customHeight="1" spans="2:9">
      <c r="B9" s="444" t="s">
        <v>47</v>
      </c>
      <c r="C9" s="9">
        <v>80</v>
      </c>
      <c r="D9" s="9">
        <v>2</v>
      </c>
      <c r="E9" s="9">
        <v>3</v>
      </c>
      <c r="F9" s="445">
        <v>5</v>
      </c>
      <c r="G9" s="445">
        <v>6</v>
      </c>
      <c r="H9" s="9">
        <v>7</v>
      </c>
      <c r="I9" s="453">
        <v>8</v>
      </c>
    </row>
    <row r="10" ht="27.95" customHeight="1" spans="2:9">
      <c r="B10" s="444" t="s">
        <v>48</v>
      </c>
      <c r="C10" s="9">
        <v>125</v>
      </c>
      <c r="D10" s="9">
        <v>3</v>
      </c>
      <c r="E10" s="9">
        <v>4</v>
      </c>
      <c r="F10" s="445">
        <v>7</v>
      </c>
      <c r="G10" s="445">
        <v>8</v>
      </c>
      <c r="H10" s="9">
        <v>10</v>
      </c>
      <c r="I10" s="453">
        <v>11</v>
      </c>
    </row>
    <row r="11" ht="27.95" customHeight="1" spans="2:9">
      <c r="B11" s="444" t="s">
        <v>49</v>
      </c>
      <c r="C11" s="9">
        <v>200</v>
      </c>
      <c r="D11" s="9">
        <v>5</v>
      </c>
      <c r="E11" s="9">
        <v>6</v>
      </c>
      <c r="F11" s="445">
        <v>10</v>
      </c>
      <c r="G11" s="445">
        <v>11</v>
      </c>
      <c r="H11" s="9">
        <v>14</v>
      </c>
      <c r="I11" s="453">
        <v>15</v>
      </c>
    </row>
    <row r="12" ht="27.95" customHeight="1" spans="2:9">
      <c r="B12" s="446" t="s">
        <v>50</v>
      </c>
      <c r="C12" s="447">
        <v>315</v>
      </c>
      <c r="D12" s="447">
        <v>7</v>
      </c>
      <c r="E12" s="447">
        <v>8</v>
      </c>
      <c r="F12" s="448">
        <v>14</v>
      </c>
      <c r="G12" s="448">
        <v>15</v>
      </c>
      <c r="H12" s="447">
        <v>21</v>
      </c>
      <c r="I12" s="454">
        <v>22</v>
      </c>
    </row>
    <row r="14" spans="2:4">
      <c r="B14" s="449" t="s">
        <v>51</v>
      </c>
      <c r="C14" s="449"/>
      <c r="D14" s="44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tabSelected="1" view="pageBreakPreview" zoomScaleNormal="100" workbookViewId="0">
      <selection activeCell="K4" sqref="K4"/>
    </sheetView>
  </sheetViews>
  <sheetFormatPr defaultColWidth="10.375" defaultRowHeight="16.5" customHeight="1"/>
  <cols>
    <col min="1" max="1" width="11.125" style="229" customWidth="1"/>
    <col min="2" max="9" width="10.375" style="229"/>
    <col min="10" max="10" width="8.875" style="229" customWidth="1"/>
    <col min="11" max="11" width="12" style="229" customWidth="1"/>
    <col min="12" max="16384" width="10.375" style="229"/>
  </cols>
  <sheetData>
    <row r="1" ht="21" spans="1:11">
      <c r="A1" s="364" t="s">
        <v>52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>
      <c r="A2" s="230" t="s">
        <v>53</v>
      </c>
      <c r="B2" s="231" t="s">
        <v>54</v>
      </c>
      <c r="C2" s="231"/>
      <c r="D2" s="232" t="s">
        <v>55</v>
      </c>
      <c r="E2" s="232"/>
      <c r="F2" s="231" t="s">
        <v>56</v>
      </c>
      <c r="G2" s="231"/>
      <c r="H2" s="233" t="s">
        <v>57</v>
      </c>
      <c r="I2" s="303" t="s">
        <v>56</v>
      </c>
      <c r="J2" s="303"/>
      <c r="K2" s="304"/>
    </row>
    <row r="3" ht="14.25" spans="1:11">
      <c r="A3" s="234" t="s">
        <v>58</v>
      </c>
      <c r="B3" s="235"/>
      <c r="C3" s="236"/>
      <c r="D3" s="237" t="s">
        <v>59</v>
      </c>
      <c r="E3" s="238"/>
      <c r="F3" s="238"/>
      <c r="G3" s="239"/>
      <c r="H3" s="237" t="s">
        <v>60</v>
      </c>
      <c r="I3" s="238"/>
      <c r="J3" s="238"/>
      <c r="K3" s="239"/>
    </row>
    <row r="4" ht="14.25" spans="1:11">
      <c r="A4" s="240" t="s">
        <v>61</v>
      </c>
      <c r="B4" s="142" t="s">
        <v>62</v>
      </c>
      <c r="C4" s="143"/>
      <c r="D4" s="240" t="s">
        <v>63</v>
      </c>
      <c r="E4" s="241"/>
      <c r="F4" s="242">
        <v>45790</v>
      </c>
      <c r="G4" s="243"/>
      <c r="H4" s="240" t="s">
        <v>64</v>
      </c>
      <c r="I4" s="241"/>
      <c r="J4" s="142" t="s">
        <v>65</v>
      </c>
      <c r="K4" s="143" t="s">
        <v>66</v>
      </c>
    </row>
    <row r="5" ht="14.25" spans="1:11">
      <c r="A5" s="244" t="s">
        <v>67</v>
      </c>
      <c r="B5" s="142" t="s">
        <v>68</v>
      </c>
      <c r="C5" s="143"/>
      <c r="D5" s="240" t="s">
        <v>69</v>
      </c>
      <c r="E5" s="241"/>
      <c r="F5" s="242">
        <v>45772</v>
      </c>
      <c r="G5" s="243"/>
      <c r="H5" s="240" t="s">
        <v>70</v>
      </c>
      <c r="I5" s="241"/>
      <c r="J5" s="142" t="s">
        <v>65</v>
      </c>
      <c r="K5" s="143" t="s">
        <v>66</v>
      </c>
    </row>
    <row r="6" ht="14.25" spans="1:11">
      <c r="A6" s="240" t="s">
        <v>71</v>
      </c>
      <c r="B6" s="245" t="s">
        <v>72</v>
      </c>
      <c r="C6" s="246">
        <v>6</v>
      </c>
      <c r="D6" s="244" t="s">
        <v>73</v>
      </c>
      <c r="E6" s="263"/>
      <c r="F6" s="242">
        <v>45781</v>
      </c>
      <c r="G6" s="243"/>
      <c r="H6" s="240" t="s">
        <v>74</v>
      </c>
      <c r="I6" s="241"/>
      <c r="J6" s="142" t="s">
        <v>65</v>
      </c>
      <c r="K6" s="143" t="s">
        <v>66</v>
      </c>
    </row>
    <row r="7" ht="14.25" spans="1:11">
      <c r="A7" s="240" t="s">
        <v>75</v>
      </c>
      <c r="B7" s="247">
        <v>1500</v>
      </c>
      <c r="C7" s="248"/>
      <c r="D7" s="244" t="s">
        <v>76</v>
      </c>
      <c r="E7" s="262"/>
      <c r="F7" s="242">
        <v>45783</v>
      </c>
      <c r="G7" s="243"/>
      <c r="H7" s="240" t="s">
        <v>77</v>
      </c>
      <c r="I7" s="241"/>
      <c r="J7" s="142" t="s">
        <v>65</v>
      </c>
      <c r="K7" s="143" t="s">
        <v>66</v>
      </c>
    </row>
    <row r="8" ht="15" spans="1:11">
      <c r="A8" s="250" t="s">
        <v>78</v>
      </c>
      <c r="B8" s="365"/>
      <c r="C8" s="366"/>
      <c r="D8" s="251" t="s">
        <v>79</v>
      </c>
      <c r="E8" s="252"/>
      <c r="F8" s="253">
        <v>45784</v>
      </c>
      <c r="G8" s="254"/>
      <c r="H8" s="251" t="s">
        <v>80</v>
      </c>
      <c r="I8" s="252"/>
      <c r="J8" s="273" t="s">
        <v>65</v>
      </c>
      <c r="K8" s="313" t="s">
        <v>66</v>
      </c>
    </row>
    <row r="9" ht="15" spans="1:11">
      <c r="A9" s="367" t="s">
        <v>81</v>
      </c>
      <c r="B9" s="368"/>
      <c r="C9" s="368"/>
      <c r="D9" s="369"/>
      <c r="E9" s="369"/>
      <c r="F9" s="369"/>
      <c r="G9" s="369"/>
      <c r="H9" s="369"/>
      <c r="I9" s="369"/>
      <c r="J9" s="369"/>
      <c r="K9" s="416"/>
    </row>
    <row r="10" ht="15" spans="1:11">
      <c r="A10" s="370" t="s">
        <v>82</v>
      </c>
      <c r="B10" s="371"/>
      <c r="C10" s="371"/>
      <c r="D10" s="371"/>
      <c r="E10" s="371"/>
      <c r="F10" s="371"/>
      <c r="G10" s="371"/>
      <c r="H10" s="371"/>
      <c r="I10" s="371"/>
      <c r="J10" s="371"/>
      <c r="K10" s="417"/>
    </row>
    <row r="11" ht="14.25" spans="1:11">
      <c r="A11" s="372" t="s">
        <v>83</v>
      </c>
      <c r="B11" s="373" t="s">
        <v>84</v>
      </c>
      <c r="C11" s="374" t="s">
        <v>85</v>
      </c>
      <c r="D11" s="375"/>
      <c r="E11" s="376" t="s">
        <v>86</v>
      </c>
      <c r="F11" s="373" t="s">
        <v>84</v>
      </c>
      <c r="G11" s="374" t="s">
        <v>85</v>
      </c>
      <c r="H11" s="374" t="s">
        <v>87</v>
      </c>
      <c r="I11" s="376" t="s">
        <v>88</v>
      </c>
      <c r="J11" s="373" t="s">
        <v>84</v>
      </c>
      <c r="K11" s="418" t="s">
        <v>85</v>
      </c>
    </row>
    <row r="12" ht="14.25" spans="1:11">
      <c r="A12" s="244" t="s">
        <v>89</v>
      </c>
      <c r="B12" s="261" t="s">
        <v>84</v>
      </c>
      <c r="C12" s="142" t="s">
        <v>85</v>
      </c>
      <c r="D12" s="262"/>
      <c r="E12" s="263" t="s">
        <v>90</v>
      </c>
      <c r="F12" s="261" t="s">
        <v>84</v>
      </c>
      <c r="G12" s="142" t="s">
        <v>85</v>
      </c>
      <c r="H12" s="142" t="s">
        <v>87</v>
      </c>
      <c r="I12" s="263" t="s">
        <v>91</v>
      </c>
      <c r="J12" s="261" t="s">
        <v>84</v>
      </c>
      <c r="K12" s="143" t="s">
        <v>85</v>
      </c>
    </row>
    <row r="13" ht="14.25" spans="1:11">
      <c r="A13" s="244" t="s">
        <v>92</v>
      </c>
      <c r="B13" s="261" t="s">
        <v>84</v>
      </c>
      <c r="C13" s="142" t="s">
        <v>85</v>
      </c>
      <c r="D13" s="262"/>
      <c r="E13" s="263" t="s">
        <v>93</v>
      </c>
      <c r="F13" s="142" t="s">
        <v>94</v>
      </c>
      <c r="G13" s="142" t="s">
        <v>95</v>
      </c>
      <c r="H13" s="142" t="s">
        <v>87</v>
      </c>
      <c r="I13" s="263" t="s">
        <v>96</v>
      </c>
      <c r="J13" s="261" t="s">
        <v>84</v>
      </c>
      <c r="K13" s="143" t="s">
        <v>85</v>
      </c>
    </row>
    <row r="14" ht="15" spans="1:11">
      <c r="A14" s="251" t="s">
        <v>97</v>
      </c>
      <c r="B14" s="252"/>
      <c r="C14" s="252"/>
      <c r="D14" s="252"/>
      <c r="E14" s="252"/>
      <c r="F14" s="252"/>
      <c r="G14" s="252"/>
      <c r="H14" s="252"/>
      <c r="I14" s="252"/>
      <c r="J14" s="252"/>
      <c r="K14" s="306"/>
    </row>
    <row r="15" ht="15" spans="1:11">
      <c r="A15" s="370" t="s">
        <v>98</v>
      </c>
      <c r="B15" s="371"/>
      <c r="C15" s="371"/>
      <c r="D15" s="371"/>
      <c r="E15" s="371"/>
      <c r="F15" s="371"/>
      <c r="G15" s="371"/>
      <c r="H15" s="371"/>
      <c r="I15" s="371"/>
      <c r="J15" s="371"/>
      <c r="K15" s="417"/>
    </row>
    <row r="16" ht="14.25" spans="1:11">
      <c r="A16" s="377" t="s">
        <v>99</v>
      </c>
      <c r="B16" s="374" t="s">
        <v>94</v>
      </c>
      <c r="C16" s="374" t="s">
        <v>95</v>
      </c>
      <c r="D16" s="378"/>
      <c r="E16" s="379" t="s">
        <v>100</v>
      </c>
      <c r="F16" s="374" t="s">
        <v>94</v>
      </c>
      <c r="G16" s="374" t="s">
        <v>95</v>
      </c>
      <c r="H16" s="380"/>
      <c r="I16" s="379" t="s">
        <v>101</v>
      </c>
      <c r="J16" s="374" t="s">
        <v>94</v>
      </c>
      <c r="K16" s="418" t="s">
        <v>95</v>
      </c>
    </row>
    <row r="17" customHeight="1" spans="1:22">
      <c r="A17" s="280" t="s">
        <v>102</v>
      </c>
      <c r="B17" s="142" t="s">
        <v>94</v>
      </c>
      <c r="C17" s="142" t="s">
        <v>95</v>
      </c>
      <c r="D17" s="381"/>
      <c r="E17" s="281" t="s">
        <v>103</v>
      </c>
      <c r="F17" s="142" t="s">
        <v>94</v>
      </c>
      <c r="G17" s="142" t="s">
        <v>95</v>
      </c>
      <c r="H17" s="382"/>
      <c r="I17" s="281" t="s">
        <v>104</v>
      </c>
      <c r="J17" s="142" t="s">
        <v>94</v>
      </c>
      <c r="K17" s="143" t="s">
        <v>95</v>
      </c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</row>
    <row r="18" ht="18" customHeight="1" spans="1:11">
      <c r="A18" s="383" t="s">
        <v>105</v>
      </c>
      <c r="B18" s="384"/>
      <c r="C18" s="384"/>
      <c r="D18" s="384"/>
      <c r="E18" s="384"/>
      <c r="F18" s="384"/>
      <c r="G18" s="384"/>
      <c r="H18" s="384"/>
      <c r="I18" s="384"/>
      <c r="J18" s="384"/>
      <c r="K18" s="420"/>
    </row>
    <row r="19" s="363" customFormat="1" ht="18" customHeight="1" spans="1:11">
      <c r="A19" s="370" t="s">
        <v>106</v>
      </c>
      <c r="B19" s="371"/>
      <c r="C19" s="371"/>
      <c r="D19" s="371"/>
      <c r="E19" s="371"/>
      <c r="F19" s="371"/>
      <c r="G19" s="371"/>
      <c r="H19" s="371"/>
      <c r="I19" s="371"/>
      <c r="J19" s="371"/>
      <c r="K19" s="417"/>
    </row>
    <row r="20" customHeight="1" spans="1:11">
      <c r="A20" s="385" t="s">
        <v>107</v>
      </c>
      <c r="B20" s="386"/>
      <c r="C20" s="386"/>
      <c r="D20" s="386"/>
      <c r="E20" s="386"/>
      <c r="F20" s="386"/>
      <c r="G20" s="386"/>
      <c r="H20" s="386"/>
      <c r="I20" s="386"/>
      <c r="J20" s="386"/>
      <c r="K20" s="421"/>
    </row>
    <row r="21" ht="21.75" customHeight="1" spans="1:11">
      <c r="A21" s="387" t="s">
        <v>108</v>
      </c>
      <c r="B21" s="388"/>
      <c r="C21" s="388" t="s">
        <v>109</v>
      </c>
      <c r="D21" s="388" t="s">
        <v>110</v>
      </c>
      <c r="E21" s="388" t="s">
        <v>111</v>
      </c>
      <c r="F21" s="388" t="s">
        <v>112</v>
      </c>
      <c r="G21" s="388" t="s">
        <v>113</v>
      </c>
      <c r="H21" s="388" t="s">
        <v>114</v>
      </c>
      <c r="I21" s="388"/>
      <c r="J21" s="422"/>
      <c r="K21" s="312" t="s">
        <v>115</v>
      </c>
    </row>
    <row r="22" ht="23" customHeight="1" spans="1:11">
      <c r="A22" s="389" t="s">
        <v>116</v>
      </c>
      <c r="B22" s="390"/>
      <c r="C22" s="390" t="s">
        <v>94</v>
      </c>
      <c r="D22" s="390" t="s">
        <v>94</v>
      </c>
      <c r="E22" s="390" t="s">
        <v>94</v>
      </c>
      <c r="F22" s="390" t="s">
        <v>94</v>
      </c>
      <c r="G22" s="390" t="s">
        <v>94</v>
      </c>
      <c r="H22" s="390" t="s">
        <v>94</v>
      </c>
      <c r="I22" s="390"/>
      <c r="J22" s="390"/>
      <c r="K22" s="423"/>
    </row>
    <row r="23" ht="23" customHeight="1" spans="1:11">
      <c r="A23" s="389"/>
      <c r="B23" s="390"/>
      <c r="C23" s="390"/>
      <c r="D23" s="390"/>
      <c r="E23" s="390"/>
      <c r="F23" s="390"/>
      <c r="G23" s="390"/>
      <c r="H23" s="390"/>
      <c r="I23" s="390"/>
      <c r="J23" s="390"/>
      <c r="K23" s="423"/>
    </row>
    <row r="24" ht="23" customHeight="1" spans="1:11">
      <c r="A24" s="389"/>
      <c r="B24" s="391"/>
      <c r="C24" s="390"/>
      <c r="D24" s="390"/>
      <c r="E24" s="390"/>
      <c r="F24" s="390"/>
      <c r="G24" s="390"/>
      <c r="H24" s="390"/>
      <c r="I24" s="391"/>
      <c r="J24" s="391"/>
      <c r="K24" s="423"/>
    </row>
    <row r="25" ht="23" customHeight="1" spans="1:11">
      <c r="A25" s="392"/>
      <c r="B25" s="393"/>
      <c r="C25" s="393"/>
      <c r="D25" s="393"/>
      <c r="E25" s="393"/>
      <c r="F25" s="393"/>
      <c r="G25" s="393"/>
      <c r="H25" s="393"/>
      <c r="I25" s="393"/>
      <c r="J25" s="393"/>
      <c r="K25" s="424"/>
    </row>
    <row r="26" ht="18" customHeight="1" spans="1:11">
      <c r="A26" s="394" t="s">
        <v>117</v>
      </c>
      <c r="B26" s="395"/>
      <c r="C26" s="395"/>
      <c r="D26" s="395"/>
      <c r="E26" s="395"/>
      <c r="F26" s="395"/>
      <c r="G26" s="395"/>
      <c r="H26" s="395"/>
      <c r="I26" s="395"/>
      <c r="J26" s="395"/>
      <c r="K26" s="425"/>
    </row>
    <row r="27" ht="18.75" customHeight="1" spans="1:11">
      <c r="A27" s="396" t="s">
        <v>118</v>
      </c>
      <c r="B27" s="397"/>
      <c r="C27" s="397"/>
      <c r="D27" s="397"/>
      <c r="E27" s="397"/>
      <c r="F27" s="397"/>
      <c r="G27" s="397"/>
      <c r="H27" s="397"/>
      <c r="I27" s="397"/>
      <c r="J27" s="397"/>
      <c r="K27" s="426"/>
    </row>
    <row r="28" ht="18.75" customHeight="1" spans="1:11">
      <c r="A28" s="398"/>
      <c r="B28" s="399"/>
      <c r="C28" s="399"/>
      <c r="D28" s="399"/>
      <c r="E28" s="399"/>
      <c r="F28" s="399"/>
      <c r="G28" s="399"/>
      <c r="H28" s="399"/>
      <c r="I28" s="399"/>
      <c r="J28" s="399"/>
      <c r="K28" s="427"/>
    </row>
    <row r="29" ht="18" customHeight="1" spans="1:11">
      <c r="A29" s="394" t="s">
        <v>119</v>
      </c>
      <c r="B29" s="395"/>
      <c r="C29" s="395"/>
      <c r="D29" s="395"/>
      <c r="E29" s="395"/>
      <c r="F29" s="395"/>
      <c r="G29" s="395"/>
      <c r="H29" s="395"/>
      <c r="I29" s="395"/>
      <c r="J29" s="395"/>
      <c r="K29" s="425"/>
    </row>
    <row r="30" ht="14.25" spans="1:11">
      <c r="A30" s="400" t="s">
        <v>120</v>
      </c>
      <c r="B30" s="401"/>
      <c r="C30" s="401"/>
      <c r="D30" s="401"/>
      <c r="E30" s="401"/>
      <c r="F30" s="401"/>
      <c r="G30" s="401"/>
      <c r="H30" s="401"/>
      <c r="I30" s="401"/>
      <c r="J30" s="401"/>
      <c r="K30" s="428"/>
    </row>
    <row r="31" ht="15" spans="1:11">
      <c r="A31" s="150" t="s">
        <v>121</v>
      </c>
      <c r="B31" s="151"/>
      <c r="C31" s="142" t="s">
        <v>65</v>
      </c>
      <c r="D31" s="142" t="s">
        <v>66</v>
      </c>
      <c r="E31" s="402" t="s">
        <v>122</v>
      </c>
      <c r="F31" s="403"/>
      <c r="G31" s="403"/>
      <c r="H31" s="403"/>
      <c r="I31" s="403"/>
      <c r="J31" s="403"/>
      <c r="K31" s="429"/>
    </row>
    <row r="32" ht="15" spans="1:11">
      <c r="A32" s="404" t="s">
        <v>123</v>
      </c>
      <c r="B32" s="404"/>
      <c r="C32" s="404"/>
      <c r="D32" s="404"/>
      <c r="E32" s="404"/>
      <c r="F32" s="404"/>
      <c r="G32" s="404"/>
      <c r="H32" s="404"/>
      <c r="I32" s="404"/>
      <c r="J32" s="404"/>
      <c r="K32" s="404"/>
    </row>
    <row r="33" ht="21" customHeight="1" spans="1:11">
      <c r="A33" s="405" t="s">
        <v>124</v>
      </c>
      <c r="B33" s="406"/>
      <c r="C33" s="406"/>
      <c r="D33" s="406"/>
      <c r="E33" s="406"/>
      <c r="F33" s="406"/>
      <c r="G33" s="406"/>
      <c r="H33" s="406"/>
      <c r="I33" s="406"/>
      <c r="J33" s="406"/>
      <c r="K33" s="430"/>
    </row>
    <row r="34" ht="21" customHeight="1" spans="1:11">
      <c r="A34" s="288" t="s">
        <v>125</v>
      </c>
      <c r="B34" s="289"/>
      <c r="C34" s="289"/>
      <c r="D34" s="289"/>
      <c r="E34" s="289"/>
      <c r="F34" s="289"/>
      <c r="G34" s="289"/>
      <c r="H34" s="289"/>
      <c r="I34" s="289"/>
      <c r="J34" s="289"/>
      <c r="K34" s="319"/>
    </row>
    <row r="35" ht="21" customHeight="1" spans="1:11">
      <c r="A35" s="288" t="s">
        <v>126</v>
      </c>
      <c r="B35" s="289"/>
      <c r="C35" s="289"/>
      <c r="D35" s="289"/>
      <c r="E35" s="289"/>
      <c r="F35" s="289"/>
      <c r="G35" s="289"/>
      <c r="H35" s="289"/>
      <c r="I35" s="289"/>
      <c r="J35" s="289"/>
      <c r="K35" s="319"/>
    </row>
    <row r="36" ht="21" customHeight="1" spans="1:11">
      <c r="A36" s="288" t="s">
        <v>127</v>
      </c>
      <c r="B36" s="289"/>
      <c r="C36" s="289"/>
      <c r="D36" s="289"/>
      <c r="E36" s="289"/>
      <c r="F36" s="289"/>
      <c r="G36" s="289"/>
      <c r="H36" s="289"/>
      <c r="I36" s="289"/>
      <c r="J36" s="289"/>
      <c r="K36" s="319"/>
    </row>
    <row r="37" ht="21" customHeight="1" spans="1:11">
      <c r="A37" s="288"/>
      <c r="B37" s="289"/>
      <c r="C37" s="289"/>
      <c r="D37" s="289"/>
      <c r="E37" s="289"/>
      <c r="F37" s="289"/>
      <c r="G37" s="289"/>
      <c r="H37" s="289"/>
      <c r="I37" s="289"/>
      <c r="J37" s="289"/>
      <c r="K37" s="319"/>
    </row>
    <row r="38" ht="21" customHeight="1" spans="1:11">
      <c r="A38" s="288"/>
      <c r="B38" s="289"/>
      <c r="C38" s="289"/>
      <c r="D38" s="289"/>
      <c r="E38" s="289"/>
      <c r="F38" s="289"/>
      <c r="G38" s="289"/>
      <c r="H38" s="289"/>
      <c r="I38" s="289"/>
      <c r="J38" s="289"/>
      <c r="K38" s="319"/>
    </row>
    <row r="39" ht="21" customHeight="1" spans="1:11">
      <c r="A39" s="288"/>
      <c r="B39" s="289"/>
      <c r="C39" s="289"/>
      <c r="D39" s="289"/>
      <c r="E39" s="289"/>
      <c r="F39" s="289"/>
      <c r="G39" s="289"/>
      <c r="H39" s="289"/>
      <c r="I39" s="289"/>
      <c r="J39" s="289"/>
      <c r="K39" s="319"/>
    </row>
    <row r="40" ht="15" spans="1:11">
      <c r="A40" s="283" t="s">
        <v>128</v>
      </c>
      <c r="B40" s="284"/>
      <c r="C40" s="284"/>
      <c r="D40" s="284"/>
      <c r="E40" s="284"/>
      <c r="F40" s="284"/>
      <c r="G40" s="284"/>
      <c r="H40" s="284"/>
      <c r="I40" s="284"/>
      <c r="J40" s="284"/>
      <c r="K40" s="317"/>
    </row>
    <row r="41" ht="15" spans="1:11">
      <c r="A41" s="370" t="s">
        <v>129</v>
      </c>
      <c r="B41" s="371"/>
      <c r="C41" s="371"/>
      <c r="D41" s="371"/>
      <c r="E41" s="371"/>
      <c r="F41" s="371"/>
      <c r="G41" s="371"/>
      <c r="H41" s="371"/>
      <c r="I41" s="371"/>
      <c r="J41" s="371"/>
      <c r="K41" s="417"/>
    </row>
    <row r="42" ht="14.25" spans="1:11">
      <c r="A42" s="377" t="s">
        <v>130</v>
      </c>
      <c r="B42" s="374" t="s">
        <v>94</v>
      </c>
      <c r="C42" s="374" t="s">
        <v>95</v>
      </c>
      <c r="D42" s="374" t="s">
        <v>87</v>
      </c>
      <c r="E42" s="379" t="s">
        <v>131</v>
      </c>
      <c r="F42" s="374" t="s">
        <v>94</v>
      </c>
      <c r="G42" s="374" t="s">
        <v>95</v>
      </c>
      <c r="H42" s="374" t="s">
        <v>87</v>
      </c>
      <c r="I42" s="379" t="s">
        <v>132</v>
      </c>
      <c r="J42" s="374" t="s">
        <v>94</v>
      </c>
      <c r="K42" s="418" t="s">
        <v>95</v>
      </c>
    </row>
    <row r="43" ht="14.25" spans="1:11">
      <c r="A43" s="280" t="s">
        <v>86</v>
      </c>
      <c r="B43" s="142" t="s">
        <v>94</v>
      </c>
      <c r="C43" s="142" t="s">
        <v>95</v>
      </c>
      <c r="D43" s="142" t="s">
        <v>87</v>
      </c>
      <c r="E43" s="281" t="s">
        <v>93</v>
      </c>
      <c r="F43" s="142" t="s">
        <v>94</v>
      </c>
      <c r="G43" s="142" t="s">
        <v>95</v>
      </c>
      <c r="H43" s="142" t="s">
        <v>87</v>
      </c>
      <c r="I43" s="281" t="s">
        <v>104</v>
      </c>
      <c r="J43" s="142" t="s">
        <v>94</v>
      </c>
      <c r="K43" s="143" t="s">
        <v>95</v>
      </c>
    </row>
    <row r="44" ht="15" spans="1:11">
      <c r="A44" s="251" t="s">
        <v>97</v>
      </c>
      <c r="B44" s="252"/>
      <c r="C44" s="252"/>
      <c r="D44" s="252"/>
      <c r="E44" s="252"/>
      <c r="F44" s="252"/>
      <c r="G44" s="252"/>
      <c r="H44" s="252"/>
      <c r="I44" s="252"/>
      <c r="J44" s="252"/>
      <c r="K44" s="306"/>
    </row>
    <row r="45" ht="15" spans="1:11">
      <c r="A45" s="404" t="s">
        <v>133</v>
      </c>
      <c r="B45" s="404"/>
      <c r="C45" s="404"/>
      <c r="D45" s="404"/>
      <c r="E45" s="404"/>
      <c r="F45" s="404"/>
      <c r="G45" s="404"/>
      <c r="H45" s="404"/>
      <c r="I45" s="404"/>
      <c r="J45" s="404"/>
      <c r="K45" s="404"/>
    </row>
    <row r="46" ht="15" spans="1:11">
      <c r="A46" s="405"/>
      <c r="B46" s="406"/>
      <c r="C46" s="406"/>
      <c r="D46" s="406"/>
      <c r="E46" s="406"/>
      <c r="F46" s="406"/>
      <c r="G46" s="406"/>
      <c r="H46" s="406"/>
      <c r="I46" s="406"/>
      <c r="J46" s="406"/>
      <c r="K46" s="430"/>
    </row>
    <row r="47" ht="15" spans="1:11">
      <c r="A47" s="407" t="s">
        <v>134</v>
      </c>
      <c r="B47" s="408" t="s">
        <v>135</v>
      </c>
      <c r="C47" s="408"/>
      <c r="D47" s="409" t="s">
        <v>136</v>
      </c>
      <c r="E47" s="410" t="s">
        <v>137</v>
      </c>
      <c r="F47" s="411" t="s">
        <v>138</v>
      </c>
      <c r="G47" s="412">
        <v>45775</v>
      </c>
      <c r="H47" s="413" t="s">
        <v>139</v>
      </c>
      <c r="I47" s="431"/>
      <c r="J47" s="432" t="s">
        <v>140</v>
      </c>
      <c r="K47" s="433"/>
    </row>
    <row r="48" ht="15" spans="1:11">
      <c r="A48" s="404" t="s">
        <v>141</v>
      </c>
      <c r="B48" s="404"/>
      <c r="C48" s="404"/>
      <c r="D48" s="404"/>
      <c r="E48" s="404"/>
      <c r="F48" s="404"/>
      <c r="G48" s="404"/>
      <c r="H48" s="404"/>
      <c r="I48" s="404"/>
      <c r="J48" s="404"/>
      <c r="K48" s="404"/>
    </row>
    <row r="49" ht="15" spans="1:11">
      <c r="A49" s="414" t="s">
        <v>142</v>
      </c>
      <c r="B49" s="415"/>
      <c r="C49" s="415"/>
      <c r="D49" s="415"/>
      <c r="E49" s="415"/>
      <c r="F49" s="415"/>
      <c r="G49" s="415"/>
      <c r="H49" s="415"/>
      <c r="I49" s="415"/>
      <c r="J49" s="415"/>
      <c r="K49" s="434"/>
    </row>
    <row r="50" ht="15" spans="1:11">
      <c r="A50" s="407" t="s">
        <v>134</v>
      </c>
      <c r="B50" s="408" t="s">
        <v>135</v>
      </c>
      <c r="C50" s="408"/>
      <c r="D50" s="409" t="s">
        <v>136</v>
      </c>
      <c r="E50" s="410" t="s">
        <v>137</v>
      </c>
      <c r="F50" s="411" t="s">
        <v>138</v>
      </c>
      <c r="G50" s="412">
        <v>45775</v>
      </c>
      <c r="H50" s="413" t="s">
        <v>139</v>
      </c>
      <c r="I50" s="431"/>
      <c r="J50" s="432" t="s">
        <v>140</v>
      </c>
      <c r="K50" s="43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6:K26"/>
    <mergeCell ref="A27:K27"/>
    <mergeCell ref="A28:K28"/>
    <mergeCell ref="A29:K29"/>
    <mergeCell ref="A30:K30"/>
    <mergeCell ref="A31:B31"/>
    <mergeCell ref="E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4:K44"/>
    <mergeCell ref="A45:K45"/>
    <mergeCell ref="A46:K46"/>
    <mergeCell ref="B47:C47"/>
    <mergeCell ref="H47:I47"/>
    <mergeCell ref="J47:K47"/>
    <mergeCell ref="A48:K48"/>
    <mergeCell ref="A49:K49"/>
    <mergeCell ref="B50:C50"/>
    <mergeCell ref="H50:I50"/>
    <mergeCell ref="J50:K50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304800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390525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41</xdr:row>
                    <xdr:rowOff>9525</xdr:rowOff>
                  </from>
                  <to>
                    <xdr:col>1</xdr:col>
                    <xdr:colOff>600075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0</xdr:rowOff>
                  </from>
                  <to>
                    <xdr:col>1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41</xdr:row>
                    <xdr:rowOff>0</xdr:rowOff>
                  </from>
                  <to>
                    <xdr:col>2</xdr:col>
                    <xdr:colOff>600075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42</xdr:row>
                    <xdr:rowOff>0</xdr:rowOff>
                  </from>
                  <to>
                    <xdr:col>5</xdr:col>
                    <xdr:colOff>638175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41</xdr:row>
                    <xdr:rowOff>0</xdr:rowOff>
                  </from>
                  <to>
                    <xdr:col>5</xdr:col>
                    <xdr:colOff>619125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41</xdr:row>
                    <xdr:rowOff>0</xdr:rowOff>
                  </from>
                  <to>
                    <xdr:col>6</xdr:col>
                    <xdr:colOff>571500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42</xdr:row>
                    <xdr:rowOff>0</xdr:rowOff>
                  </from>
                  <to>
                    <xdr:col>9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41</xdr:row>
                    <xdr:rowOff>0</xdr:rowOff>
                  </from>
                  <to>
                    <xdr:col>9</xdr:col>
                    <xdr:colOff>581025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41</xdr:row>
                    <xdr:rowOff>0</xdr:rowOff>
                  </from>
                  <to>
                    <xdr:col>10</xdr:col>
                    <xdr:colOff>609600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41</xdr:row>
                    <xdr:rowOff>0</xdr:rowOff>
                  </from>
                  <to>
                    <xdr:col>8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41</xdr:row>
                    <xdr:rowOff>0</xdr:rowOff>
                  </from>
                  <to>
                    <xdr:col>4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30</xdr:row>
                    <xdr:rowOff>0</xdr:rowOff>
                  </from>
                  <to>
                    <xdr:col>2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30</xdr:row>
                    <xdr:rowOff>0</xdr:rowOff>
                  </from>
                  <to>
                    <xdr:col>3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"/>
  <sheetViews>
    <sheetView workbookViewId="0">
      <selection activeCell="D9" sqref="D9"/>
    </sheetView>
  </sheetViews>
  <sheetFormatPr defaultColWidth="9" defaultRowHeight="14.25"/>
  <cols>
    <col min="1" max="1" width="15.625" style="87" customWidth="1"/>
    <col min="2" max="2" width="9" style="87" customWidth="1"/>
    <col min="3" max="4" width="8.5" style="88" customWidth="1"/>
    <col min="5" max="7" width="8.5" style="87" customWidth="1"/>
    <col min="8" max="8" width="2.75" style="87" customWidth="1"/>
    <col min="9" max="9" width="9.15833333333333" style="87" customWidth="1"/>
    <col min="10" max="10" width="10.75" style="87" customWidth="1"/>
    <col min="11" max="14" width="9.75" style="87" customWidth="1"/>
    <col min="15" max="15" width="9.75" style="325" customWidth="1"/>
    <col min="16" max="253" width="9" style="87"/>
    <col min="254" max="16384" width="9" style="90"/>
  </cols>
  <sheetData>
    <row r="1" s="87" customFormat="1" ht="29" customHeight="1" spans="1:256">
      <c r="A1" s="91" t="s">
        <v>143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343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</row>
    <row r="2" s="87" customFormat="1" ht="20" customHeight="1" spans="1:256">
      <c r="A2" s="326" t="s">
        <v>61</v>
      </c>
      <c r="B2" s="327" t="s">
        <v>62</v>
      </c>
      <c r="C2" s="328"/>
      <c r="D2" s="329"/>
      <c r="E2" s="330" t="s">
        <v>67</v>
      </c>
      <c r="F2" s="331" t="s">
        <v>68</v>
      </c>
      <c r="G2" s="331"/>
      <c r="H2" s="332"/>
      <c r="I2" s="344" t="s">
        <v>57</v>
      </c>
      <c r="J2" s="345" t="s">
        <v>56</v>
      </c>
      <c r="K2" s="345"/>
      <c r="L2" s="345"/>
      <c r="M2" s="345"/>
      <c r="N2" s="346"/>
      <c r="O2" s="347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  <c r="IV2" s="90"/>
    </row>
    <row r="3" s="87" customFormat="1" spans="1:256">
      <c r="A3" s="333" t="s">
        <v>144</v>
      </c>
      <c r="B3" s="100" t="s">
        <v>145</v>
      </c>
      <c r="C3" s="101"/>
      <c r="D3" s="100"/>
      <c r="E3" s="100"/>
      <c r="F3" s="100"/>
      <c r="G3" s="100"/>
      <c r="H3" s="125"/>
      <c r="I3" s="127"/>
      <c r="J3" s="127"/>
      <c r="K3" s="127"/>
      <c r="L3" s="127"/>
      <c r="M3" s="127"/>
      <c r="N3" s="348"/>
      <c r="O3" s="349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</row>
    <row r="4" s="87" customFormat="1" ht="18" spans="1:256">
      <c r="A4" s="333"/>
      <c r="B4" s="334" t="s">
        <v>109</v>
      </c>
      <c r="C4" s="102" t="s">
        <v>110</v>
      </c>
      <c r="D4" s="102" t="s">
        <v>111</v>
      </c>
      <c r="E4" s="102" t="s">
        <v>112</v>
      </c>
      <c r="F4" s="102" t="s">
        <v>113</v>
      </c>
      <c r="G4" s="102" t="s">
        <v>114</v>
      </c>
      <c r="H4" s="125"/>
      <c r="I4" s="350"/>
      <c r="J4" s="351" t="s">
        <v>116</v>
      </c>
      <c r="K4" s="351" t="s">
        <v>146</v>
      </c>
      <c r="L4" s="351" t="s">
        <v>147</v>
      </c>
      <c r="M4" s="352"/>
      <c r="N4" s="352"/>
      <c r="O4" s="353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</row>
    <row r="5" s="87" customFormat="1" ht="16.5" spans="1:256">
      <c r="A5" s="333"/>
      <c r="B5" s="335" t="s">
        <v>148</v>
      </c>
      <c r="C5" s="104" t="s">
        <v>149</v>
      </c>
      <c r="D5" s="104" t="s">
        <v>150</v>
      </c>
      <c r="E5" s="104" t="s">
        <v>151</v>
      </c>
      <c r="F5" s="104" t="s">
        <v>152</v>
      </c>
      <c r="G5" s="104" t="s">
        <v>153</v>
      </c>
      <c r="H5" s="336"/>
      <c r="I5" s="354"/>
      <c r="J5" s="355"/>
      <c r="K5" s="356" t="s">
        <v>111</v>
      </c>
      <c r="L5" s="356" t="s">
        <v>111</v>
      </c>
      <c r="M5" s="357"/>
      <c r="N5" s="355"/>
      <c r="O5" s="358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</row>
    <row r="6" s="87" customFormat="1" ht="20" customHeight="1" spans="1:256">
      <c r="A6" s="337" t="s">
        <v>154</v>
      </c>
      <c r="B6" s="106">
        <f>C6-1</f>
        <v>68</v>
      </c>
      <c r="C6" s="106">
        <f>D6-2</f>
        <v>69</v>
      </c>
      <c r="D6" s="107">
        <v>71</v>
      </c>
      <c r="E6" s="106">
        <f>D6+2</f>
        <v>73</v>
      </c>
      <c r="F6" s="106">
        <f>E6+2</f>
        <v>75</v>
      </c>
      <c r="G6" s="106">
        <f>F6+1</f>
        <v>76</v>
      </c>
      <c r="H6" s="336"/>
      <c r="I6" s="354"/>
      <c r="J6" s="354"/>
      <c r="K6" s="354" t="s">
        <v>155</v>
      </c>
      <c r="L6" s="354" t="s">
        <v>156</v>
      </c>
      <c r="M6" s="354"/>
      <c r="N6" s="354"/>
      <c r="O6" s="359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  <c r="IV6" s="90"/>
    </row>
    <row r="7" s="87" customFormat="1" ht="20" customHeight="1" spans="1:256">
      <c r="A7" s="102" t="s">
        <v>157</v>
      </c>
      <c r="B7" s="106">
        <f>C7-4</f>
        <v>102</v>
      </c>
      <c r="C7" s="106">
        <f>D7-4</f>
        <v>106</v>
      </c>
      <c r="D7" s="338" t="s">
        <v>158</v>
      </c>
      <c r="E7" s="106">
        <f>D7+4</f>
        <v>114</v>
      </c>
      <c r="F7" s="106">
        <f>E7+4</f>
        <v>118</v>
      </c>
      <c r="G7" s="106">
        <f>F7+6</f>
        <v>124</v>
      </c>
      <c r="H7" s="336"/>
      <c r="I7" s="354"/>
      <c r="J7" s="354"/>
      <c r="K7" s="354" t="s">
        <v>159</v>
      </c>
      <c r="L7" s="354" t="s">
        <v>159</v>
      </c>
      <c r="M7" s="354"/>
      <c r="N7" s="354"/>
      <c r="O7" s="359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</row>
    <row r="8" s="87" customFormat="1" ht="20" customHeight="1" spans="1:256">
      <c r="A8" s="102" t="s">
        <v>160</v>
      </c>
      <c r="B8" s="110">
        <f>C8-4</f>
        <v>100</v>
      </c>
      <c r="C8" s="110">
        <f>D8-4</f>
        <v>104</v>
      </c>
      <c r="D8" s="110" t="s">
        <v>161</v>
      </c>
      <c r="E8" s="110">
        <f>D8+4</f>
        <v>112</v>
      </c>
      <c r="F8" s="110">
        <f>E8+5</f>
        <v>117</v>
      </c>
      <c r="G8" s="110">
        <f>F8+6</f>
        <v>123</v>
      </c>
      <c r="H8" s="336"/>
      <c r="I8" s="354"/>
      <c r="J8" s="354"/>
      <c r="K8" s="354" t="s">
        <v>155</v>
      </c>
      <c r="L8" s="354" t="s">
        <v>156</v>
      </c>
      <c r="M8" s="354"/>
      <c r="N8" s="354"/>
      <c r="O8" s="359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</row>
    <row r="9" s="87" customFormat="1" ht="20" customHeight="1" spans="1:256">
      <c r="A9" s="102" t="s">
        <v>162</v>
      </c>
      <c r="B9" s="106">
        <f>C9-1.2</f>
        <v>44.6</v>
      </c>
      <c r="C9" s="106">
        <f>D9-1.2</f>
        <v>45.8</v>
      </c>
      <c r="D9" s="107">
        <v>47</v>
      </c>
      <c r="E9" s="106">
        <f>D9+1.2</f>
        <v>48.2</v>
      </c>
      <c r="F9" s="106">
        <f>E9+1.2</f>
        <v>49.4</v>
      </c>
      <c r="G9" s="106">
        <f>F9+1.4</f>
        <v>50.8</v>
      </c>
      <c r="H9" s="336"/>
      <c r="I9" s="354"/>
      <c r="J9" s="354"/>
      <c r="K9" s="354" t="s">
        <v>163</v>
      </c>
      <c r="L9" s="354" t="s">
        <v>163</v>
      </c>
      <c r="M9" s="354"/>
      <c r="N9" s="354"/>
      <c r="O9" s="359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</row>
    <row r="10" s="87" customFormat="1" ht="20" customHeight="1" spans="1:256">
      <c r="A10" s="102" t="s">
        <v>164</v>
      </c>
      <c r="B10" s="106">
        <f>C10-0.5</f>
        <v>19.5</v>
      </c>
      <c r="C10" s="106">
        <f>D10-0.5</f>
        <v>20</v>
      </c>
      <c r="D10" s="107">
        <v>20.5</v>
      </c>
      <c r="E10" s="106">
        <f t="shared" ref="E10:G10" si="0">D10+0.5</f>
        <v>21</v>
      </c>
      <c r="F10" s="106">
        <f t="shared" si="0"/>
        <v>21.5</v>
      </c>
      <c r="G10" s="106">
        <f t="shared" si="0"/>
        <v>22</v>
      </c>
      <c r="H10" s="336"/>
      <c r="I10" s="354"/>
      <c r="J10" s="354"/>
      <c r="K10" s="354" t="s">
        <v>165</v>
      </c>
      <c r="L10" s="354" t="s">
        <v>155</v>
      </c>
      <c r="M10" s="354"/>
      <c r="N10" s="354"/>
      <c r="O10" s="359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</row>
    <row r="11" s="87" customFormat="1" ht="20" customHeight="1" spans="1:256">
      <c r="A11" s="102" t="s">
        <v>166</v>
      </c>
      <c r="B11" s="106">
        <f>C11-0.7</f>
        <v>18.1</v>
      </c>
      <c r="C11" s="106">
        <f>D11-0.7</f>
        <v>18.8</v>
      </c>
      <c r="D11" s="107">
        <v>19.5</v>
      </c>
      <c r="E11" s="106">
        <f>D11+0.7</f>
        <v>20.2</v>
      </c>
      <c r="F11" s="106">
        <f>E11+0.7</f>
        <v>20.9</v>
      </c>
      <c r="G11" s="106">
        <f>F11+1</f>
        <v>21.9</v>
      </c>
      <c r="H11" s="336"/>
      <c r="I11" s="354"/>
      <c r="J11" s="354"/>
      <c r="K11" s="354" t="s">
        <v>159</v>
      </c>
      <c r="L11" s="354" t="s">
        <v>159</v>
      </c>
      <c r="M11" s="354"/>
      <c r="N11" s="354"/>
      <c r="O11" s="359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</row>
    <row r="12" s="87" customFormat="1" ht="20" customHeight="1" spans="1:256">
      <c r="A12" s="102" t="s">
        <v>167</v>
      </c>
      <c r="B12" s="106">
        <f>C12-0.7</f>
        <v>16.1</v>
      </c>
      <c r="C12" s="106">
        <f>D12-0.7</f>
        <v>16.8</v>
      </c>
      <c r="D12" s="107">
        <v>17.5</v>
      </c>
      <c r="E12" s="106">
        <f>D12+0.7</f>
        <v>18.2</v>
      </c>
      <c r="F12" s="106">
        <f>E12+0.7</f>
        <v>18.9</v>
      </c>
      <c r="G12" s="106">
        <f>F12+1</f>
        <v>19.9</v>
      </c>
      <c r="H12" s="336"/>
      <c r="I12" s="354"/>
      <c r="J12" s="354"/>
      <c r="K12" s="354" t="s">
        <v>159</v>
      </c>
      <c r="L12" s="354" t="s">
        <v>159</v>
      </c>
      <c r="M12" s="354"/>
      <c r="N12" s="354"/>
      <c r="O12" s="359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</row>
    <row r="13" s="87" customFormat="1" ht="20" customHeight="1" spans="1:256">
      <c r="A13" s="102" t="s">
        <v>168</v>
      </c>
      <c r="B13" s="106">
        <f>C13-1</f>
        <v>45</v>
      </c>
      <c r="C13" s="106">
        <f>D13-1</f>
        <v>46</v>
      </c>
      <c r="D13" s="110">
        <v>47</v>
      </c>
      <c r="E13" s="106">
        <f>D13+1</f>
        <v>48</v>
      </c>
      <c r="F13" s="106">
        <f>E13+1</f>
        <v>49</v>
      </c>
      <c r="G13" s="106">
        <f>F13+1.5</f>
        <v>50.5</v>
      </c>
      <c r="H13" s="336"/>
      <c r="I13" s="354"/>
      <c r="J13" s="354"/>
      <c r="K13" s="354" t="s">
        <v>155</v>
      </c>
      <c r="L13" s="354" t="s">
        <v>169</v>
      </c>
      <c r="M13" s="354"/>
      <c r="N13" s="354"/>
      <c r="O13" s="359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</row>
    <row r="14" s="87" customFormat="1" ht="20" customHeight="1" spans="1:256">
      <c r="A14" s="110" t="s">
        <v>170</v>
      </c>
      <c r="B14" s="106">
        <f t="shared" ref="B14:B16" si="1">C14</f>
        <v>14</v>
      </c>
      <c r="C14" s="106">
        <f>D14-0.5</f>
        <v>14</v>
      </c>
      <c r="D14" s="107">
        <v>14.5</v>
      </c>
      <c r="E14" s="106">
        <f t="shared" ref="E14:G14" si="2">D14+0.5</f>
        <v>15</v>
      </c>
      <c r="F14" s="106">
        <f t="shared" si="2"/>
        <v>15.5</v>
      </c>
      <c r="G14" s="106">
        <f t="shared" si="2"/>
        <v>16</v>
      </c>
      <c r="H14" s="336"/>
      <c r="I14" s="354"/>
      <c r="J14" s="354"/>
      <c r="K14" s="354" t="s">
        <v>159</v>
      </c>
      <c r="L14" s="354" t="s">
        <v>159</v>
      </c>
      <c r="M14" s="354"/>
      <c r="N14" s="354"/>
      <c r="O14" s="359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</row>
    <row r="15" s="87" customFormat="1" ht="20" customHeight="1" spans="1:256">
      <c r="A15" s="110" t="s">
        <v>171</v>
      </c>
      <c r="B15" s="106">
        <f t="shared" si="1"/>
        <v>3</v>
      </c>
      <c r="C15" s="106">
        <f>D15</f>
        <v>3</v>
      </c>
      <c r="D15" s="107">
        <v>3</v>
      </c>
      <c r="E15" s="106">
        <f>D15</f>
        <v>3</v>
      </c>
      <c r="F15" s="106">
        <f>D15</f>
        <v>3</v>
      </c>
      <c r="G15" s="106">
        <f>D15</f>
        <v>3</v>
      </c>
      <c r="H15" s="336"/>
      <c r="I15" s="354"/>
      <c r="J15" s="354"/>
      <c r="K15" s="354" t="s">
        <v>159</v>
      </c>
      <c r="L15" s="354" t="s">
        <v>159</v>
      </c>
      <c r="M15" s="354"/>
      <c r="N15" s="354"/>
      <c r="O15" s="359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</row>
    <row r="16" s="87" customFormat="1" ht="20" customHeight="1" spans="1:256">
      <c r="A16" s="110" t="s">
        <v>172</v>
      </c>
      <c r="B16" s="106">
        <f t="shared" si="1"/>
        <v>1.8</v>
      </c>
      <c r="C16" s="106">
        <f>D16</f>
        <v>1.8</v>
      </c>
      <c r="D16" s="107">
        <v>1.8</v>
      </c>
      <c r="E16" s="106">
        <f>D16</f>
        <v>1.8</v>
      </c>
      <c r="F16" s="106">
        <f>D16</f>
        <v>1.8</v>
      </c>
      <c r="G16" s="106">
        <f>D16</f>
        <v>1.8</v>
      </c>
      <c r="H16" s="336"/>
      <c r="I16" s="354"/>
      <c r="J16" s="354"/>
      <c r="K16" s="354" t="s">
        <v>159</v>
      </c>
      <c r="L16" s="354" t="s">
        <v>159</v>
      </c>
      <c r="M16" s="354"/>
      <c r="N16" s="354"/>
      <c r="O16" s="359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</row>
    <row r="17" s="87" customFormat="1" ht="20" customHeight="1" spans="1:256">
      <c r="A17" s="114"/>
      <c r="B17" s="115"/>
      <c r="C17" s="115"/>
      <c r="D17" s="115"/>
      <c r="E17" s="115"/>
      <c r="F17" s="115"/>
      <c r="G17" s="115"/>
      <c r="H17" s="336"/>
      <c r="I17" s="354"/>
      <c r="J17" s="354"/>
      <c r="K17" s="354"/>
      <c r="L17" s="354" t="s">
        <v>173</v>
      </c>
      <c r="M17" s="354"/>
      <c r="N17" s="354"/>
      <c r="O17" s="359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</row>
    <row r="18" s="87" customFormat="1" ht="20" customHeight="1" spans="1:256">
      <c r="A18" s="339"/>
      <c r="B18" s="340"/>
      <c r="C18" s="340"/>
      <c r="D18" s="340"/>
      <c r="E18" s="341"/>
      <c r="F18" s="340"/>
      <c r="G18" s="340"/>
      <c r="H18" s="342"/>
      <c r="I18" s="360"/>
      <c r="J18" s="360"/>
      <c r="K18" s="361"/>
      <c r="L18" s="360"/>
      <c r="M18" s="360"/>
      <c r="N18" s="361"/>
      <c r="O18" s="362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</row>
    <row r="19" s="87" customFormat="1" ht="17.25" spans="1:256">
      <c r="A19" s="120"/>
      <c r="B19" s="120"/>
      <c r="C19" s="121"/>
      <c r="D19" s="121"/>
      <c r="E19" s="122"/>
      <c r="F19" s="121"/>
      <c r="G19" s="121"/>
      <c r="O19" s="343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</row>
    <row r="20" s="87" customFormat="1" spans="1:256">
      <c r="A20" s="123" t="s">
        <v>174</v>
      </c>
      <c r="B20" s="123"/>
      <c r="C20" s="124"/>
      <c r="D20" s="124"/>
      <c r="O20" s="343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90"/>
    </row>
    <row r="21" s="87" customFormat="1" spans="3:256">
      <c r="C21" s="88"/>
      <c r="D21" s="88"/>
      <c r="I21" s="131" t="s">
        <v>175</v>
      </c>
      <c r="J21" s="132">
        <v>45775</v>
      </c>
      <c r="K21" s="131" t="s">
        <v>176</v>
      </c>
      <c r="L21" s="131" t="s">
        <v>137</v>
      </c>
      <c r="M21" s="131" t="s">
        <v>177</v>
      </c>
      <c r="N21" s="87" t="s">
        <v>140</v>
      </c>
      <c r="O21" s="343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  <c r="IV21" s="90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8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30" workbookViewId="0">
      <selection activeCell="H54" sqref="H54"/>
    </sheetView>
  </sheetViews>
  <sheetFormatPr defaultColWidth="10" defaultRowHeight="16.5" customHeight="1"/>
  <cols>
    <col min="1" max="1" width="10.875" style="229" customWidth="1"/>
    <col min="2" max="16384" width="10" style="229"/>
  </cols>
  <sheetData>
    <row r="1" ht="22.5" customHeight="1" spans="1:11">
      <c r="A1" s="136" t="s">
        <v>178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ht="17.25" customHeight="1" spans="1:11">
      <c r="A2" s="230" t="s">
        <v>53</v>
      </c>
      <c r="B2" s="231"/>
      <c r="C2" s="231"/>
      <c r="D2" s="232" t="s">
        <v>55</v>
      </c>
      <c r="E2" s="232"/>
      <c r="F2" s="231" t="s">
        <v>56</v>
      </c>
      <c r="G2" s="231"/>
      <c r="H2" s="233" t="s">
        <v>57</v>
      </c>
      <c r="I2" s="303" t="s">
        <v>56</v>
      </c>
      <c r="J2" s="303"/>
      <c r="K2" s="304"/>
    </row>
    <row r="3" customHeight="1" spans="1:11">
      <c r="A3" s="234" t="s">
        <v>58</v>
      </c>
      <c r="B3" s="235"/>
      <c r="C3" s="236"/>
      <c r="D3" s="237" t="s">
        <v>59</v>
      </c>
      <c r="E3" s="238"/>
      <c r="F3" s="238"/>
      <c r="G3" s="239"/>
      <c r="H3" s="237" t="s">
        <v>60</v>
      </c>
      <c r="I3" s="238"/>
      <c r="J3" s="238"/>
      <c r="K3" s="239"/>
    </row>
    <row r="4" customHeight="1" spans="1:11">
      <c r="A4" s="240" t="s">
        <v>61</v>
      </c>
      <c r="B4" s="142"/>
      <c r="C4" s="143"/>
      <c r="D4" s="240" t="s">
        <v>63</v>
      </c>
      <c r="E4" s="241"/>
      <c r="F4" s="242"/>
      <c r="G4" s="243"/>
      <c r="H4" s="240" t="s">
        <v>179</v>
      </c>
      <c r="I4" s="241"/>
      <c r="J4" s="142" t="s">
        <v>65</v>
      </c>
      <c r="K4" s="143" t="s">
        <v>66</v>
      </c>
    </row>
    <row r="5" customHeight="1" spans="1:11">
      <c r="A5" s="244" t="s">
        <v>67</v>
      </c>
      <c r="B5" s="142"/>
      <c r="C5" s="143"/>
      <c r="D5" s="240" t="s">
        <v>180</v>
      </c>
      <c r="E5" s="241"/>
      <c r="F5" s="242"/>
      <c r="G5" s="243"/>
      <c r="H5" s="240" t="s">
        <v>181</v>
      </c>
      <c r="I5" s="241"/>
      <c r="J5" s="142" t="s">
        <v>65</v>
      </c>
      <c r="K5" s="143" t="s">
        <v>66</v>
      </c>
    </row>
    <row r="6" customHeight="1" spans="1:11">
      <c r="A6" s="240" t="s">
        <v>71</v>
      </c>
      <c r="B6" s="245"/>
      <c r="C6" s="246"/>
      <c r="D6" s="240" t="s">
        <v>182</v>
      </c>
      <c r="E6" s="241"/>
      <c r="F6" s="242"/>
      <c r="G6" s="243"/>
      <c r="H6" s="240" t="s">
        <v>183</v>
      </c>
      <c r="I6" s="241"/>
      <c r="J6" s="241"/>
      <c r="K6" s="305"/>
    </row>
    <row r="7" customHeight="1" spans="1:11">
      <c r="A7" s="240" t="s">
        <v>75</v>
      </c>
      <c r="B7" s="247"/>
      <c r="C7" s="248"/>
      <c r="D7" s="240" t="s">
        <v>184</v>
      </c>
      <c r="E7" s="241"/>
      <c r="F7" s="242"/>
      <c r="G7" s="243"/>
      <c r="H7" s="249"/>
      <c r="I7" s="142"/>
      <c r="J7" s="142"/>
      <c r="K7" s="143"/>
    </row>
    <row r="8" customHeight="1" spans="1:16">
      <c r="A8" s="250" t="s">
        <v>78</v>
      </c>
      <c r="B8" s="247"/>
      <c r="C8" s="248"/>
      <c r="D8" s="251" t="s">
        <v>79</v>
      </c>
      <c r="E8" s="252"/>
      <c r="F8" s="253"/>
      <c r="G8" s="254"/>
      <c r="H8" s="251"/>
      <c r="I8" s="252"/>
      <c r="J8" s="252"/>
      <c r="K8" s="306"/>
      <c r="P8" s="195" t="s">
        <v>185</v>
      </c>
    </row>
    <row r="9" customHeight="1" spans="1:11">
      <c r="A9" s="255" t="s">
        <v>186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</row>
    <row r="10" customHeight="1" spans="1:11">
      <c r="A10" s="256" t="s">
        <v>83</v>
      </c>
      <c r="B10" s="257" t="s">
        <v>84</v>
      </c>
      <c r="C10" s="258" t="s">
        <v>85</v>
      </c>
      <c r="D10" s="259"/>
      <c r="E10" s="260" t="s">
        <v>88</v>
      </c>
      <c r="F10" s="257" t="s">
        <v>84</v>
      </c>
      <c r="G10" s="258" t="s">
        <v>85</v>
      </c>
      <c r="H10" s="257"/>
      <c r="I10" s="260" t="s">
        <v>86</v>
      </c>
      <c r="J10" s="257" t="s">
        <v>84</v>
      </c>
      <c r="K10" s="307" t="s">
        <v>85</v>
      </c>
    </row>
    <row r="11" customHeight="1" spans="1:11">
      <c r="A11" s="244" t="s">
        <v>89</v>
      </c>
      <c r="B11" s="261" t="s">
        <v>84</v>
      </c>
      <c r="C11" s="142" t="s">
        <v>85</v>
      </c>
      <c r="D11" s="262"/>
      <c r="E11" s="263" t="s">
        <v>91</v>
      </c>
      <c r="F11" s="261" t="s">
        <v>84</v>
      </c>
      <c r="G11" s="142" t="s">
        <v>85</v>
      </c>
      <c r="H11" s="261"/>
      <c r="I11" s="263" t="s">
        <v>96</v>
      </c>
      <c r="J11" s="261" t="s">
        <v>84</v>
      </c>
      <c r="K11" s="143" t="s">
        <v>85</v>
      </c>
    </row>
    <row r="12" customHeight="1" spans="1:11">
      <c r="A12" s="251" t="s">
        <v>122</v>
      </c>
      <c r="B12" s="252"/>
      <c r="C12" s="252"/>
      <c r="D12" s="252"/>
      <c r="E12" s="252"/>
      <c r="F12" s="252"/>
      <c r="G12" s="252"/>
      <c r="H12" s="252"/>
      <c r="I12" s="252"/>
      <c r="J12" s="252"/>
      <c r="K12" s="306"/>
    </row>
    <row r="13" customHeight="1" spans="1:11">
      <c r="A13" s="264" t="s">
        <v>187</v>
      </c>
      <c r="B13" s="264"/>
      <c r="C13" s="264"/>
      <c r="D13" s="264"/>
      <c r="E13" s="264"/>
      <c r="F13" s="264"/>
      <c r="G13" s="264"/>
      <c r="H13" s="264"/>
      <c r="I13" s="264"/>
      <c r="J13" s="264"/>
      <c r="K13" s="264"/>
    </row>
    <row r="14" customHeight="1" spans="1:11">
      <c r="A14" s="265" t="s">
        <v>188</v>
      </c>
      <c r="B14" s="266"/>
      <c r="C14" s="266"/>
      <c r="D14" s="266"/>
      <c r="E14" s="266"/>
      <c r="F14" s="266"/>
      <c r="G14" s="266"/>
      <c r="H14" s="267"/>
      <c r="I14" s="308"/>
      <c r="J14" s="308"/>
      <c r="K14" s="309"/>
    </row>
    <row r="15" customHeight="1" spans="1:11">
      <c r="A15" s="268"/>
      <c r="B15" s="269"/>
      <c r="C15" s="269"/>
      <c r="D15" s="270"/>
      <c r="E15" s="271"/>
      <c r="F15" s="269"/>
      <c r="G15" s="269"/>
      <c r="H15" s="270"/>
      <c r="I15" s="310"/>
      <c r="J15" s="311"/>
      <c r="K15" s="312"/>
    </row>
    <row r="16" customHeight="1" spans="1:11">
      <c r="A16" s="272"/>
      <c r="B16" s="273"/>
      <c r="C16" s="273"/>
      <c r="D16" s="273"/>
      <c r="E16" s="273"/>
      <c r="F16" s="273"/>
      <c r="G16" s="273"/>
      <c r="H16" s="273"/>
      <c r="I16" s="273"/>
      <c r="J16" s="273"/>
      <c r="K16" s="313"/>
    </row>
    <row r="17" customHeight="1" spans="1:11">
      <c r="A17" s="264" t="s">
        <v>189</v>
      </c>
      <c r="B17" s="264"/>
      <c r="C17" s="264"/>
      <c r="D17" s="264"/>
      <c r="E17" s="264"/>
      <c r="F17" s="264"/>
      <c r="G17" s="264"/>
      <c r="H17" s="264"/>
      <c r="I17" s="264"/>
      <c r="J17" s="264"/>
      <c r="K17" s="264"/>
    </row>
    <row r="18" customHeight="1" spans="1:11">
      <c r="A18" s="274" t="s">
        <v>190</v>
      </c>
      <c r="B18" s="275"/>
      <c r="C18" s="275"/>
      <c r="D18" s="275"/>
      <c r="E18" s="275"/>
      <c r="F18" s="275"/>
      <c r="G18" s="275"/>
      <c r="H18" s="275"/>
      <c r="I18" s="308"/>
      <c r="J18" s="308"/>
      <c r="K18" s="309"/>
    </row>
    <row r="19" customHeight="1" spans="1:11">
      <c r="A19" s="268"/>
      <c r="B19" s="269"/>
      <c r="C19" s="269"/>
      <c r="D19" s="270"/>
      <c r="E19" s="271"/>
      <c r="F19" s="269"/>
      <c r="G19" s="269"/>
      <c r="H19" s="270"/>
      <c r="I19" s="310"/>
      <c r="J19" s="311"/>
      <c r="K19" s="312"/>
    </row>
    <row r="20" customHeight="1" spans="1:11">
      <c r="A20" s="272"/>
      <c r="B20" s="273"/>
      <c r="C20" s="273"/>
      <c r="D20" s="273"/>
      <c r="E20" s="273"/>
      <c r="F20" s="273"/>
      <c r="G20" s="273"/>
      <c r="H20" s="273"/>
      <c r="I20" s="273"/>
      <c r="J20" s="273"/>
      <c r="K20" s="313"/>
    </row>
    <row r="21" customHeight="1" spans="1:11">
      <c r="A21" s="276" t="s">
        <v>119</v>
      </c>
      <c r="B21" s="276"/>
      <c r="C21" s="276"/>
      <c r="D21" s="276"/>
      <c r="E21" s="276"/>
      <c r="F21" s="276"/>
      <c r="G21" s="276"/>
      <c r="H21" s="276"/>
      <c r="I21" s="276"/>
      <c r="J21" s="276"/>
      <c r="K21" s="276"/>
    </row>
    <row r="22" customHeight="1" spans="1:11">
      <c r="A22" s="137" t="s">
        <v>120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99"/>
    </row>
    <row r="23" customHeight="1" spans="1:11">
      <c r="A23" s="150" t="s">
        <v>121</v>
      </c>
      <c r="B23" s="151"/>
      <c r="C23" s="142" t="s">
        <v>65</v>
      </c>
      <c r="D23" s="142" t="s">
        <v>66</v>
      </c>
      <c r="E23" s="149"/>
      <c r="F23" s="149"/>
      <c r="G23" s="149"/>
      <c r="H23" s="149"/>
      <c r="I23" s="149"/>
      <c r="J23" s="149"/>
      <c r="K23" s="192"/>
    </row>
    <row r="24" customHeight="1" spans="1:11">
      <c r="A24" s="277" t="s">
        <v>191</v>
      </c>
      <c r="B24" s="145"/>
      <c r="C24" s="145"/>
      <c r="D24" s="145"/>
      <c r="E24" s="145"/>
      <c r="F24" s="145"/>
      <c r="G24" s="145"/>
      <c r="H24" s="145"/>
      <c r="I24" s="145"/>
      <c r="J24" s="145"/>
      <c r="K24" s="314"/>
    </row>
    <row r="25" customHeight="1" spans="1:11">
      <c r="A25" s="278"/>
      <c r="B25" s="279"/>
      <c r="C25" s="279"/>
      <c r="D25" s="279"/>
      <c r="E25" s="279"/>
      <c r="F25" s="279"/>
      <c r="G25" s="279"/>
      <c r="H25" s="279"/>
      <c r="I25" s="279"/>
      <c r="J25" s="279"/>
      <c r="K25" s="315"/>
    </row>
    <row r="26" customHeight="1" spans="1:11">
      <c r="A26" s="255" t="s">
        <v>129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</row>
    <row r="27" customHeight="1" spans="1:11">
      <c r="A27" s="234" t="s">
        <v>130</v>
      </c>
      <c r="B27" s="258" t="s">
        <v>94</v>
      </c>
      <c r="C27" s="258" t="s">
        <v>95</v>
      </c>
      <c r="D27" s="258" t="s">
        <v>87</v>
      </c>
      <c r="E27" s="235" t="s">
        <v>131</v>
      </c>
      <c r="F27" s="258" t="s">
        <v>94</v>
      </c>
      <c r="G27" s="258" t="s">
        <v>95</v>
      </c>
      <c r="H27" s="258" t="s">
        <v>87</v>
      </c>
      <c r="I27" s="235" t="s">
        <v>132</v>
      </c>
      <c r="J27" s="258" t="s">
        <v>94</v>
      </c>
      <c r="K27" s="307" t="s">
        <v>95</v>
      </c>
    </row>
    <row r="28" customHeight="1" spans="1:11">
      <c r="A28" s="280" t="s">
        <v>86</v>
      </c>
      <c r="B28" s="142" t="s">
        <v>94</v>
      </c>
      <c r="C28" s="142" t="s">
        <v>95</v>
      </c>
      <c r="D28" s="142" t="s">
        <v>87</v>
      </c>
      <c r="E28" s="281" t="s">
        <v>93</v>
      </c>
      <c r="F28" s="142" t="s">
        <v>94</v>
      </c>
      <c r="G28" s="142" t="s">
        <v>95</v>
      </c>
      <c r="H28" s="142" t="s">
        <v>87</v>
      </c>
      <c r="I28" s="281" t="s">
        <v>104</v>
      </c>
      <c r="J28" s="142" t="s">
        <v>94</v>
      </c>
      <c r="K28" s="143" t="s">
        <v>95</v>
      </c>
    </row>
    <row r="29" customHeight="1" spans="1:11">
      <c r="A29" s="240" t="s">
        <v>97</v>
      </c>
      <c r="B29" s="282"/>
      <c r="C29" s="282"/>
      <c r="D29" s="282"/>
      <c r="E29" s="282"/>
      <c r="F29" s="282"/>
      <c r="G29" s="282"/>
      <c r="H29" s="282"/>
      <c r="I29" s="282"/>
      <c r="J29" s="282"/>
      <c r="K29" s="316"/>
    </row>
    <row r="30" customHeight="1" spans="1:11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317"/>
    </row>
    <row r="31" customHeight="1" spans="1:11">
      <c r="A31" s="285" t="s">
        <v>192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</row>
    <row r="32" ht="21" customHeight="1" spans="1:11">
      <c r="A32" s="286"/>
      <c r="B32" s="287"/>
      <c r="C32" s="287"/>
      <c r="D32" s="287"/>
      <c r="E32" s="287"/>
      <c r="F32" s="287"/>
      <c r="G32" s="287"/>
      <c r="H32" s="287"/>
      <c r="I32" s="287"/>
      <c r="J32" s="287"/>
      <c r="K32" s="318"/>
    </row>
    <row r="33" ht="21" customHeight="1" spans="1:11">
      <c r="A33" s="288"/>
      <c r="B33" s="289"/>
      <c r="C33" s="289"/>
      <c r="D33" s="289"/>
      <c r="E33" s="289"/>
      <c r="F33" s="289"/>
      <c r="G33" s="289"/>
      <c r="H33" s="289"/>
      <c r="I33" s="289"/>
      <c r="J33" s="289"/>
      <c r="K33" s="319"/>
    </row>
    <row r="34" ht="21" customHeight="1" spans="1:11">
      <c r="A34" s="288"/>
      <c r="B34" s="289"/>
      <c r="C34" s="289"/>
      <c r="D34" s="289"/>
      <c r="E34" s="289"/>
      <c r="F34" s="289"/>
      <c r="G34" s="289"/>
      <c r="H34" s="289"/>
      <c r="I34" s="289"/>
      <c r="J34" s="289"/>
      <c r="K34" s="319"/>
    </row>
    <row r="35" ht="21" customHeight="1" spans="1:11">
      <c r="A35" s="288"/>
      <c r="B35" s="289"/>
      <c r="C35" s="289"/>
      <c r="D35" s="289"/>
      <c r="E35" s="289"/>
      <c r="F35" s="289"/>
      <c r="G35" s="289"/>
      <c r="H35" s="289"/>
      <c r="I35" s="289"/>
      <c r="J35" s="289"/>
      <c r="K35" s="319"/>
    </row>
    <row r="36" ht="21" customHeight="1" spans="1:11">
      <c r="A36" s="288"/>
      <c r="B36" s="289"/>
      <c r="C36" s="289"/>
      <c r="D36" s="289"/>
      <c r="E36" s="289"/>
      <c r="F36" s="289"/>
      <c r="G36" s="289"/>
      <c r="H36" s="289"/>
      <c r="I36" s="289"/>
      <c r="J36" s="289"/>
      <c r="K36" s="319"/>
    </row>
    <row r="37" ht="21" customHeight="1" spans="1:11">
      <c r="A37" s="288"/>
      <c r="B37" s="289"/>
      <c r="C37" s="289"/>
      <c r="D37" s="289"/>
      <c r="E37" s="289"/>
      <c r="F37" s="289"/>
      <c r="G37" s="289"/>
      <c r="H37" s="289"/>
      <c r="I37" s="289"/>
      <c r="J37" s="289"/>
      <c r="K37" s="319"/>
    </row>
    <row r="38" ht="21" customHeight="1" spans="1:11">
      <c r="A38" s="288"/>
      <c r="B38" s="289"/>
      <c r="C38" s="289"/>
      <c r="D38" s="289"/>
      <c r="E38" s="289"/>
      <c r="F38" s="289"/>
      <c r="G38" s="289"/>
      <c r="H38" s="289"/>
      <c r="I38" s="289"/>
      <c r="J38" s="289"/>
      <c r="K38" s="319"/>
    </row>
    <row r="39" ht="21" customHeight="1" spans="1:11">
      <c r="A39" s="288"/>
      <c r="B39" s="289"/>
      <c r="C39" s="289"/>
      <c r="D39" s="289"/>
      <c r="E39" s="289"/>
      <c r="F39" s="289"/>
      <c r="G39" s="289"/>
      <c r="H39" s="289"/>
      <c r="I39" s="289"/>
      <c r="J39" s="289"/>
      <c r="K39" s="319"/>
    </row>
    <row r="40" ht="21" customHeight="1" spans="1:11">
      <c r="A40" s="288"/>
      <c r="B40" s="289"/>
      <c r="C40" s="289"/>
      <c r="D40" s="289"/>
      <c r="E40" s="289"/>
      <c r="F40" s="289"/>
      <c r="G40" s="289"/>
      <c r="H40" s="289"/>
      <c r="I40" s="289"/>
      <c r="J40" s="289"/>
      <c r="K40" s="319"/>
    </row>
    <row r="41" ht="21" customHeight="1" spans="1:11">
      <c r="A41" s="288"/>
      <c r="B41" s="289"/>
      <c r="C41" s="289"/>
      <c r="D41" s="289"/>
      <c r="E41" s="289"/>
      <c r="F41" s="289"/>
      <c r="G41" s="289"/>
      <c r="H41" s="289"/>
      <c r="I41" s="289"/>
      <c r="J41" s="289"/>
      <c r="K41" s="319"/>
    </row>
    <row r="42" ht="21" customHeight="1" spans="1:11">
      <c r="A42" s="288"/>
      <c r="B42" s="289"/>
      <c r="C42" s="289"/>
      <c r="D42" s="289"/>
      <c r="E42" s="289"/>
      <c r="F42" s="289"/>
      <c r="G42" s="289"/>
      <c r="H42" s="289"/>
      <c r="I42" s="289"/>
      <c r="J42" s="289"/>
      <c r="K42" s="319"/>
    </row>
    <row r="43" ht="17.25" customHeight="1" spans="1:11">
      <c r="A43" s="283" t="s">
        <v>128</v>
      </c>
      <c r="B43" s="284"/>
      <c r="C43" s="284"/>
      <c r="D43" s="284"/>
      <c r="E43" s="284"/>
      <c r="F43" s="284"/>
      <c r="G43" s="284"/>
      <c r="H43" s="284"/>
      <c r="I43" s="284"/>
      <c r="J43" s="284"/>
      <c r="K43" s="317"/>
    </row>
    <row r="44" customHeight="1" spans="1:11">
      <c r="A44" s="285" t="s">
        <v>193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</row>
    <row r="45" ht="18" customHeight="1" spans="1:11">
      <c r="A45" s="290" t="s">
        <v>122</v>
      </c>
      <c r="B45" s="291"/>
      <c r="C45" s="291"/>
      <c r="D45" s="291"/>
      <c r="E45" s="291"/>
      <c r="F45" s="291"/>
      <c r="G45" s="291"/>
      <c r="H45" s="291"/>
      <c r="I45" s="291"/>
      <c r="J45" s="291"/>
      <c r="K45" s="320"/>
    </row>
    <row r="46" ht="18" customHeight="1" spans="1:11">
      <c r="A46" s="290" t="s">
        <v>194</v>
      </c>
      <c r="B46" s="291"/>
      <c r="C46" s="291"/>
      <c r="D46" s="291"/>
      <c r="E46" s="291"/>
      <c r="F46" s="291"/>
      <c r="G46" s="291"/>
      <c r="H46" s="291"/>
      <c r="I46" s="291"/>
      <c r="J46" s="291"/>
      <c r="K46" s="320"/>
    </row>
    <row r="47" ht="18" customHeight="1" spans="1:11">
      <c r="A47" s="278"/>
      <c r="B47" s="279"/>
      <c r="C47" s="279"/>
      <c r="D47" s="279"/>
      <c r="E47" s="279"/>
      <c r="F47" s="279"/>
      <c r="G47" s="279"/>
      <c r="H47" s="279"/>
      <c r="I47" s="279"/>
      <c r="J47" s="279"/>
      <c r="K47" s="315"/>
    </row>
    <row r="48" ht="21" customHeight="1" spans="1:11">
      <c r="A48" s="292" t="s">
        <v>134</v>
      </c>
      <c r="B48" s="293" t="s">
        <v>135</v>
      </c>
      <c r="C48" s="293"/>
      <c r="D48" s="294" t="s">
        <v>136</v>
      </c>
      <c r="E48" s="294"/>
      <c r="F48" s="294" t="s">
        <v>138</v>
      </c>
      <c r="G48" s="295"/>
      <c r="H48" s="296" t="s">
        <v>139</v>
      </c>
      <c r="I48" s="296"/>
      <c r="J48" s="293" t="s">
        <v>140</v>
      </c>
      <c r="K48" s="321"/>
    </row>
    <row r="49" customHeight="1" spans="1:11">
      <c r="A49" s="297" t="s">
        <v>141</v>
      </c>
      <c r="B49" s="298"/>
      <c r="C49" s="298"/>
      <c r="D49" s="298"/>
      <c r="E49" s="298"/>
      <c r="F49" s="298"/>
      <c r="G49" s="298"/>
      <c r="H49" s="298"/>
      <c r="I49" s="298"/>
      <c r="J49" s="298"/>
      <c r="K49" s="322"/>
    </row>
    <row r="50" customHeight="1" spans="1:11">
      <c r="A50" s="299"/>
      <c r="B50" s="300"/>
      <c r="C50" s="300"/>
      <c r="D50" s="300"/>
      <c r="E50" s="300"/>
      <c r="F50" s="300"/>
      <c r="G50" s="300"/>
      <c r="H50" s="300"/>
      <c r="I50" s="300"/>
      <c r="J50" s="300"/>
      <c r="K50" s="323"/>
    </row>
    <row r="51" customHeight="1" spans="1:11">
      <c r="A51" s="301"/>
      <c r="B51" s="302"/>
      <c r="C51" s="302"/>
      <c r="D51" s="302"/>
      <c r="E51" s="302"/>
      <c r="F51" s="302"/>
      <c r="G51" s="302"/>
      <c r="H51" s="302"/>
      <c r="I51" s="302"/>
      <c r="J51" s="302"/>
      <c r="K51" s="324"/>
    </row>
    <row r="52" ht="21" customHeight="1" spans="1:11">
      <c r="A52" s="292" t="s">
        <v>134</v>
      </c>
      <c r="B52" s="293" t="s">
        <v>135</v>
      </c>
      <c r="C52" s="293"/>
      <c r="D52" s="294" t="s">
        <v>136</v>
      </c>
      <c r="E52" s="294"/>
      <c r="F52" s="294" t="s">
        <v>138</v>
      </c>
      <c r="G52" s="295"/>
      <c r="H52" s="296" t="s">
        <v>139</v>
      </c>
      <c r="I52" s="296"/>
      <c r="J52" s="293" t="s">
        <v>140</v>
      </c>
      <c r="K52" s="321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"/>
  <sheetViews>
    <sheetView workbookViewId="0">
      <selection activeCell="J25" sqref="J25"/>
    </sheetView>
  </sheetViews>
  <sheetFormatPr defaultColWidth="9" defaultRowHeight="14.25"/>
  <cols>
    <col min="1" max="1" width="13.625" style="87" customWidth="1"/>
    <col min="2" max="2" width="8.5" style="87" customWidth="1"/>
    <col min="3" max="3" width="8.5" style="88" customWidth="1"/>
    <col min="4" max="7" width="8.5" style="87" customWidth="1"/>
    <col min="8" max="8" width="2.75" style="87" customWidth="1"/>
    <col min="9" max="14" width="10.625" style="87" customWidth="1"/>
    <col min="15" max="20" width="10.625" style="214" customWidth="1"/>
    <col min="21" max="252" width="9" style="87"/>
    <col min="253" max="16384" width="9" style="90"/>
  </cols>
  <sheetData>
    <row r="1" s="87" customFormat="1" ht="29" customHeight="1" spans="1:255">
      <c r="A1" s="91" t="s">
        <v>143</v>
      </c>
      <c r="B1" s="93"/>
      <c r="C1" s="92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224"/>
      <c r="P1" s="224"/>
      <c r="Q1" s="224"/>
      <c r="R1" s="224"/>
      <c r="S1" s="224"/>
      <c r="T1" s="224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</row>
    <row r="2" s="87" customFormat="1" ht="20" customHeight="1" spans="1:255">
      <c r="A2" s="94" t="s">
        <v>61</v>
      </c>
      <c r="B2" s="215"/>
      <c r="C2" s="216"/>
      <c r="D2" s="97" t="s">
        <v>67</v>
      </c>
      <c r="E2" s="98"/>
      <c r="F2" s="98"/>
      <c r="G2" s="98"/>
      <c r="H2" s="217"/>
      <c r="I2" s="94" t="s">
        <v>57</v>
      </c>
      <c r="J2" s="126" t="s">
        <v>56</v>
      </c>
      <c r="K2" s="126"/>
      <c r="L2" s="126"/>
      <c r="M2" s="126"/>
      <c r="N2" s="126"/>
      <c r="O2" s="225"/>
      <c r="P2" s="225"/>
      <c r="Q2" s="225"/>
      <c r="R2" s="225"/>
      <c r="S2" s="225"/>
      <c r="T2" s="225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</row>
    <row r="3" s="87" customFormat="1" spans="1:255">
      <c r="A3" s="99" t="s">
        <v>144</v>
      </c>
      <c r="B3" s="100" t="s">
        <v>145</v>
      </c>
      <c r="C3" s="101"/>
      <c r="D3" s="100"/>
      <c r="E3" s="100"/>
      <c r="F3" s="100"/>
      <c r="G3" s="100"/>
      <c r="H3" s="217"/>
      <c r="I3" s="127" t="s">
        <v>195</v>
      </c>
      <c r="J3" s="127"/>
      <c r="K3" s="127"/>
      <c r="L3" s="127"/>
      <c r="M3" s="127"/>
      <c r="N3" s="127"/>
      <c r="O3" s="225"/>
      <c r="P3" s="225"/>
      <c r="Q3" s="225"/>
      <c r="R3" s="225"/>
      <c r="S3" s="225"/>
      <c r="T3" s="225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</row>
    <row r="4" s="87" customFormat="1" ht="18" spans="1:255">
      <c r="A4" s="99"/>
      <c r="B4" s="102" t="s">
        <v>109</v>
      </c>
      <c r="C4" s="102" t="s">
        <v>110</v>
      </c>
      <c r="D4" s="102" t="s">
        <v>111</v>
      </c>
      <c r="E4" s="102" t="s">
        <v>112</v>
      </c>
      <c r="F4" s="102" t="s">
        <v>113</v>
      </c>
      <c r="G4" s="102" t="s">
        <v>114</v>
      </c>
      <c r="H4" s="217"/>
      <c r="I4" s="226" t="s">
        <v>109</v>
      </c>
      <c r="J4" s="226" t="s">
        <v>109</v>
      </c>
      <c r="K4" s="226" t="s">
        <v>110</v>
      </c>
      <c r="L4" s="226" t="s">
        <v>110</v>
      </c>
      <c r="M4" s="226" t="s">
        <v>111</v>
      </c>
      <c r="N4" s="226" t="s">
        <v>111</v>
      </c>
      <c r="O4" s="226" t="s">
        <v>112</v>
      </c>
      <c r="P4" s="225" t="s">
        <v>112</v>
      </c>
      <c r="Q4" s="226" t="s">
        <v>113</v>
      </c>
      <c r="R4" s="226" t="s">
        <v>113</v>
      </c>
      <c r="S4" s="226" t="s">
        <v>196</v>
      </c>
      <c r="T4" s="226" t="s">
        <v>196</v>
      </c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</row>
    <row r="5" s="87" customFormat="1" ht="20" customHeight="1" spans="1:255">
      <c r="A5" s="99"/>
      <c r="B5" s="104" t="s">
        <v>148</v>
      </c>
      <c r="C5" s="104" t="s">
        <v>149</v>
      </c>
      <c r="D5" s="104" t="s">
        <v>150</v>
      </c>
      <c r="E5" s="104" t="s">
        <v>151</v>
      </c>
      <c r="F5" s="104" t="s">
        <v>152</v>
      </c>
      <c r="G5" s="104" t="s">
        <v>153</v>
      </c>
      <c r="H5" s="217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</row>
    <row r="6" s="87" customFormat="1" ht="20" customHeight="1" spans="1:255">
      <c r="A6" s="102"/>
      <c r="B6" s="106"/>
      <c r="C6" s="106"/>
      <c r="D6" s="107"/>
      <c r="E6" s="106"/>
      <c r="F6" s="106"/>
      <c r="G6" s="106"/>
      <c r="H6" s="217"/>
      <c r="I6" s="128"/>
      <c r="J6" s="128"/>
      <c r="K6" s="227"/>
      <c r="L6" s="128"/>
      <c r="M6" s="128"/>
      <c r="N6" s="128"/>
      <c r="O6" s="128"/>
      <c r="P6" s="129"/>
      <c r="Q6" s="129"/>
      <c r="R6" s="129"/>
      <c r="S6" s="129"/>
      <c r="T6" s="129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</row>
    <row r="7" s="87" customFormat="1" ht="20" customHeight="1" spans="1:255">
      <c r="A7" s="102"/>
      <c r="B7" s="106"/>
      <c r="C7" s="106"/>
      <c r="D7" s="109"/>
      <c r="E7" s="106"/>
      <c r="F7" s="106"/>
      <c r="G7" s="106"/>
      <c r="H7" s="217"/>
      <c r="I7" s="128"/>
      <c r="J7" s="128"/>
      <c r="K7" s="128"/>
      <c r="L7" s="128"/>
      <c r="M7" s="128"/>
      <c r="N7" s="128"/>
      <c r="O7" s="128"/>
      <c r="P7" s="129"/>
      <c r="Q7" s="129"/>
      <c r="R7" s="129"/>
      <c r="S7" s="129"/>
      <c r="T7" s="129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</row>
    <row r="8" s="87" customFormat="1" ht="20" customHeight="1" spans="1:255">
      <c r="A8" s="102"/>
      <c r="B8" s="106"/>
      <c r="C8" s="106"/>
      <c r="D8" s="109"/>
      <c r="E8" s="106"/>
      <c r="F8" s="106"/>
      <c r="G8" s="106"/>
      <c r="H8" s="217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</row>
    <row r="9" s="87" customFormat="1" ht="20" customHeight="1" spans="1:255">
      <c r="A9" s="102"/>
      <c r="B9" s="110"/>
      <c r="C9" s="110"/>
      <c r="D9" s="110"/>
      <c r="E9" s="110"/>
      <c r="F9" s="110"/>
      <c r="G9" s="110"/>
      <c r="H9" s="217"/>
      <c r="I9" s="128"/>
      <c r="J9" s="128"/>
      <c r="K9" s="128"/>
      <c r="L9" s="128"/>
      <c r="M9" s="128"/>
      <c r="N9" s="128"/>
      <c r="O9" s="128"/>
      <c r="P9" s="129"/>
      <c r="Q9" s="129"/>
      <c r="R9" s="129"/>
      <c r="S9" s="129"/>
      <c r="T9" s="129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</row>
    <row r="10" s="87" customFormat="1" ht="20" customHeight="1" spans="1:255">
      <c r="A10" s="102"/>
      <c r="B10" s="106"/>
      <c r="C10" s="106"/>
      <c r="D10" s="107"/>
      <c r="E10" s="106"/>
      <c r="F10" s="106"/>
      <c r="G10" s="106"/>
      <c r="H10" s="217"/>
      <c r="I10" s="128"/>
      <c r="J10" s="128"/>
      <c r="K10" s="128"/>
      <c r="L10" s="128"/>
      <c r="M10" s="128"/>
      <c r="N10" s="128"/>
      <c r="O10" s="128"/>
      <c r="P10" s="129"/>
      <c r="Q10" s="129"/>
      <c r="R10" s="129"/>
      <c r="S10" s="129"/>
      <c r="T10" s="129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</row>
    <row r="11" s="87" customFormat="1" ht="20" customHeight="1" spans="1:255">
      <c r="A11" s="102"/>
      <c r="B11" s="106"/>
      <c r="C11" s="106"/>
      <c r="D11" s="107"/>
      <c r="E11" s="106"/>
      <c r="F11" s="106"/>
      <c r="G11" s="106"/>
      <c r="H11" s="217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9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</row>
    <row r="12" s="87" customFormat="1" ht="20" customHeight="1" spans="1:255">
      <c r="A12" s="102"/>
      <c r="B12" s="106"/>
      <c r="C12" s="106"/>
      <c r="D12" s="107"/>
      <c r="E12" s="106"/>
      <c r="F12" s="106"/>
      <c r="G12" s="106"/>
      <c r="H12" s="217"/>
      <c r="I12" s="128"/>
      <c r="J12" s="128"/>
      <c r="K12" s="128"/>
      <c r="L12" s="128"/>
      <c r="M12" s="128"/>
      <c r="N12" s="128"/>
      <c r="O12" s="128"/>
      <c r="P12" s="129"/>
      <c r="Q12" s="129"/>
      <c r="R12" s="129"/>
      <c r="S12" s="129"/>
      <c r="T12" s="129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</row>
    <row r="13" s="87" customFormat="1" ht="20" customHeight="1" spans="1:255">
      <c r="A13" s="102"/>
      <c r="B13" s="106"/>
      <c r="C13" s="106"/>
      <c r="D13" s="107"/>
      <c r="E13" s="106"/>
      <c r="F13" s="106"/>
      <c r="G13" s="106"/>
      <c r="H13" s="217"/>
      <c r="I13" s="128"/>
      <c r="J13" s="128"/>
      <c r="K13" s="128"/>
      <c r="L13" s="128"/>
      <c r="M13" s="128"/>
      <c r="N13" s="128"/>
      <c r="O13" s="128"/>
      <c r="P13" s="129"/>
      <c r="Q13" s="129"/>
      <c r="R13" s="129"/>
      <c r="S13" s="129"/>
      <c r="T13" s="129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</row>
    <row r="14" s="87" customFormat="1" ht="20" customHeight="1" spans="1:255">
      <c r="A14" s="102"/>
      <c r="B14" s="106"/>
      <c r="C14" s="106"/>
      <c r="D14" s="110"/>
      <c r="E14" s="106"/>
      <c r="F14" s="106"/>
      <c r="G14" s="106"/>
      <c r="H14" s="217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</row>
    <row r="15" s="87" customFormat="1" ht="20" customHeight="1" spans="1:255">
      <c r="A15" s="110"/>
      <c r="B15" s="106"/>
      <c r="C15" s="106"/>
      <c r="D15" s="107"/>
      <c r="E15" s="106"/>
      <c r="F15" s="106"/>
      <c r="G15" s="106"/>
      <c r="H15" s="217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</row>
    <row r="16" s="87" customFormat="1" ht="20" customHeight="1" spans="1:255">
      <c r="A16" s="110"/>
      <c r="B16" s="106"/>
      <c r="C16" s="106"/>
      <c r="D16" s="107"/>
      <c r="E16" s="106"/>
      <c r="F16" s="106"/>
      <c r="G16" s="106"/>
      <c r="H16" s="217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</row>
    <row r="17" s="87" customFormat="1" ht="20" customHeight="1" spans="1:255">
      <c r="A17" s="110"/>
      <c r="B17" s="106"/>
      <c r="C17" s="106"/>
      <c r="D17" s="107"/>
      <c r="E17" s="106"/>
      <c r="F17" s="106"/>
      <c r="G17" s="106"/>
      <c r="H17" s="217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</row>
    <row r="18" s="87" customFormat="1" ht="20" customHeight="1" spans="1:255">
      <c r="A18" s="218"/>
      <c r="B18" s="219"/>
      <c r="C18" s="116"/>
      <c r="D18" s="116"/>
      <c r="E18" s="220"/>
      <c r="F18" s="116"/>
      <c r="G18" s="217"/>
      <c r="H18" s="217"/>
      <c r="I18" s="128"/>
      <c r="J18" s="128"/>
      <c r="K18" s="128"/>
      <c r="L18" s="128"/>
      <c r="M18" s="128"/>
      <c r="N18" s="128"/>
      <c r="O18" s="128"/>
      <c r="P18" s="129"/>
      <c r="Q18" s="129"/>
      <c r="R18" s="129"/>
      <c r="S18" s="129"/>
      <c r="T18" s="129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</row>
    <row r="19" s="87" customFormat="1" ht="20" customHeight="1" spans="1:255">
      <c r="A19" s="221"/>
      <c r="B19" s="116"/>
      <c r="C19" s="116"/>
      <c r="D19" s="222"/>
      <c r="E19" s="116"/>
      <c r="F19" s="116"/>
      <c r="G19" s="113"/>
      <c r="H19" s="217"/>
      <c r="I19" s="128"/>
      <c r="J19" s="128"/>
      <c r="K19" s="128"/>
      <c r="L19" s="128"/>
      <c r="M19" s="128"/>
      <c r="N19" s="128"/>
      <c r="O19" s="128"/>
      <c r="P19" s="129"/>
      <c r="Q19" s="129"/>
      <c r="R19" s="129"/>
      <c r="S19" s="129"/>
      <c r="T19" s="129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</row>
    <row r="20" s="87" customFormat="1" ht="20" customHeight="1" spans="1:255">
      <c r="A20" s="111"/>
      <c r="B20" s="118"/>
      <c r="C20" s="118"/>
      <c r="D20" s="119"/>
      <c r="E20" s="118"/>
      <c r="F20" s="118"/>
      <c r="G20" s="118"/>
      <c r="H20" s="217"/>
      <c r="I20" s="130"/>
      <c r="J20" s="130"/>
      <c r="K20" s="128"/>
      <c r="L20" s="130"/>
      <c r="M20" s="130"/>
      <c r="N20" s="128"/>
      <c r="O20" s="128"/>
      <c r="P20" s="129"/>
      <c r="Q20" s="129"/>
      <c r="R20" s="129"/>
      <c r="S20" s="129"/>
      <c r="T20" s="129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</row>
    <row r="21" s="87" customFormat="1" ht="16.5" spans="1:255">
      <c r="A21" s="120"/>
      <c r="B21" s="121"/>
      <c r="C21" s="121"/>
      <c r="D21" s="122"/>
      <c r="E21" s="121"/>
      <c r="F21" s="121"/>
      <c r="G21" s="223"/>
      <c r="O21" s="224"/>
      <c r="P21" s="224"/>
      <c r="Q21" s="224"/>
      <c r="R21" s="224"/>
      <c r="S21" s="224"/>
      <c r="T21" s="224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</row>
    <row r="22" s="87" customFormat="1" spans="1:255">
      <c r="A22" s="123" t="s">
        <v>174</v>
      </c>
      <c r="B22" s="123"/>
      <c r="C22" s="124"/>
      <c r="O22" s="224"/>
      <c r="P22" s="224"/>
      <c r="Q22" s="224"/>
      <c r="R22" s="224"/>
      <c r="S22" s="224"/>
      <c r="T22" s="224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  <c r="IS22" s="90"/>
      <c r="IT22" s="90"/>
      <c r="IU22" s="90"/>
    </row>
    <row r="23" s="87" customFormat="1" spans="3:255">
      <c r="C23" s="88"/>
      <c r="I23" s="131" t="s">
        <v>175</v>
      </c>
      <c r="J23" s="228"/>
      <c r="K23" s="228"/>
      <c r="M23" s="131" t="s">
        <v>176</v>
      </c>
      <c r="N23" s="131"/>
      <c r="P23" s="131" t="s">
        <v>177</v>
      </c>
      <c r="Q23" s="131"/>
      <c r="R23" s="224" t="s">
        <v>140</v>
      </c>
      <c r="T23" s="224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  <c r="IU23" s="90"/>
    </row>
  </sheetData>
  <mergeCells count="8">
    <mergeCell ref="A1:N1"/>
    <mergeCell ref="B2:C2"/>
    <mergeCell ref="E2:G2"/>
    <mergeCell ref="J2:N2"/>
    <mergeCell ref="B3:G3"/>
    <mergeCell ref="I3:N3"/>
    <mergeCell ref="J23:K23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15" sqref="O15"/>
    </sheetView>
  </sheetViews>
  <sheetFormatPr defaultColWidth="10.125" defaultRowHeight="14.25"/>
  <cols>
    <col min="1" max="1" width="9.625" style="135" customWidth="1"/>
    <col min="2" max="2" width="11.125" style="135" customWidth="1"/>
    <col min="3" max="3" width="9.125" style="135" customWidth="1"/>
    <col min="4" max="4" width="9.5" style="135" customWidth="1"/>
    <col min="5" max="5" width="11.375" style="135" customWidth="1"/>
    <col min="6" max="6" width="10.375" style="135" customWidth="1"/>
    <col min="7" max="7" width="9.5" style="135" customWidth="1"/>
    <col min="8" max="8" width="9.125" style="135" customWidth="1"/>
    <col min="9" max="9" width="8.125" style="135" customWidth="1"/>
    <col min="10" max="10" width="10.5" style="135" customWidth="1"/>
    <col min="11" max="11" width="12.125" style="135" customWidth="1"/>
    <col min="12" max="16384" width="10.125" style="135"/>
  </cols>
  <sheetData>
    <row r="1" ht="23.25" spans="1:11">
      <c r="A1" s="136" t="s">
        <v>197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ht="18" customHeight="1" spans="1:11">
      <c r="A2" s="137" t="s">
        <v>53</v>
      </c>
      <c r="B2" s="138" t="s">
        <v>198</v>
      </c>
      <c r="C2" s="138"/>
      <c r="D2" s="139" t="s">
        <v>61</v>
      </c>
      <c r="E2" s="140" t="s">
        <v>62</v>
      </c>
      <c r="F2" s="141" t="s">
        <v>199</v>
      </c>
      <c r="G2" s="142" t="s">
        <v>68</v>
      </c>
      <c r="H2" s="143"/>
      <c r="I2" s="171" t="s">
        <v>57</v>
      </c>
      <c r="J2" s="190" t="s">
        <v>56</v>
      </c>
      <c r="K2" s="191"/>
    </row>
    <row r="3" ht="18" customHeight="1" spans="1:11">
      <c r="A3" s="144" t="s">
        <v>75</v>
      </c>
      <c r="B3" s="145">
        <v>1500</v>
      </c>
      <c r="C3" s="145"/>
      <c r="D3" s="146" t="s">
        <v>200</v>
      </c>
      <c r="E3" s="147">
        <v>45787</v>
      </c>
      <c r="F3" s="148"/>
      <c r="G3" s="148"/>
      <c r="H3" s="149" t="s">
        <v>201</v>
      </c>
      <c r="I3" s="149"/>
      <c r="J3" s="149"/>
      <c r="K3" s="192"/>
    </row>
    <row r="4" ht="18" customHeight="1" spans="1:11">
      <c r="A4" s="150" t="s">
        <v>71</v>
      </c>
      <c r="B4" s="145">
        <v>1</v>
      </c>
      <c r="C4" s="145">
        <v>6</v>
      </c>
      <c r="D4" s="151" t="s">
        <v>202</v>
      </c>
      <c r="E4" s="148" t="s">
        <v>203</v>
      </c>
      <c r="F4" s="148"/>
      <c r="G4" s="148"/>
      <c r="H4" s="151" t="s">
        <v>204</v>
      </c>
      <c r="I4" s="151"/>
      <c r="J4" s="163" t="s">
        <v>65</v>
      </c>
      <c r="K4" s="193" t="s">
        <v>66</v>
      </c>
    </row>
    <row r="5" ht="18" customHeight="1" spans="1:11">
      <c r="A5" s="150" t="s">
        <v>205</v>
      </c>
      <c r="B5" s="145">
        <v>1</v>
      </c>
      <c r="C5" s="145"/>
      <c r="D5" s="146" t="s">
        <v>206</v>
      </c>
      <c r="E5" s="146"/>
      <c r="G5" s="146"/>
      <c r="H5" s="151" t="s">
        <v>207</v>
      </c>
      <c r="I5" s="151"/>
      <c r="J5" s="163" t="s">
        <v>65</v>
      </c>
      <c r="K5" s="193" t="s">
        <v>66</v>
      </c>
    </row>
    <row r="6" ht="18" customHeight="1" spans="1:13">
      <c r="A6" s="152" t="s">
        <v>208</v>
      </c>
      <c r="B6" s="153">
        <v>125</v>
      </c>
      <c r="C6" s="153"/>
      <c r="D6" s="154" t="s">
        <v>209</v>
      </c>
      <c r="E6" s="155"/>
      <c r="F6" s="155"/>
      <c r="G6" s="154"/>
      <c r="H6" s="156" t="s">
        <v>210</v>
      </c>
      <c r="I6" s="156"/>
      <c r="J6" s="155" t="s">
        <v>65</v>
      </c>
      <c r="K6" s="194" t="s">
        <v>66</v>
      </c>
      <c r="M6" s="195"/>
    </row>
    <row r="7" ht="18" customHeight="1" spans="1:11">
      <c r="A7" s="157"/>
      <c r="B7" s="158"/>
      <c r="C7" s="158"/>
      <c r="D7" s="157"/>
      <c r="E7" s="158"/>
      <c r="F7" s="159"/>
      <c r="G7" s="157"/>
      <c r="H7" s="159"/>
      <c r="I7" s="158"/>
      <c r="J7" s="158"/>
      <c r="K7" s="158"/>
    </row>
    <row r="8" ht="18" customHeight="1" spans="1:11">
      <c r="A8" s="160" t="s">
        <v>211</v>
      </c>
      <c r="B8" s="141" t="s">
        <v>212</v>
      </c>
      <c r="C8" s="141" t="s">
        <v>213</v>
      </c>
      <c r="D8" s="141" t="s">
        <v>214</v>
      </c>
      <c r="E8" s="141" t="s">
        <v>215</v>
      </c>
      <c r="F8" s="141" t="s">
        <v>216</v>
      </c>
      <c r="G8" s="161" t="s">
        <v>78</v>
      </c>
      <c r="H8" s="162"/>
      <c r="I8" s="162"/>
      <c r="J8" s="162"/>
      <c r="K8" s="196"/>
    </row>
    <row r="9" ht="18" customHeight="1" spans="1:11">
      <c r="A9" s="150" t="s">
        <v>217</v>
      </c>
      <c r="B9" s="151"/>
      <c r="C9" s="163" t="s">
        <v>65</v>
      </c>
      <c r="D9" s="163" t="s">
        <v>66</v>
      </c>
      <c r="E9" s="146" t="s">
        <v>218</v>
      </c>
      <c r="F9" s="164" t="s">
        <v>219</v>
      </c>
      <c r="G9" s="165"/>
      <c r="H9" s="166"/>
      <c r="I9" s="166"/>
      <c r="J9" s="166"/>
      <c r="K9" s="197"/>
    </row>
    <row r="10" ht="18" customHeight="1" spans="1:11">
      <c r="A10" s="150" t="s">
        <v>220</v>
      </c>
      <c r="B10" s="151"/>
      <c r="C10" s="163" t="s">
        <v>65</v>
      </c>
      <c r="D10" s="163" t="s">
        <v>66</v>
      </c>
      <c r="E10" s="146" t="s">
        <v>221</v>
      </c>
      <c r="F10" s="164" t="s">
        <v>222</v>
      </c>
      <c r="G10" s="165" t="s">
        <v>223</v>
      </c>
      <c r="H10" s="166"/>
      <c r="I10" s="166"/>
      <c r="J10" s="166"/>
      <c r="K10" s="197"/>
    </row>
    <row r="11" ht="18" customHeight="1" spans="1:11">
      <c r="A11" s="167" t="s">
        <v>186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98"/>
    </row>
    <row r="12" ht="18" customHeight="1" spans="1:11">
      <c r="A12" s="144" t="s">
        <v>88</v>
      </c>
      <c r="B12" s="163" t="s">
        <v>84</v>
      </c>
      <c r="C12" s="163" t="s">
        <v>85</v>
      </c>
      <c r="D12" s="164"/>
      <c r="E12" s="146" t="s">
        <v>86</v>
      </c>
      <c r="F12" s="163" t="s">
        <v>84</v>
      </c>
      <c r="G12" s="163" t="s">
        <v>85</v>
      </c>
      <c r="H12" s="163"/>
      <c r="I12" s="146" t="s">
        <v>224</v>
      </c>
      <c r="J12" s="163" t="s">
        <v>84</v>
      </c>
      <c r="K12" s="193" t="s">
        <v>85</v>
      </c>
    </row>
    <row r="13" ht="18" customHeight="1" spans="1:11">
      <c r="A13" s="144" t="s">
        <v>91</v>
      </c>
      <c r="B13" s="163" t="s">
        <v>84</v>
      </c>
      <c r="C13" s="163" t="s">
        <v>85</v>
      </c>
      <c r="D13" s="164"/>
      <c r="E13" s="146" t="s">
        <v>96</v>
      </c>
      <c r="F13" s="163" t="s">
        <v>84</v>
      </c>
      <c r="G13" s="163" t="s">
        <v>85</v>
      </c>
      <c r="H13" s="163"/>
      <c r="I13" s="146" t="s">
        <v>225</v>
      </c>
      <c r="J13" s="163" t="s">
        <v>84</v>
      </c>
      <c r="K13" s="193" t="s">
        <v>85</v>
      </c>
    </row>
    <row r="14" ht="18" customHeight="1" spans="1:11">
      <c r="A14" s="152" t="s">
        <v>226</v>
      </c>
      <c r="B14" s="155" t="s">
        <v>84</v>
      </c>
      <c r="C14" s="155" t="s">
        <v>85</v>
      </c>
      <c r="D14" s="169"/>
      <c r="E14" s="154" t="s">
        <v>227</v>
      </c>
      <c r="F14" s="155" t="s">
        <v>84</v>
      </c>
      <c r="G14" s="155" t="s">
        <v>85</v>
      </c>
      <c r="H14" s="155"/>
      <c r="I14" s="154" t="s">
        <v>228</v>
      </c>
      <c r="J14" s="155" t="s">
        <v>84</v>
      </c>
      <c r="K14" s="194" t="s">
        <v>85</v>
      </c>
    </row>
    <row r="15" ht="18" customHeight="1" spans="1:11">
      <c r="A15" s="157"/>
      <c r="B15" s="170"/>
      <c r="C15" s="170"/>
      <c r="D15" s="158"/>
      <c r="E15" s="157"/>
      <c r="F15" s="170"/>
      <c r="G15" s="170"/>
      <c r="H15" s="170"/>
      <c r="I15" s="157"/>
      <c r="J15" s="170"/>
      <c r="K15" s="170"/>
    </row>
    <row r="16" s="133" customFormat="1" ht="18" customHeight="1" spans="1:11">
      <c r="A16" s="137" t="s">
        <v>229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99"/>
    </row>
    <row r="17" ht="18" customHeight="1" spans="1:11">
      <c r="A17" s="150" t="s">
        <v>230</v>
      </c>
      <c r="B17" s="151"/>
      <c r="C17" s="151"/>
      <c r="D17" s="151"/>
      <c r="E17" s="151"/>
      <c r="F17" s="151"/>
      <c r="G17" s="151"/>
      <c r="H17" s="151"/>
      <c r="I17" s="151"/>
      <c r="J17" s="151"/>
      <c r="K17" s="200"/>
    </row>
    <row r="18" ht="18" customHeight="1" spans="1:11">
      <c r="A18" s="150" t="s">
        <v>231</v>
      </c>
      <c r="B18" s="151"/>
      <c r="C18" s="151"/>
      <c r="D18" s="151"/>
      <c r="E18" s="151"/>
      <c r="F18" s="151"/>
      <c r="G18" s="151"/>
      <c r="H18" s="151"/>
      <c r="I18" s="151"/>
      <c r="J18" s="151"/>
      <c r="K18" s="200"/>
    </row>
    <row r="19" ht="22" customHeight="1" spans="1:11">
      <c r="A19" s="172"/>
      <c r="B19" s="163"/>
      <c r="C19" s="163"/>
      <c r="D19" s="163"/>
      <c r="E19" s="163"/>
      <c r="F19" s="163"/>
      <c r="G19" s="163"/>
      <c r="H19" s="163"/>
      <c r="I19" s="163"/>
      <c r="J19" s="163"/>
      <c r="K19" s="193"/>
    </row>
    <row r="20" ht="22" customHeight="1" spans="1:11">
      <c r="A20" s="173"/>
      <c r="B20" s="174"/>
      <c r="C20" s="174"/>
      <c r="D20" s="174"/>
      <c r="E20" s="174"/>
      <c r="F20" s="174"/>
      <c r="G20" s="174"/>
      <c r="H20" s="174"/>
      <c r="I20" s="174"/>
      <c r="J20" s="174"/>
      <c r="K20" s="201"/>
    </row>
    <row r="21" ht="22" customHeight="1" spans="1:11">
      <c r="A21" s="173"/>
      <c r="B21" s="174"/>
      <c r="C21" s="174"/>
      <c r="D21" s="174"/>
      <c r="E21" s="174"/>
      <c r="F21" s="174"/>
      <c r="G21" s="174"/>
      <c r="H21" s="174"/>
      <c r="I21" s="174"/>
      <c r="J21" s="174"/>
      <c r="K21" s="201"/>
    </row>
    <row r="22" ht="22" customHeight="1" spans="1:11">
      <c r="A22" s="173"/>
      <c r="B22" s="174"/>
      <c r="C22" s="174"/>
      <c r="D22" s="174"/>
      <c r="E22" s="174"/>
      <c r="F22" s="174"/>
      <c r="G22" s="174"/>
      <c r="H22" s="174"/>
      <c r="I22" s="174"/>
      <c r="J22" s="174"/>
      <c r="K22" s="201"/>
    </row>
    <row r="23" ht="22" customHeight="1" spans="1:11">
      <c r="A23" s="175"/>
      <c r="B23" s="176"/>
      <c r="C23" s="176"/>
      <c r="D23" s="176"/>
      <c r="E23" s="176"/>
      <c r="F23" s="176"/>
      <c r="G23" s="176"/>
      <c r="H23" s="176"/>
      <c r="I23" s="176"/>
      <c r="J23" s="176"/>
      <c r="K23" s="202"/>
    </row>
    <row r="24" ht="18" customHeight="1" spans="1:11">
      <c r="A24" s="150" t="s">
        <v>121</v>
      </c>
      <c r="B24" s="151"/>
      <c r="C24" s="163" t="s">
        <v>65</v>
      </c>
      <c r="D24" s="163" t="s">
        <v>66</v>
      </c>
      <c r="E24" s="149"/>
      <c r="F24" s="149"/>
      <c r="G24" s="149"/>
      <c r="H24" s="149"/>
      <c r="I24" s="149"/>
      <c r="J24" s="149"/>
      <c r="K24" s="192"/>
    </row>
    <row r="25" ht="18" customHeight="1" spans="1:11">
      <c r="A25" s="177" t="s">
        <v>232</v>
      </c>
      <c r="B25" s="178"/>
      <c r="C25" s="178"/>
      <c r="D25" s="178"/>
      <c r="E25" s="178"/>
      <c r="F25" s="178"/>
      <c r="G25" s="178"/>
      <c r="H25" s="178"/>
      <c r="I25" s="178"/>
      <c r="J25" s="178"/>
      <c r="K25" s="203"/>
    </row>
    <row r="26" ht="15" spans="1:11">
      <c r="A26" s="179"/>
      <c r="B26" s="179"/>
      <c r="C26" s="179"/>
      <c r="D26" s="179"/>
      <c r="E26" s="179"/>
      <c r="F26" s="179"/>
      <c r="G26" s="179"/>
      <c r="H26" s="179"/>
      <c r="I26" s="179"/>
      <c r="J26" s="179"/>
      <c r="K26" s="179"/>
    </row>
    <row r="27" ht="20" customHeight="1" spans="1:11">
      <c r="A27" s="180" t="s">
        <v>233</v>
      </c>
      <c r="B27" s="162"/>
      <c r="C27" s="162"/>
      <c r="D27" s="162"/>
      <c r="E27" s="162"/>
      <c r="F27" s="162"/>
      <c r="G27" s="162"/>
      <c r="H27" s="162"/>
      <c r="I27" s="162"/>
      <c r="J27" s="162"/>
      <c r="K27" s="204" t="s">
        <v>234</v>
      </c>
    </row>
    <row r="28" ht="23" customHeight="1" spans="1:11">
      <c r="A28" s="173" t="s">
        <v>235</v>
      </c>
      <c r="B28" s="174"/>
      <c r="C28" s="174"/>
      <c r="D28" s="174"/>
      <c r="E28" s="174"/>
      <c r="F28" s="174"/>
      <c r="G28" s="174"/>
      <c r="H28" s="174"/>
      <c r="I28" s="174"/>
      <c r="J28" s="205"/>
      <c r="K28" s="206">
        <v>1</v>
      </c>
    </row>
    <row r="29" ht="23" customHeight="1" spans="1:11">
      <c r="A29" s="173" t="s">
        <v>236</v>
      </c>
      <c r="B29" s="174"/>
      <c r="C29" s="174"/>
      <c r="D29" s="174"/>
      <c r="E29" s="174"/>
      <c r="F29" s="174"/>
      <c r="G29" s="174"/>
      <c r="H29" s="174"/>
      <c r="I29" s="174"/>
      <c r="J29" s="205"/>
      <c r="K29" s="197">
        <v>1</v>
      </c>
    </row>
    <row r="30" ht="23" customHeight="1" spans="1:11">
      <c r="A30" s="173" t="s">
        <v>237</v>
      </c>
      <c r="B30" s="174"/>
      <c r="C30" s="174"/>
      <c r="D30" s="174"/>
      <c r="E30" s="174"/>
      <c r="F30" s="174"/>
      <c r="G30" s="174"/>
      <c r="H30" s="174"/>
      <c r="I30" s="174"/>
      <c r="J30" s="205"/>
      <c r="K30" s="206">
        <v>2</v>
      </c>
    </row>
    <row r="31" ht="23" customHeight="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205"/>
      <c r="K31" s="197"/>
    </row>
    <row r="32" ht="23" customHeight="1" spans="1:11">
      <c r="A32" s="173"/>
      <c r="B32" s="174"/>
      <c r="C32" s="174"/>
      <c r="D32" s="174"/>
      <c r="E32" s="174"/>
      <c r="F32" s="174"/>
      <c r="G32" s="174"/>
      <c r="H32" s="174"/>
      <c r="I32" s="174"/>
      <c r="J32" s="205"/>
      <c r="K32" s="207"/>
    </row>
    <row r="33" ht="23" customHeight="1" spans="1:11">
      <c r="A33" s="173"/>
      <c r="B33" s="174"/>
      <c r="C33" s="174"/>
      <c r="D33" s="174"/>
      <c r="E33" s="174"/>
      <c r="F33" s="174"/>
      <c r="G33" s="174"/>
      <c r="H33" s="174"/>
      <c r="I33" s="174"/>
      <c r="J33" s="205"/>
      <c r="K33" s="208"/>
    </row>
    <row r="34" ht="23" customHeight="1" spans="1:11">
      <c r="A34" s="173"/>
      <c r="B34" s="174"/>
      <c r="C34" s="174"/>
      <c r="D34" s="174"/>
      <c r="E34" s="174"/>
      <c r="F34" s="174"/>
      <c r="G34" s="174"/>
      <c r="H34" s="174"/>
      <c r="I34" s="174"/>
      <c r="J34" s="205"/>
      <c r="K34" s="197"/>
    </row>
    <row r="35" ht="23" customHeight="1" spans="1:11">
      <c r="A35" s="173"/>
      <c r="B35" s="174"/>
      <c r="C35" s="174"/>
      <c r="D35" s="174"/>
      <c r="E35" s="174"/>
      <c r="F35" s="174"/>
      <c r="G35" s="174"/>
      <c r="H35" s="174"/>
      <c r="I35" s="174"/>
      <c r="J35" s="205"/>
      <c r="K35" s="209"/>
    </row>
    <row r="36" ht="23" customHeight="1" spans="1:11">
      <c r="A36" s="181" t="s">
        <v>238</v>
      </c>
      <c r="B36" s="182"/>
      <c r="C36" s="182"/>
      <c r="D36" s="182"/>
      <c r="E36" s="182"/>
      <c r="F36" s="182"/>
      <c r="G36" s="182"/>
      <c r="H36" s="182"/>
      <c r="I36" s="182"/>
      <c r="J36" s="210"/>
      <c r="K36" s="211">
        <f>SUM(K28:K35)</f>
        <v>4</v>
      </c>
    </row>
    <row r="37" ht="18.75" customHeight="1" spans="1:11">
      <c r="A37" s="183" t="s">
        <v>239</v>
      </c>
      <c r="B37" s="184"/>
      <c r="C37" s="184"/>
      <c r="D37" s="184"/>
      <c r="E37" s="184"/>
      <c r="F37" s="184"/>
      <c r="G37" s="184"/>
      <c r="H37" s="184"/>
      <c r="I37" s="184"/>
      <c r="J37" s="184"/>
      <c r="K37" s="212"/>
    </row>
    <row r="38" s="134" customFormat="1" ht="18.75" customHeight="1" spans="1:11">
      <c r="A38" s="150" t="s">
        <v>240</v>
      </c>
      <c r="B38" s="151"/>
      <c r="C38" s="151"/>
      <c r="D38" s="149" t="s">
        <v>241</v>
      </c>
      <c r="E38" s="149"/>
      <c r="F38" s="185" t="s">
        <v>242</v>
      </c>
      <c r="G38" s="186"/>
      <c r="H38" s="151" t="s">
        <v>243</v>
      </c>
      <c r="I38" s="151"/>
      <c r="J38" s="151" t="s">
        <v>244</v>
      </c>
      <c r="K38" s="200"/>
    </row>
    <row r="39" ht="18.75" customHeight="1" spans="1:11">
      <c r="A39" s="150" t="s">
        <v>122</v>
      </c>
      <c r="B39" s="151" t="s">
        <v>245</v>
      </c>
      <c r="C39" s="151"/>
      <c r="D39" s="151"/>
      <c r="E39" s="151"/>
      <c r="F39" s="151"/>
      <c r="G39" s="151"/>
      <c r="H39" s="151"/>
      <c r="I39" s="151"/>
      <c r="J39" s="151"/>
      <c r="K39" s="200"/>
    </row>
    <row r="40" ht="24" customHeight="1" spans="1:11">
      <c r="A40" s="150"/>
      <c r="B40" s="151"/>
      <c r="C40" s="151"/>
      <c r="D40" s="151"/>
      <c r="E40" s="151"/>
      <c r="F40" s="151"/>
      <c r="G40" s="151"/>
      <c r="H40" s="151"/>
      <c r="I40" s="151"/>
      <c r="J40" s="151"/>
      <c r="K40" s="200"/>
    </row>
    <row r="41" ht="24" customHeight="1" spans="1:11">
      <c r="A41" s="150"/>
      <c r="B41" s="151"/>
      <c r="C41" s="151"/>
      <c r="D41" s="151"/>
      <c r="E41" s="151"/>
      <c r="F41" s="151"/>
      <c r="G41" s="151"/>
      <c r="H41" s="151"/>
      <c r="I41" s="151"/>
      <c r="J41" s="151"/>
      <c r="K41" s="200"/>
    </row>
    <row r="42" ht="32.1" customHeight="1" spans="1:11">
      <c r="A42" s="152" t="s">
        <v>134</v>
      </c>
      <c r="B42" s="187" t="s">
        <v>246</v>
      </c>
      <c r="C42" s="187"/>
      <c r="D42" s="154" t="s">
        <v>247</v>
      </c>
      <c r="E42" s="169" t="s">
        <v>248</v>
      </c>
      <c r="F42" s="154" t="s">
        <v>138</v>
      </c>
      <c r="G42" s="188">
        <v>45265</v>
      </c>
      <c r="H42" s="189" t="s">
        <v>139</v>
      </c>
      <c r="I42" s="189"/>
      <c r="J42" s="187" t="s">
        <v>140</v>
      </c>
      <c r="K42" s="21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4"/>
  <sheetViews>
    <sheetView workbookViewId="0">
      <selection activeCell="O24" sqref="O24"/>
    </sheetView>
  </sheetViews>
  <sheetFormatPr defaultColWidth="9" defaultRowHeight="14.25"/>
  <cols>
    <col min="1" max="1" width="13.625" style="87" customWidth="1"/>
    <col min="2" max="3" width="9.125" style="87" customWidth="1"/>
    <col min="4" max="4" width="9.125" style="88" customWidth="1"/>
    <col min="5" max="6" width="9.125" style="87" customWidth="1"/>
    <col min="7" max="7" width="8.5" style="87" customWidth="1"/>
    <col min="8" max="8" width="5.375" style="87" customWidth="1"/>
    <col min="9" max="9" width="2.75" style="87" customWidth="1"/>
    <col min="10" max="12" width="15.625" style="87" customWidth="1"/>
    <col min="13" max="13" width="15.625" style="89" customWidth="1"/>
    <col min="14" max="14" width="17.875" style="89" customWidth="1"/>
    <col min="15" max="15" width="17.625" style="89" customWidth="1"/>
    <col min="16" max="244" width="9" style="87"/>
    <col min="245" max="16384" width="9" style="90"/>
  </cols>
  <sheetData>
    <row r="1" s="87" customFormat="1" ht="29" customHeight="1" spans="1:247">
      <c r="A1" s="91" t="s">
        <v>143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</row>
    <row r="2" s="87" customFormat="1" ht="20" customHeight="1" spans="1:247">
      <c r="A2" s="94" t="s">
        <v>61</v>
      </c>
      <c r="B2" s="95" t="s">
        <v>62</v>
      </c>
      <c r="C2" s="96"/>
      <c r="D2" s="95"/>
      <c r="E2" s="97" t="s">
        <v>67</v>
      </c>
      <c r="F2" s="98" t="s">
        <v>68</v>
      </c>
      <c r="G2" s="98"/>
      <c r="H2" s="98"/>
      <c r="I2" s="125"/>
      <c r="J2" s="94" t="s">
        <v>57</v>
      </c>
      <c r="K2" s="126" t="s">
        <v>249</v>
      </c>
      <c r="L2" s="126"/>
      <c r="M2" s="126"/>
      <c r="N2" s="126"/>
      <c r="O2" s="126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</row>
    <row r="3" s="87" customFormat="1" spans="1:247">
      <c r="A3" s="99" t="s">
        <v>144</v>
      </c>
      <c r="B3" s="100" t="s">
        <v>145</v>
      </c>
      <c r="C3" s="101"/>
      <c r="D3" s="100"/>
      <c r="E3" s="100"/>
      <c r="F3" s="100"/>
      <c r="G3" s="100"/>
      <c r="H3" s="100"/>
      <c r="I3" s="125"/>
      <c r="J3" s="127"/>
      <c r="K3" s="127"/>
      <c r="L3" s="127"/>
      <c r="M3" s="127"/>
      <c r="N3" s="127"/>
      <c r="O3" s="127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</row>
    <row r="4" s="87" customFormat="1" ht="18" spans="1:247">
      <c r="A4" s="99"/>
      <c r="B4" s="102" t="s">
        <v>109</v>
      </c>
      <c r="C4" s="102" t="s">
        <v>110</v>
      </c>
      <c r="D4" s="102" t="s">
        <v>111</v>
      </c>
      <c r="E4" s="102" t="s">
        <v>112</v>
      </c>
      <c r="F4" s="102" t="s">
        <v>113</v>
      </c>
      <c r="G4" s="102" t="s">
        <v>114</v>
      </c>
      <c r="H4" s="103" t="s">
        <v>250</v>
      </c>
      <c r="I4" s="125"/>
      <c r="J4" s="102" t="s">
        <v>109</v>
      </c>
      <c r="K4" s="102" t="s">
        <v>110</v>
      </c>
      <c r="L4" s="102" t="s">
        <v>111</v>
      </c>
      <c r="M4" s="102" t="s">
        <v>112</v>
      </c>
      <c r="N4" s="102" t="s">
        <v>113</v>
      </c>
      <c r="O4" s="102" t="s">
        <v>114</v>
      </c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</row>
    <row r="5" s="87" customFormat="1" ht="16.5" spans="1:247">
      <c r="A5" s="99"/>
      <c r="B5" s="104" t="s">
        <v>148</v>
      </c>
      <c r="C5" s="104" t="s">
        <v>149</v>
      </c>
      <c r="D5" s="104" t="s">
        <v>150</v>
      </c>
      <c r="E5" s="104" t="s">
        <v>151</v>
      </c>
      <c r="F5" s="104" t="s">
        <v>152</v>
      </c>
      <c r="G5" s="104" t="s">
        <v>153</v>
      </c>
      <c r="H5" s="103"/>
      <c r="I5" s="125"/>
      <c r="J5" s="128"/>
      <c r="K5" s="128"/>
      <c r="L5" s="128"/>
      <c r="M5" s="128"/>
      <c r="N5" s="128"/>
      <c r="O5" s="128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</row>
    <row r="6" s="87" customFormat="1" ht="21" customHeight="1" spans="1:247">
      <c r="A6" s="105" t="s">
        <v>154</v>
      </c>
      <c r="B6" s="106">
        <f>C6-1</f>
        <v>68</v>
      </c>
      <c r="C6" s="106">
        <f>D6-2</f>
        <v>69</v>
      </c>
      <c r="D6" s="107">
        <v>71</v>
      </c>
      <c r="E6" s="106">
        <f>D6+2</f>
        <v>73</v>
      </c>
      <c r="F6" s="106">
        <f>E6+2</f>
        <v>75</v>
      </c>
      <c r="G6" s="106">
        <f>F6+1</f>
        <v>76</v>
      </c>
      <c r="H6" s="108" t="s">
        <v>251</v>
      </c>
      <c r="I6" s="125"/>
      <c r="J6" s="128"/>
      <c r="K6" s="128"/>
      <c r="L6" s="128"/>
      <c r="M6" s="129"/>
      <c r="N6" s="128"/>
      <c r="O6" s="128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</row>
    <row r="7" s="87" customFormat="1" ht="21" customHeight="1" spans="1:247">
      <c r="A7" s="105" t="s">
        <v>157</v>
      </c>
      <c r="B7" s="106">
        <f t="shared" ref="B7:B9" si="0">C7-4</f>
        <v>102</v>
      </c>
      <c r="C7" s="106">
        <f t="shared" ref="C7:C9" si="1">D7-4</f>
        <v>106</v>
      </c>
      <c r="D7" s="109" t="s">
        <v>158</v>
      </c>
      <c r="E7" s="106">
        <f t="shared" ref="E7:E9" si="2">D7+4</f>
        <v>114</v>
      </c>
      <c r="F7" s="106">
        <f>E7+4</f>
        <v>118</v>
      </c>
      <c r="G7" s="106">
        <f t="shared" ref="G7:G9" si="3">F7+6</f>
        <v>124</v>
      </c>
      <c r="H7" s="108" t="s">
        <v>251</v>
      </c>
      <c r="I7" s="125"/>
      <c r="J7" s="128"/>
      <c r="K7" s="128"/>
      <c r="L7" s="128"/>
      <c r="M7" s="129"/>
      <c r="N7" s="128"/>
      <c r="O7" s="128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</row>
    <row r="8" s="87" customFormat="1" ht="21" customHeight="1" spans="1:247">
      <c r="A8" s="105" t="s">
        <v>252</v>
      </c>
      <c r="B8" s="106">
        <f t="shared" si="0"/>
        <v>100</v>
      </c>
      <c r="C8" s="106">
        <f t="shared" si="1"/>
        <v>104</v>
      </c>
      <c r="D8" s="109" t="s">
        <v>161</v>
      </c>
      <c r="E8" s="106">
        <f t="shared" si="2"/>
        <v>112</v>
      </c>
      <c r="F8" s="106">
        <f>E8+5</f>
        <v>117</v>
      </c>
      <c r="G8" s="106">
        <f t="shared" si="3"/>
        <v>123</v>
      </c>
      <c r="H8" s="108" t="s">
        <v>251</v>
      </c>
      <c r="I8" s="125"/>
      <c r="J8" s="128"/>
      <c r="K8" s="128"/>
      <c r="L8" s="128"/>
      <c r="M8" s="128"/>
      <c r="N8" s="128"/>
      <c r="O8" s="128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</row>
    <row r="9" s="87" customFormat="1" ht="21" customHeight="1" spans="1:247">
      <c r="A9" s="105" t="s">
        <v>160</v>
      </c>
      <c r="B9" s="110">
        <f t="shared" si="0"/>
        <v>100</v>
      </c>
      <c r="C9" s="110">
        <f t="shared" si="1"/>
        <v>104</v>
      </c>
      <c r="D9" s="110" t="s">
        <v>161</v>
      </c>
      <c r="E9" s="110">
        <f t="shared" si="2"/>
        <v>112</v>
      </c>
      <c r="F9" s="110">
        <f>E9+5</f>
        <v>117</v>
      </c>
      <c r="G9" s="110">
        <f t="shared" si="3"/>
        <v>123</v>
      </c>
      <c r="H9" s="108" t="s">
        <v>253</v>
      </c>
      <c r="I9" s="125"/>
      <c r="J9" s="128"/>
      <c r="K9" s="128"/>
      <c r="L9" s="128"/>
      <c r="M9" s="129"/>
      <c r="N9" s="128"/>
      <c r="O9" s="128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</row>
    <row r="10" s="87" customFormat="1" ht="21" customHeight="1" spans="1:247">
      <c r="A10" s="105" t="s">
        <v>162</v>
      </c>
      <c r="B10" s="106">
        <f>C10-1.2</f>
        <v>44.6</v>
      </c>
      <c r="C10" s="106">
        <f>D10-1.2</f>
        <v>45.8</v>
      </c>
      <c r="D10" s="107">
        <v>47</v>
      </c>
      <c r="E10" s="106">
        <f>D10+1.2</f>
        <v>48.2</v>
      </c>
      <c r="F10" s="106">
        <f>E10+1.2</f>
        <v>49.4</v>
      </c>
      <c r="G10" s="106">
        <f>F10+1.4</f>
        <v>50.8</v>
      </c>
      <c r="H10" s="108" t="s">
        <v>253</v>
      </c>
      <c r="I10" s="125"/>
      <c r="J10" s="128"/>
      <c r="K10" s="128"/>
      <c r="L10" s="128"/>
      <c r="M10" s="129"/>
      <c r="N10" s="128"/>
      <c r="O10" s="128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</row>
    <row r="11" s="87" customFormat="1" ht="21" customHeight="1" spans="1:247">
      <c r="A11" s="105" t="s">
        <v>164</v>
      </c>
      <c r="B11" s="106">
        <f>C11-0.5</f>
        <v>19.5</v>
      </c>
      <c r="C11" s="106">
        <f>D11-0.5</f>
        <v>20</v>
      </c>
      <c r="D11" s="107">
        <v>20.5</v>
      </c>
      <c r="E11" s="106">
        <f t="shared" ref="E11:G11" si="4">D11+0.5</f>
        <v>21</v>
      </c>
      <c r="F11" s="106">
        <f t="shared" si="4"/>
        <v>21.5</v>
      </c>
      <c r="G11" s="106">
        <f t="shared" si="4"/>
        <v>22</v>
      </c>
      <c r="H11" s="108" t="s">
        <v>254</v>
      </c>
      <c r="I11" s="125"/>
      <c r="J11" s="128"/>
      <c r="K11" s="128"/>
      <c r="L11" s="128"/>
      <c r="M11" s="128"/>
      <c r="N11" s="128"/>
      <c r="O11" s="128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</row>
    <row r="12" s="87" customFormat="1" ht="21" customHeight="1" spans="1:247">
      <c r="A12" s="105" t="s">
        <v>166</v>
      </c>
      <c r="B12" s="106">
        <f>C12-0.7</f>
        <v>18.1</v>
      </c>
      <c r="C12" s="106">
        <f>D12-0.7</f>
        <v>18.8</v>
      </c>
      <c r="D12" s="107">
        <v>19.5</v>
      </c>
      <c r="E12" s="106">
        <f>D12+0.7</f>
        <v>20.2</v>
      </c>
      <c r="F12" s="106">
        <f>E12+0.7</f>
        <v>20.9</v>
      </c>
      <c r="G12" s="106">
        <f>F12+1</f>
        <v>21.9</v>
      </c>
      <c r="H12" s="108" t="s">
        <v>253</v>
      </c>
      <c r="I12" s="125"/>
      <c r="J12" s="128"/>
      <c r="K12" s="128"/>
      <c r="L12" s="128"/>
      <c r="M12" s="129"/>
      <c r="N12" s="128"/>
      <c r="O12" s="128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</row>
    <row r="13" s="87" customFormat="1" ht="21" customHeight="1" spans="1:247">
      <c r="A13" s="105" t="s">
        <v>167</v>
      </c>
      <c r="B13" s="106">
        <f>C13-0.7</f>
        <v>16.1</v>
      </c>
      <c r="C13" s="106">
        <f>D13-0.7</f>
        <v>16.8</v>
      </c>
      <c r="D13" s="107">
        <v>17.5</v>
      </c>
      <c r="E13" s="106">
        <f>D13+0.7</f>
        <v>18.2</v>
      </c>
      <c r="F13" s="106">
        <f>E13+0.7</f>
        <v>18.9</v>
      </c>
      <c r="G13" s="106">
        <f>F13+1</f>
        <v>19.9</v>
      </c>
      <c r="H13" s="108">
        <v>0</v>
      </c>
      <c r="I13" s="125"/>
      <c r="J13" s="128"/>
      <c r="K13" s="128"/>
      <c r="L13" s="128"/>
      <c r="M13" s="129"/>
      <c r="N13" s="128"/>
      <c r="O13" s="128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</row>
    <row r="14" s="87" customFormat="1" ht="21" customHeight="1" spans="1:247">
      <c r="A14" s="105" t="s">
        <v>168</v>
      </c>
      <c r="B14" s="106">
        <f>C14-1</f>
        <v>45</v>
      </c>
      <c r="C14" s="106">
        <f>D14-1</f>
        <v>46</v>
      </c>
      <c r="D14" s="110">
        <v>47</v>
      </c>
      <c r="E14" s="106">
        <f>D14+1</f>
        <v>48</v>
      </c>
      <c r="F14" s="106">
        <f>E14+1</f>
        <v>49</v>
      </c>
      <c r="G14" s="106">
        <f>F14+1.5</f>
        <v>50.5</v>
      </c>
      <c r="H14" s="111"/>
      <c r="I14" s="125"/>
      <c r="J14" s="128"/>
      <c r="K14" s="128"/>
      <c r="L14" s="128"/>
      <c r="M14" s="128"/>
      <c r="N14" s="128"/>
      <c r="O14" s="128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</row>
    <row r="15" s="87" customFormat="1" ht="21" customHeight="1" spans="1:247">
      <c r="A15" s="112" t="s">
        <v>170</v>
      </c>
      <c r="B15" s="106">
        <f t="shared" ref="B15:B17" si="5">C15</f>
        <v>14</v>
      </c>
      <c r="C15" s="106">
        <f>D15-0.5</f>
        <v>14</v>
      </c>
      <c r="D15" s="107">
        <v>14.5</v>
      </c>
      <c r="E15" s="106">
        <f t="shared" ref="E15:G15" si="6">D15+0.5</f>
        <v>15</v>
      </c>
      <c r="F15" s="106">
        <f t="shared" si="6"/>
        <v>15.5</v>
      </c>
      <c r="G15" s="106">
        <f t="shared" si="6"/>
        <v>16</v>
      </c>
      <c r="H15" s="111"/>
      <c r="I15" s="125"/>
      <c r="J15" s="128"/>
      <c r="K15" s="128"/>
      <c r="L15" s="128"/>
      <c r="M15" s="128"/>
      <c r="N15" s="128"/>
      <c r="O15" s="128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</row>
    <row r="16" s="87" customFormat="1" ht="21" customHeight="1" spans="1:247">
      <c r="A16" s="112" t="s">
        <v>171</v>
      </c>
      <c r="B16" s="106">
        <f t="shared" si="5"/>
        <v>3</v>
      </c>
      <c r="C16" s="106">
        <f>D16</f>
        <v>3</v>
      </c>
      <c r="D16" s="107">
        <v>3</v>
      </c>
      <c r="E16" s="106">
        <f>D16</f>
        <v>3</v>
      </c>
      <c r="F16" s="106">
        <f>D16</f>
        <v>3</v>
      </c>
      <c r="G16" s="106">
        <f>D16</f>
        <v>3</v>
      </c>
      <c r="H16" s="111"/>
      <c r="I16" s="125"/>
      <c r="J16" s="128"/>
      <c r="K16" s="128"/>
      <c r="L16" s="128"/>
      <c r="M16" s="128"/>
      <c r="N16" s="128"/>
      <c r="O16" s="128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</row>
    <row r="17" s="87" customFormat="1" ht="21" customHeight="1" spans="1:247">
      <c r="A17" s="112" t="s">
        <v>172</v>
      </c>
      <c r="B17" s="106">
        <f t="shared" si="5"/>
        <v>1.8</v>
      </c>
      <c r="C17" s="106">
        <f>D17</f>
        <v>1.8</v>
      </c>
      <c r="D17" s="107">
        <v>1.8</v>
      </c>
      <c r="E17" s="106">
        <f>D17</f>
        <v>1.8</v>
      </c>
      <c r="F17" s="106">
        <f>D17</f>
        <v>1.8</v>
      </c>
      <c r="G17" s="106">
        <f>D17</f>
        <v>1.8</v>
      </c>
      <c r="H17" s="113"/>
      <c r="I17" s="125"/>
      <c r="J17" s="128"/>
      <c r="K17" s="128"/>
      <c r="L17" s="128"/>
      <c r="M17" s="128"/>
      <c r="N17" s="128"/>
      <c r="O17" s="128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</row>
    <row r="18" s="87" customFormat="1" ht="21" customHeight="1" spans="1:247">
      <c r="A18" s="114"/>
      <c r="B18" s="115"/>
      <c r="C18" s="115"/>
      <c r="D18" s="115"/>
      <c r="E18" s="115"/>
      <c r="F18" s="115"/>
      <c r="G18" s="115"/>
      <c r="H18" s="113"/>
      <c r="I18" s="125"/>
      <c r="J18" s="128"/>
      <c r="K18" s="128"/>
      <c r="L18" s="128"/>
      <c r="M18" s="128"/>
      <c r="N18" s="128"/>
      <c r="O18" s="128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</row>
    <row r="19" s="87" customFormat="1" ht="21" customHeight="1" spans="1:247">
      <c r="A19" s="114"/>
      <c r="B19" s="115"/>
      <c r="C19" s="115"/>
      <c r="D19" s="115"/>
      <c r="E19" s="115"/>
      <c r="F19" s="115"/>
      <c r="G19" s="115"/>
      <c r="H19" s="113"/>
      <c r="I19" s="125"/>
      <c r="J19" s="128"/>
      <c r="K19" s="128"/>
      <c r="L19" s="128"/>
      <c r="M19" s="128"/>
      <c r="N19" s="128"/>
      <c r="O19" s="128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</row>
    <row r="20" s="87" customFormat="1" ht="21" customHeight="1" spans="1:247">
      <c r="A20" s="114"/>
      <c r="B20" s="115"/>
      <c r="C20" s="115"/>
      <c r="D20" s="115"/>
      <c r="E20" s="115"/>
      <c r="F20" s="115"/>
      <c r="G20" s="115"/>
      <c r="H20" s="116"/>
      <c r="I20" s="125"/>
      <c r="J20" s="128"/>
      <c r="K20" s="128"/>
      <c r="L20" s="128"/>
      <c r="M20" s="128"/>
      <c r="N20" s="128"/>
      <c r="O20" s="128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</row>
    <row r="21" s="87" customFormat="1" ht="21" customHeight="1" spans="1:247">
      <c r="A21" s="117"/>
      <c r="B21" s="118"/>
      <c r="C21" s="118"/>
      <c r="D21" s="118"/>
      <c r="E21" s="119"/>
      <c r="F21" s="118"/>
      <c r="G21" s="118"/>
      <c r="H21" s="118"/>
      <c r="I21" s="125"/>
      <c r="J21" s="130"/>
      <c r="K21" s="130"/>
      <c r="L21" s="128"/>
      <c r="M21" s="130"/>
      <c r="N21" s="130"/>
      <c r="O21" s="128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</row>
    <row r="22" ht="16.5" spans="1:15">
      <c r="A22" s="120"/>
      <c r="B22" s="120"/>
      <c r="C22" s="121"/>
      <c r="D22" s="121"/>
      <c r="E22" s="122"/>
      <c r="F22" s="121"/>
      <c r="G22" s="121"/>
      <c r="H22" s="121"/>
      <c r="M22" s="87"/>
      <c r="N22" s="87"/>
      <c r="O22" s="87"/>
    </row>
    <row r="23" spans="1:15">
      <c r="A23" s="123" t="s">
        <v>174</v>
      </c>
      <c r="B23" s="123"/>
      <c r="C23" s="124"/>
      <c r="D23" s="124"/>
      <c r="M23" s="87"/>
      <c r="N23" s="87"/>
      <c r="O23" s="87"/>
    </row>
    <row r="24" spans="3:15">
      <c r="C24" s="88"/>
      <c r="J24" s="131" t="s">
        <v>175</v>
      </c>
      <c r="K24" s="132"/>
      <c r="L24" s="131" t="s">
        <v>176</v>
      </c>
      <c r="M24" s="131"/>
      <c r="N24" s="131" t="s">
        <v>177</v>
      </c>
      <c r="O24" s="87" t="s">
        <v>140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4.5" customWidth="1"/>
    <col min="3" max="3" width="12.875" style="72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256</v>
      </c>
      <c r="B2" s="5" t="s">
        <v>257</v>
      </c>
      <c r="C2" s="5" t="s">
        <v>258</v>
      </c>
      <c r="D2" s="5" t="s">
        <v>259</v>
      </c>
      <c r="E2" s="5" t="s">
        <v>260</v>
      </c>
      <c r="F2" s="5" t="s">
        <v>261</v>
      </c>
      <c r="G2" s="5" t="s">
        <v>262</v>
      </c>
      <c r="H2" s="73" t="s">
        <v>263</v>
      </c>
      <c r="I2" s="4" t="s">
        <v>264</v>
      </c>
      <c r="J2" s="4" t="s">
        <v>265</v>
      </c>
      <c r="K2" s="4" t="s">
        <v>266</v>
      </c>
      <c r="L2" s="4" t="s">
        <v>267</v>
      </c>
      <c r="M2" s="4" t="s">
        <v>268</v>
      </c>
      <c r="N2" s="5" t="s">
        <v>269</v>
      </c>
      <c r="O2" s="5" t="s">
        <v>270</v>
      </c>
    </row>
    <row r="3" s="1" customFormat="1" ht="16.5" spans="1:15">
      <c r="A3" s="4"/>
      <c r="B3" s="7"/>
      <c r="C3" s="7"/>
      <c r="D3" s="7"/>
      <c r="E3" s="7"/>
      <c r="F3" s="7"/>
      <c r="G3" s="7"/>
      <c r="H3" s="74"/>
      <c r="I3" s="4" t="s">
        <v>234</v>
      </c>
      <c r="J3" s="4" t="s">
        <v>234</v>
      </c>
      <c r="K3" s="4" t="s">
        <v>234</v>
      </c>
      <c r="L3" s="4" t="s">
        <v>234</v>
      </c>
      <c r="M3" s="4" t="s">
        <v>234</v>
      </c>
      <c r="N3" s="7"/>
      <c r="O3" s="7"/>
    </row>
    <row r="4" ht="25" customHeight="1" spans="1:15">
      <c r="A4" s="10">
        <v>1</v>
      </c>
      <c r="B4" s="22" t="s">
        <v>271</v>
      </c>
      <c r="C4" s="23" t="s">
        <v>272</v>
      </c>
      <c r="D4" s="24" t="s">
        <v>116</v>
      </c>
      <c r="E4" s="25" t="s">
        <v>62</v>
      </c>
      <c r="F4" s="21" t="s">
        <v>273</v>
      </c>
      <c r="G4" s="75" t="s">
        <v>65</v>
      </c>
      <c r="H4" s="10" t="s">
        <v>65</v>
      </c>
      <c r="I4" s="82">
        <v>1</v>
      </c>
      <c r="J4" s="83">
        <v>1</v>
      </c>
      <c r="K4" s="83">
        <v>2</v>
      </c>
      <c r="L4" s="83">
        <v>0</v>
      </c>
      <c r="M4" s="10">
        <v>0</v>
      </c>
      <c r="N4" s="10">
        <f>SUM(I4:M4)</f>
        <v>4</v>
      </c>
      <c r="O4" s="10"/>
    </row>
    <row r="5" ht="20" customHeight="1" spans="1:15">
      <c r="A5" s="10"/>
      <c r="B5" s="27"/>
      <c r="C5" s="21"/>
      <c r="D5" s="24"/>
      <c r="E5" s="25"/>
      <c r="F5" s="21"/>
      <c r="G5" s="76"/>
      <c r="H5" s="77"/>
      <c r="I5" s="84"/>
      <c r="J5" s="83"/>
      <c r="K5" s="83"/>
      <c r="L5" s="83"/>
      <c r="M5" s="10"/>
      <c r="N5" s="10"/>
      <c r="O5" s="10"/>
    </row>
    <row r="6" ht="20" customHeight="1" spans="1:15">
      <c r="A6" s="10"/>
      <c r="B6" s="27"/>
      <c r="C6" s="21"/>
      <c r="D6" s="24"/>
      <c r="E6" s="25"/>
      <c r="F6" s="21"/>
      <c r="G6" s="75"/>
      <c r="H6" s="10"/>
      <c r="I6" s="84"/>
      <c r="J6" s="83"/>
      <c r="K6" s="83"/>
      <c r="L6" s="83"/>
      <c r="M6" s="10"/>
      <c r="N6" s="10"/>
      <c r="O6" s="10"/>
    </row>
    <row r="7" ht="20" customHeight="1" spans="1:15">
      <c r="A7" s="10"/>
      <c r="B7" s="24"/>
      <c r="C7" s="21"/>
      <c r="D7" s="24"/>
      <c r="E7" s="25"/>
      <c r="F7" s="21"/>
      <c r="G7" s="76"/>
      <c r="H7" s="77"/>
      <c r="I7" s="84"/>
      <c r="J7" s="83"/>
      <c r="K7" s="83"/>
      <c r="L7" s="83"/>
      <c r="M7" s="10"/>
      <c r="N7" s="10"/>
      <c r="O7" s="10"/>
    </row>
    <row r="8" ht="20" customHeight="1" spans="1:15">
      <c r="A8" s="10"/>
      <c r="B8" s="27"/>
      <c r="C8" s="21"/>
      <c r="D8" s="24"/>
      <c r="E8" s="25"/>
      <c r="F8" s="21"/>
      <c r="G8" s="76"/>
      <c r="H8" s="77"/>
      <c r="I8" s="82"/>
      <c r="J8" s="83"/>
      <c r="K8" s="83"/>
      <c r="L8" s="83"/>
      <c r="M8" s="10"/>
      <c r="N8" s="10"/>
      <c r="O8" s="9"/>
    </row>
    <row r="9" ht="20" customHeight="1" spans="1:15">
      <c r="A9" s="10"/>
      <c r="B9" s="27"/>
      <c r="C9" s="21"/>
      <c r="D9" s="24"/>
      <c r="E9" s="25"/>
      <c r="F9" s="21"/>
      <c r="G9" s="76"/>
      <c r="H9" s="77"/>
      <c r="I9" s="84"/>
      <c r="J9" s="83"/>
      <c r="K9" s="83"/>
      <c r="L9" s="83"/>
      <c r="M9" s="10"/>
      <c r="N9" s="10"/>
      <c r="O9" s="9"/>
    </row>
    <row r="10" ht="20" customHeight="1" spans="1:15">
      <c r="A10" s="10"/>
      <c r="B10" s="27"/>
      <c r="C10" s="21"/>
      <c r="D10" s="24"/>
      <c r="E10" s="25"/>
      <c r="F10" s="21"/>
      <c r="G10" s="76"/>
      <c r="H10" s="77"/>
      <c r="I10" s="84"/>
      <c r="J10" s="83"/>
      <c r="K10" s="83"/>
      <c r="L10" s="83"/>
      <c r="M10" s="10"/>
      <c r="N10" s="10"/>
      <c r="O10" s="9"/>
    </row>
    <row r="11" ht="20" customHeight="1" spans="1:15">
      <c r="A11" s="10"/>
      <c r="B11" s="27"/>
      <c r="C11" s="21"/>
      <c r="D11" s="24"/>
      <c r="E11" s="25"/>
      <c r="F11" s="21"/>
      <c r="G11" s="76"/>
      <c r="H11" s="77"/>
      <c r="I11" s="84"/>
      <c r="J11" s="83"/>
      <c r="K11" s="83"/>
      <c r="L11" s="83"/>
      <c r="M11" s="10"/>
      <c r="N11" s="10"/>
      <c r="O11" s="9"/>
    </row>
    <row r="12" s="2" customFormat="1" ht="18.75" spans="1:15">
      <c r="A12" s="11"/>
      <c r="B12" s="12"/>
      <c r="C12" s="78"/>
      <c r="D12" s="13"/>
      <c r="E12" s="14"/>
      <c r="F12" s="78"/>
      <c r="G12" s="77"/>
      <c r="H12" s="79"/>
      <c r="I12" s="85"/>
      <c r="J12" s="47"/>
      <c r="K12" s="48"/>
      <c r="L12" s="48"/>
      <c r="M12" s="19"/>
      <c r="N12" s="12"/>
      <c r="O12" s="19"/>
    </row>
    <row r="13" s="2" customFormat="1" ht="18.75" spans="1:15">
      <c r="A13" s="11" t="s">
        <v>274</v>
      </c>
      <c r="B13" s="12"/>
      <c r="C13" s="26"/>
      <c r="D13" s="13"/>
      <c r="E13" s="14"/>
      <c r="F13" s="26"/>
      <c r="G13" s="10"/>
      <c r="H13" s="35"/>
      <c r="I13" s="28"/>
      <c r="J13" s="11" t="s">
        <v>275</v>
      </c>
      <c r="K13" s="12"/>
      <c r="L13" s="12"/>
      <c r="M13" s="13"/>
      <c r="N13" s="12"/>
      <c r="O13" s="19"/>
    </row>
    <row r="14" ht="61" customHeight="1" spans="1:15">
      <c r="A14" s="80" t="s">
        <v>276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6"/>
    </row>
  </sheetData>
  <mergeCells count="14">
    <mergeCell ref="A1:O1"/>
    <mergeCell ref="J12:M12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2025-04-29T08:54:34Z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