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ctrlProps/ctrlProp366.xml" ContentType="application/vnd.ms-excel.controlproperties+xml"/>
  <Override PartName="/xl/ctrlProps/ctrlProp367.xml" ContentType="application/vnd.ms-excel.controlproperties+xml"/>
  <Override PartName="/xl/ctrlProps/ctrlProp368.xml" ContentType="application/vnd.ms-excel.controlproperties+xml"/>
  <Override PartName="/xl/ctrlProps/ctrlProp369.xml" ContentType="application/vnd.ms-excel.controlproperties+xml"/>
  <Override PartName="/xl/ctrlProps/ctrlProp37.xml" ContentType="application/vnd.ms-excel.controlproperties+xml"/>
  <Override PartName="/xl/ctrlProps/ctrlProp370.xml" ContentType="application/vnd.ms-excel.controlproperties+xml"/>
  <Override PartName="/xl/ctrlProps/ctrlProp371.xml" ContentType="application/vnd.ms-excel.controlproperties+xml"/>
  <Override PartName="/xl/ctrlProps/ctrlProp372.xml" ContentType="application/vnd.ms-excel.controlproperties+xml"/>
  <Override PartName="/xl/ctrlProps/ctrlProp373.xml" ContentType="application/vnd.ms-excel.controlproperties+xml"/>
  <Override PartName="/xl/ctrlProps/ctrlProp374.xml" ContentType="application/vnd.ms-excel.controlproperties+xml"/>
  <Override PartName="/xl/ctrlProps/ctrlProp375.xml" ContentType="application/vnd.ms-excel.controlproperties+xml"/>
  <Override PartName="/xl/ctrlProps/ctrlProp376.xml" ContentType="application/vnd.ms-excel.controlproperties+xml"/>
  <Override PartName="/xl/ctrlProps/ctrlProp377.xml" ContentType="application/vnd.ms-excel.controlproperties+xml"/>
  <Override PartName="/xl/ctrlProps/ctrlProp378.xml" ContentType="application/vnd.ms-excel.controlproperties+xml"/>
  <Override PartName="/xl/ctrlProps/ctrlProp379.xml" ContentType="application/vnd.ms-excel.controlproperties+xml"/>
  <Override PartName="/xl/ctrlProps/ctrlProp38.xml" ContentType="application/vnd.ms-excel.controlproperties+xml"/>
  <Override PartName="/xl/ctrlProps/ctrlProp380.xml" ContentType="application/vnd.ms-excel.controlproperties+xml"/>
  <Override PartName="/xl/ctrlProps/ctrlProp381.xml" ContentType="application/vnd.ms-excel.controlproperties+xml"/>
  <Override PartName="/xl/ctrlProps/ctrlProp382.xml" ContentType="application/vnd.ms-excel.controlproperties+xml"/>
  <Override PartName="/xl/ctrlProps/ctrlProp383.xml" ContentType="application/vnd.ms-excel.controlproperties+xml"/>
  <Override PartName="/xl/ctrlProps/ctrlProp384.xml" ContentType="application/vnd.ms-excel.controlproperties+xml"/>
  <Override PartName="/xl/ctrlProps/ctrlProp385.xml" ContentType="application/vnd.ms-excel.controlproperties+xml"/>
  <Override PartName="/xl/ctrlProps/ctrlProp386.xml" ContentType="application/vnd.ms-excel.controlproperties+xml"/>
  <Override PartName="/xl/ctrlProps/ctrlProp387.xml" ContentType="application/vnd.ms-excel.controlproperties+xml"/>
  <Override PartName="/xl/ctrlProps/ctrlProp388.xml" ContentType="application/vnd.ms-excel.controlproperties+xml"/>
  <Override PartName="/xl/ctrlProps/ctrlProp389.xml" ContentType="application/vnd.ms-excel.controlproperties+xml"/>
  <Override PartName="/xl/ctrlProps/ctrlProp39.xml" ContentType="application/vnd.ms-excel.controlproperties+xml"/>
  <Override PartName="/xl/ctrlProps/ctrlProp390.xml" ContentType="application/vnd.ms-excel.controlproperties+xml"/>
  <Override PartName="/xl/ctrlProps/ctrlProp391.xml" ContentType="application/vnd.ms-excel.controlproperties+xml"/>
  <Override PartName="/xl/ctrlProps/ctrlProp392.xml" ContentType="application/vnd.ms-excel.controlproperties+xml"/>
  <Override PartName="/xl/ctrlProps/ctrlProp393.xml" ContentType="application/vnd.ms-excel.controlproperties+xml"/>
  <Override PartName="/xl/ctrlProps/ctrlProp394.xml" ContentType="application/vnd.ms-excel.controlproperties+xml"/>
  <Override PartName="/xl/ctrlProps/ctrlProp395.xml" ContentType="application/vnd.ms-excel.controlproperties+xml"/>
  <Override PartName="/xl/ctrlProps/ctrlProp396.xml" ContentType="application/vnd.ms-excel.controlproperties+xml"/>
  <Override PartName="/xl/ctrlProps/ctrlProp397.xml" ContentType="application/vnd.ms-excel.controlproperties+xml"/>
  <Override PartName="/xl/ctrlProps/ctrlProp398.xml" ContentType="application/vnd.ms-excel.controlproperties+xml"/>
  <Override PartName="/xl/ctrlProps/ctrlProp39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00.xml" ContentType="application/vnd.ms-excel.controlproperties+xml"/>
  <Override PartName="/xl/ctrlProps/ctrlProp401.xml" ContentType="application/vnd.ms-excel.controlproperties+xml"/>
  <Override PartName="/xl/ctrlProps/ctrlProp402.xml" ContentType="application/vnd.ms-excel.controlproperties+xml"/>
  <Override PartName="/xl/ctrlProps/ctrlProp403.xml" ContentType="application/vnd.ms-excel.controlproperties+xml"/>
  <Override PartName="/xl/ctrlProps/ctrlProp404.xml" ContentType="application/vnd.ms-excel.controlproperties+xml"/>
  <Override PartName="/xl/ctrlProps/ctrlProp405.xml" ContentType="application/vnd.ms-excel.controlproperties+xml"/>
  <Override PartName="/xl/ctrlProps/ctrlProp406.xml" ContentType="application/vnd.ms-excel.controlproperties+xml"/>
  <Override PartName="/xl/ctrlProps/ctrlProp407.xml" ContentType="application/vnd.ms-excel.controlproperties+xml"/>
  <Override PartName="/xl/ctrlProps/ctrlProp408.xml" ContentType="application/vnd.ms-excel.controlproperties+xml"/>
  <Override PartName="/xl/ctrlProps/ctrlProp409.xml" ContentType="application/vnd.ms-excel.controlproperties+xml"/>
  <Override PartName="/xl/ctrlProps/ctrlProp41.xml" ContentType="application/vnd.ms-excel.controlproperties+xml"/>
  <Override PartName="/xl/ctrlProps/ctrlProp410.xml" ContentType="application/vnd.ms-excel.controlproperties+xml"/>
  <Override PartName="/xl/ctrlProps/ctrlProp411.xml" ContentType="application/vnd.ms-excel.controlproperties+xml"/>
  <Override PartName="/xl/ctrlProps/ctrlProp412.xml" ContentType="application/vnd.ms-excel.controlproperties+xml"/>
  <Override PartName="/xl/ctrlProps/ctrlProp413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727" activeTab="2"/>
  </bookViews>
  <sheets>
    <sheet name="Sheet1" sheetId="26" r:id="rId1"/>
    <sheet name="AQL2.5验货" sheetId="13" r:id="rId2"/>
    <sheet name="首期" sheetId="14" r:id="rId3"/>
    <sheet name="1验货尺寸表" sheetId="18" r:id="rId4"/>
    <sheet name="中期" sheetId="15" r:id="rId5"/>
    <sheet name="验货尺寸表（中期）" sheetId="19" r:id="rId6"/>
    <sheet name="尾期" sheetId="27" r:id="rId7"/>
    <sheet name="验货尺寸表" sheetId="28" r:id="rId8"/>
    <sheet name="1面料验布" sheetId="20" r:id="rId9"/>
    <sheet name="2面料缩率" sheetId="21" r:id="rId10"/>
    <sheet name="3面料互染" sheetId="22" r:id="rId11"/>
    <sheet name="4面料静水压" sheetId="23" r:id="rId12"/>
    <sheet name="5特殊工艺" sheetId="24" r:id="rId13"/>
    <sheet name="6织带测试" sheetId="25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<sst xmlns="http://schemas.openxmlformats.org/spreadsheetml/2006/main" count="995" uniqueCount="369">
  <si>
    <t>生产工厂前期资料准备：</t>
  </si>
  <si>
    <t>下单明细及面辅料货期进度。</t>
  </si>
  <si>
    <t>收集工艺资料</t>
  </si>
  <si>
    <t>产前样衣分析</t>
  </si>
  <si>
    <t>工厂排产计划收集（开季提交排产计划）</t>
  </si>
  <si>
    <t>开裁前召开产前会议现场远程都可以，并做好产前会记录，</t>
  </si>
  <si>
    <t>工厂业务每周四下班前提交（每周生产进度表)</t>
  </si>
  <si>
    <t>面料辅料到厂7个工作日内完成抽检记录（每款完成6个表格测试）；检验结果回执给材料商、探路者质量负责人（QC）</t>
  </si>
  <si>
    <t>初期验货工作资料及条件：</t>
  </si>
  <si>
    <t>生产线出成品10件左右，寄任意色，任意码3件给我司QC做洗测复核初期产品质判定（熨烫平整），我司留底一件首件。</t>
  </si>
  <si>
    <t>工厂质量负责人出具初期验货报告（首期验货报告）+洗水前后规格表（Excel格式）及（1-6测试表）</t>
  </si>
  <si>
    <t>中期验货工作资料及条件：</t>
  </si>
  <si>
    <t>生产线下机50%，包装完成20%时段，要寄给我司QC齐色岔开码各2件大货，进行中期洗测品质判定。完成后退回样衣。</t>
  </si>
  <si>
    <t>提交并核对面料第3方检测报告内各项功能信息与洗标及吊牌是否吻合。</t>
  </si>
  <si>
    <t>工厂质量负责人中期验货填写(中期验货报告)+测量成衣洗水前后尺寸表（Excel格式）</t>
  </si>
  <si>
    <t>尾期验货工作资料及条件：</t>
  </si>
  <si>
    <t>全部下机，包装95%，工厂质量负责人按AQ2.5的抽验标准检验大货品质，未超标可按要求出具验货报告及验货资料给我司QC，以便我司QC给出具系统出货报告。</t>
  </si>
  <si>
    <t>工厂质量负责人，尾期验货填写（尾期验货报告）+齐色错码各3件以上规格测量尺寸表（Excel格式）</t>
  </si>
  <si>
    <t>在我司OA上发起尾期验货申请：格式写明已包装完成款式、数量、自验货时间（直发款约验货时间）、出货验货地点。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</si>
  <si>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</si>
  <si>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</si>
  <si>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</si>
  <si>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</si>
  <si>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</si>
  <si>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</si>
  <si>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</si>
  <si>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</si>
  <si>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</si>
  <si>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</si>
  <si>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</si>
  <si>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</si>
  <si>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</si>
  <si>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</si>
  <si>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</si>
  <si>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</si>
  <si>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</si>
  <si>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</si>
  <si>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</si>
  <si>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探路者</t>
  </si>
  <si>
    <t>合同签订方</t>
  </si>
  <si>
    <t>丹东天光</t>
  </si>
  <si>
    <t>生产工厂</t>
  </si>
  <si>
    <t>东港柏林</t>
  </si>
  <si>
    <t>订单基础信息</t>
  </si>
  <si>
    <t>生产•出货进度</t>
  </si>
  <si>
    <t>指示•确认资料</t>
  </si>
  <si>
    <t>款号</t>
  </si>
  <si>
    <t>TAMMAM81239</t>
  </si>
  <si>
    <t>合同交期</t>
  </si>
  <si>
    <t>2024.12.5</t>
  </si>
  <si>
    <t>产前确认样</t>
  </si>
  <si>
    <t>有</t>
  </si>
  <si>
    <t>无</t>
  </si>
  <si>
    <t>品名</t>
  </si>
  <si>
    <t>男式徒步长裤</t>
  </si>
  <si>
    <t>上线日</t>
  </si>
  <si>
    <t>2024.10.20</t>
  </si>
  <si>
    <t>原辅材料卡</t>
  </si>
  <si>
    <t>色/号型数</t>
  </si>
  <si>
    <t>缝制预计完成日</t>
  </si>
  <si>
    <t>2024.11.15</t>
  </si>
  <si>
    <t>大货面料确认样</t>
  </si>
  <si>
    <t>订单数量</t>
  </si>
  <si>
    <t>包装预计完成日</t>
  </si>
  <si>
    <t>2024.11.25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</si>
  <si>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</si>
  <si>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</si>
  <si>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</si>
  <si>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</si>
  <si>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</si>
  <si>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</si>
  <si>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</si>
  <si>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</si>
  <si>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</si>
  <si>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</si>
  <si>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</si>
  <si>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</si>
  <si>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</si>
  <si>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</si>
  <si>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</si>
  <si>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</si>
  <si>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</si>
  <si>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</si>
  <si>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</si>
  <si>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</si>
  <si>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</si>
  <si>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</si>
  <si>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</si>
  <si>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</si>
  <si>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</si>
  <si>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</si>
  <si>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</si>
  <si>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</si>
  <si>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</si>
  <si>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</si>
  <si>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</si>
  <si>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</si>
  <si>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S</t>
  </si>
  <si>
    <t>M</t>
  </si>
  <si>
    <t>L</t>
  </si>
  <si>
    <t>XL</t>
  </si>
  <si>
    <t>XXL</t>
  </si>
  <si>
    <t>XXXL</t>
  </si>
  <si>
    <t>未裁齐原因</t>
  </si>
  <si>
    <t>黑色</t>
  </si>
  <si>
    <t>陆续裁剪</t>
  </si>
  <si>
    <t>地茶色</t>
  </si>
  <si>
    <t>藏蓝色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</si>
  <si>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</si>
  <si>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</si>
  <si>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</si>
  <si>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</si>
  <si>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</si>
  <si>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</si>
  <si>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1.上腰一周抻吃不均匀。</t>
  </si>
  <si>
    <t>2.侧斗口拼片褶皱，没熨平</t>
  </si>
  <si>
    <t>3.脚口明线不圆顺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</si>
  <si>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</si>
  <si>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</si>
  <si>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</si>
  <si>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</si>
  <si>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</si>
  <si>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</si>
  <si>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</si>
  <si>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</si>
  <si>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</si>
  <si>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周苑</t>
  </si>
  <si>
    <t>查验时间</t>
  </si>
  <si>
    <t>2024.11.2</t>
  </si>
  <si>
    <t>工厂负责人</t>
  </si>
  <si>
    <t>张爱萍</t>
  </si>
  <si>
    <t>【整改结果】</t>
  </si>
  <si>
    <t>复核时间</t>
  </si>
  <si>
    <t>产品代码：</t>
  </si>
  <si>
    <t>款号：</t>
  </si>
  <si>
    <t>TAMMAN81239</t>
  </si>
  <si>
    <t>样品规格  SAMPLE SPEC</t>
  </si>
  <si>
    <t xml:space="preserve">                码号</t>
  </si>
  <si>
    <t xml:space="preserve">    号型</t>
  </si>
  <si>
    <t>165/80B</t>
  </si>
  <si>
    <t>170/84B</t>
  </si>
  <si>
    <t>175/88B</t>
  </si>
  <si>
    <t>180/92B</t>
  </si>
  <si>
    <t>185/96B</t>
  </si>
  <si>
    <t>190/100B</t>
  </si>
  <si>
    <t>裤外侧长（参考值）</t>
  </si>
  <si>
    <t>103</t>
  </si>
  <si>
    <t>+1.5/+1.8</t>
  </si>
  <si>
    <t>+1.8/+1</t>
  </si>
  <si>
    <t>+1.5/+1.5</t>
  </si>
  <si>
    <t>+1.4/+1.5</t>
  </si>
  <si>
    <t>+0.8/+1.5</t>
  </si>
  <si>
    <t>腰围 平量</t>
  </si>
  <si>
    <t>0/0</t>
  </si>
  <si>
    <t>+1/0</t>
  </si>
  <si>
    <t>-1/0</t>
  </si>
  <si>
    <t>-1/-1</t>
  </si>
  <si>
    <t>-1/-1.2</t>
  </si>
  <si>
    <t>腰围 拉量</t>
  </si>
  <si>
    <t>腰带</t>
  </si>
  <si>
    <t>+1.5/+1</t>
  </si>
  <si>
    <t>臀围</t>
  </si>
  <si>
    <t>+1.2/0</t>
  </si>
  <si>
    <t>-0.5/-1</t>
  </si>
  <si>
    <t>0/+0.5</t>
  </si>
  <si>
    <t>+1/+1</t>
  </si>
  <si>
    <t>腿围/2</t>
  </si>
  <si>
    <t>+0.3/0</t>
  </si>
  <si>
    <t>-0.4/-0.2</t>
  </si>
  <si>
    <t>-0.3/0</t>
  </si>
  <si>
    <t>膝围/2</t>
  </si>
  <si>
    <t>+0.4/0</t>
  </si>
  <si>
    <t>-0.3/-0.2</t>
  </si>
  <si>
    <t>0/+0.2</t>
  </si>
  <si>
    <t>-0.2/-0.2</t>
  </si>
  <si>
    <t>脚口/2</t>
  </si>
  <si>
    <t>+0.3/+0.2</t>
  </si>
  <si>
    <t>0/-0.2</t>
  </si>
  <si>
    <t>0/+0.3</t>
  </si>
  <si>
    <t>前裆长 含腰</t>
  </si>
  <si>
    <t>+0.2/+0.3</t>
  </si>
  <si>
    <t>+0.6/+0.3</t>
  </si>
  <si>
    <t>后裆长 含腰</t>
  </si>
  <si>
    <t>-0.2/0</t>
  </si>
  <si>
    <t>+0.2/0</t>
  </si>
  <si>
    <t>+0.5/+0.3</t>
  </si>
  <si>
    <t>+0.4/+0.2</t>
  </si>
  <si>
    <t>验货时间：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</si>
  <si>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</si>
  <si>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</si>
  <si>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</si>
  <si>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</si>
  <si>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</si>
  <si>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</si>
  <si>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</si>
  <si>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</si>
  <si>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</si>
  <si>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</si>
  <si>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</si>
  <si>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黑色：S#    L#</t>
  </si>
  <si>
    <t>藏蓝色：  M#    XL#</t>
  </si>
  <si>
    <t>地茶色：  XXL#   XXXL#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</si>
  <si>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</si>
  <si>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</si>
  <si>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</si>
  <si>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1.少量脏污，线毛处理的干净</t>
  </si>
  <si>
    <t>2.侧缝缝合的不顺直。</t>
  </si>
  <si>
    <t>【整改的严重缺陷及整改复核时间】</t>
  </si>
  <si>
    <t>2024.11.10</t>
  </si>
  <si>
    <t>QC出货报告书</t>
  </si>
  <si>
    <t>合同日期</t>
  </si>
  <si>
    <t>2025.2.20</t>
  </si>
  <si>
    <t>检验资料确认</t>
  </si>
  <si>
    <t>交货形式</t>
  </si>
  <si>
    <t>直发</t>
  </si>
  <si>
    <t>面料第三方合格报告</t>
  </si>
  <si>
    <t>验货次数</t>
  </si>
  <si>
    <t>非直发</t>
  </si>
  <si>
    <t>俄罗斯S</t>
  </si>
  <si>
    <t>天津库</t>
  </si>
  <si>
    <t>俄罗斯K</t>
  </si>
  <si>
    <t>成品第三方合格报告</t>
  </si>
  <si>
    <t>验货数量</t>
  </si>
  <si>
    <t>入仓数量</t>
  </si>
  <si>
    <t>中期检验报告</t>
  </si>
  <si>
    <t>采购凭证编号：CGDD24112100045</t>
  </si>
  <si>
    <t>CGDD24112100046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</si>
  <si>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</si>
  <si>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</si>
  <si>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</si>
  <si>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</si>
  <si>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</si>
  <si>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</si>
  <si>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</si>
  <si>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</si>
  <si>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</si>
  <si>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</si>
  <si>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</si>
  <si>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</si>
  <si>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</si>
  <si>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</si>
  <si>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</si>
  <si>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</si>
  <si>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</si>
  <si>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</si>
  <si>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</si>
  <si>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</si>
  <si>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</t>
  </si>
  <si>
    <t>黑色：1203.1116.616.1132.856.853.848.1023.1148.1110.1046.1084</t>
  </si>
  <si>
    <t>地茶色：292.1004.1154.1036.992.1153.992.1155.1003.319</t>
  </si>
  <si>
    <t>藏蓝色：814.971.892.946.917.972.962.970.909.994</t>
  </si>
  <si>
    <t>情况说明：</t>
  </si>
  <si>
    <t xml:space="preserve">【问题点描述】  </t>
  </si>
  <si>
    <t>1.少量脏污。线毛。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</si>
  <si>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</si>
  <si>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</si>
  <si>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</si>
  <si>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</si>
  <si>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</si>
  <si>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</si>
  <si>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</si>
  <si>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此订单12389件，此次出货12389件，按照AQL2.5的抽验要求，抽验320件，不良数量1条，在允许范围之内，可以正常出货</t>
  </si>
  <si>
    <t>服装QC部门</t>
  </si>
  <si>
    <t>检验人</t>
  </si>
  <si>
    <t>2025.2.9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</si>
  <si>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</si>
  <si>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</si>
  <si>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</si>
  <si>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</si>
  <si>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</si>
  <si>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</si>
  <si>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</si>
  <si>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</si>
  <si>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</si>
  <si>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</si>
  <si>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</si>
  <si>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</si>
  <si>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</si>
  <si>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</si>
  <si>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断头</t>
  </si>
  <si>
    <t>合计数量</t>
  </si>
  <si>
    <t>备注</t>
  </si>
  <si>
    <t>数量</t>
  </si>
  <si>
    <t>49/47-5-104</t>
  </si>
  <si>
    <t>FW09610</t>
  </si>
  <si>
    <t>81239.82240</t>
  </si>
  <si>
    <t>台华</t>
  </si>
  <si>
    <t>50/47-7-60</t>
  </si>
  <si>
    <t>41/12-105</t>
  </si>
  <si>
    <t>81239</t>
  </si>
  <si>
    <t>6/12-1-120</t>
  </si>
  <si>
    <t>制表时间：</t>
  </si>
  <si>
    <t>测试人签名: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</si>
  <si>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</si>
  <si>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面料有荷叶边，高温折，需要避裁</t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</si>
  <si>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</si>
  <si>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</si>
  <si>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</si>
  <si>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</si>
  <si>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</si>
  <si>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</si>
  <si>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</si>
  <si>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</si>
  <si>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50/47-4-66</t>
  </si>
  <si>
    <t>239/240</t>
  </si>
  <si>
    <t>3/47-107</t>
  </si>
  <si>
    <t>13/12-60-50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</si>
  <si>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</si>
  <si>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</si>
  <si>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</si>
  <si>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</si>
  <si>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</si>
  <si>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</si>
  <si>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</si>
  <si>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</si>
  <si>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</si>
  <si>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</si>
  <si>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</si>
  <si>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</si>
  <si>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TAMMAN81239.82240</t>
  </si>
  <si>
    <t>YK00028</t>
  </si>
  <si>
    <t xml:space="preserve">3#尼龙闭尾正装，DA拉头，含注塑上下止 </t>
  </si>
  <si>
    <t>YKK</t>
  </si>
  <si>
    <t>YK00196</t>
  </si>
  <si>
    <t xml:space="preserve">3#尼龙闭尾反装，DFBW拉头（拉头在中间），不含上下止 </t>
  </si>
  <si>
    <t>KE00375</t>
  </si>
  <si>
    <t xml:space="preserve">3#尼龙闭尾反装，TR049黑色包胶拉头，不含上下止 </t>
  </si>
  <si>
    <t>开易</t>
  </si>
  <si>
    <t>SK00054</t>
  </si>
  <si>
    <t xml:space="preserve">喷弹性漆TOREAD裤钩扣 </t>
  </si>
  <si>
    <t>天路达</t>
  </si>
  <si>
    <t>ZY00399</t>
  </si>
  <si>
    <t>TOREAD+视野LOGO组合硅胶烫标（5CM）</t>
  </si>
  <si>
    <t>物料6</t>
  </si>
  <si>
    <t>物料7</t>
  </si>
  <si>
    <t>物料8</t>
  </si>
  <si>
    <t>物料9</t>
  </si>
  <si>
    <t>物料10</t>
  </si>
  <si>
    <t>LP00189</t>
  </si>
  <si>
    <t xml:space="preserve">视野logo TPU小拉袢 </t>
  </si>
  <si>
    <t>倍腾</t>
  </si>
  <si>
    <t>洗测2次</t>
  </si>
  <si>
    <t>洗测3次</t>
  </si>
  <si>
    <t>洗测4次</t>
  </si>
  <si>
    <t>洗测5次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</si>
  <si>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</si>
  <si>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</si>
  <si>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</si>
  <si>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</si>
  <si>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</si>
  <si>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</si>
  <si>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</si>
  <si>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</si>
  <si>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</si>
  <si>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</si>
  <si>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</si>
  <si>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</si>
  <si>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</si>
  <si>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</si>
  <si>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右上</t>
  </si>
  <si>
    <t>转移印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</si>
  <si>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</si>
  <si>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</si>
  <si>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</si>
  <si>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</si>
  <si>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泰丰</t>
  </si>
  <si>
    <t>SJ00008</t>
  </si>
  <si>
    <t>白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</si>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</sst>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yyyy/m/d;@"/>
  </numFmts>
  <fonts count="51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0"/>
      <name val="微软雅黑"/>
      <charset val="134"/>
    </font>
    <font>
      <b/>
      <sz val="10"/>
      <color rgb="FFFF0000"/>
      <name val="微软雅黑"/>
      <charset val="134"/>
    </font>
    <font>
      <sz val="10"/>
      <name val="微软雅黑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u/>
      <sz val="11"/>
      <color rgb="FF800080"/>
      <name val="宋体"/>
      <charset val="0"/>
      <scheme val="minor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3" tint="0.7999206518753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7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3" fontId="32" fillId="0" borderId="0" applyFont="0" applyFill="0" applyBorder="0" applyAlignment="0" applyProtection="0">
      <alignment vertical="center"/>
    </xf>
    <xf numFmtId="44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41" fontId="32" fillId="0" borderId="0" applyFont="0" applyFill="0" applyBorder="0" applyAlignment="0" applyProtection="0">
      <alignment vertical="center"/>
    </xf>
    <xf numFmtId="42" fontId="32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2" fillId="7" borderId="68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69" applyNumberFormat="0" applyFill="0" applyAlignment="0" applyProtection="0">
      <alignment vertical="center"/>
    </xf>
    <xf numFmtId="0" fontId="38" fillId="0" borderId="69" applyNumberFormat="0" applyFill="0" applyAlignment="0" applyProtection="0">
      <alignment vertical="center"/>
    </xf>
    <xf numFmtId="0" fontId="39" fillId="0" borderId="70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8" borderId="71" applyNumberFormat="0" applyAlignment="0" applyProtection="0">
      <alignment vertical="center"/>
    </xf>
    <xf numFmtId="0" fontId="41" fillId="9" borderId="72" applyNumberFormat="0" applyAlignment="0" applyProtection="0">
      <alignment vertical="center"/>
    </xf>
    <xf numFmtId="0" fontId="42" fillId="9" borderId="71" applyNumberFormat="0" applyAlignment="0" applyProtection="0">
      <alignment vertical="center"/>
    </xf>
    <xf numFmtId="0" fontId="43" fillId="10" borderId="73" applyNumberFormat="0" applyAlignment="0" applyProtection="0">
      <alignment vertical="center"/>
    </xf>
    <xf numFmtId="0" fontId="44" fillId="0" borderId="74" applyNumberFormat="0" applyFill="0" applyAlignment="0" applyProtection="0">
      <alignment vertical="center"/>
    </xf>
    <xf numFmtId="0" fontId="45" fillId="0" borderId="75" applyNumberFormat="0" applyFill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9" fillId="4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14" fillId="0" borderId="0">
      <alignment vertical="center"/>
    </xf>
    <xf numFmtId="0" fontId="14" fillId="0" borderId="0"/>
    <xf numFmtId="0" fontId="3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</cellStyleXfs>
  <cellXfs count="356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9" fontId="0" fillId="0" borderId="2" xfId="0" applyNumberFormat="1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8" xfId="0" applyBorder="1" applyAlignment="1">
      <alignment horizont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" wrapText="1"/>
    </xf>
    <xf numFmtId="0" fontId="3" fillId="2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0" fillId="0" borderId="2" xfId="0" applyFon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0" fillId="0" borderId="2" xfId="0" applyNumberFormat="1" applyFont="1" applyBorder="1" applyAlignment="1">
      <alignment horizontal="center"/>
    </xf>
    <xf numFmtId="0" fontId="9" fillId="3" borderId="0" xfId="51" applyFont="1" applyFill="1"/>
    <xf numFmtId="0" fontId="10" fillId="3" borderId="0" xfId="51" applyFont="1" applyFill="1" applyBorder="1" applyAlignment="1">
      <alignment horizontal="center"/>
    </xf>
    <xf numFmtId="0" fontId="9" fillId="3" borderId="0" xfId="51" applyFont="1" applyFill="1" applyBorder="1" applyAlignment="1">
      <alignment horizontal="center"/>
    </xf>
    <xf numFmtId="0" fontId="11" fillId="0" borderId="3" xfId="53" applyFont="1" applyBorder="1" applyAlignment="1">
      <alignment horizontal="center"/>
    </xf>
    <xf numFmtId="0" fontId="11" fillId="0" borderId="2" xfId="53" applyFont="1" applyBorder="1" applyAlignment="1">
      <alignment horizontal="center"/>
    </xf>
    <xf numFmtId="0" fontId="11" fillId="0" borderId="2" xfId="54" applyFont="1" applyBorder="1" applyAlignment="1">
      <alignment horizontal="center"/>
    </xf>
    <xf numFmtId="0" fontId="11" fillId="0" borderId="7" xfId="53" applyFont="1" applyBorder="1" applyAlignment="1">
      <alignment horizontal="center"/>
    </xf>
    <xf numFmtId="0" fontId="12" fillId="0" borderId="2" xfId="53" applyFont="1" applyBorder="1" applyAlignment="1">
      <alignment horizontal="center"/>
    </xf>
    <xf numFmtId="0" fontId="11" fillId="0" borderId="4" xfId="53" applyFont="1" applyBorder="1" applyAlignment="1">
      <alignment horizontal="left"/>
    </xf>
    <xf numFmtId="0" fontId="11" fillId="0" borderId="9" xfId="53" applyFont="1" applyBorder="1" applyAlignment="1">
      <alignment horizontal="center"/>
    </xf>
    <xf numFmtId="176" fontId="13" fillId="0" borderId="2" xfId="53" applyNumberFormat="1" applyFont="1" applyBorder="1" applyAlignment="1">
      <alignment horizontal="center"/>
    </xf>
    <xf numFmtId="0" fontId="12" fillId="0" borderId="2" xfId="0" applyFont="1" applyFill="1" applyBorder="1" applyAlignment="1">
      <alignment horizontal="center" vertical="center"/>
    </xf>
    <xf numFmtId="0" fontId="0" fillId="3" borderId="0" xfId="52" applyFont="1" applyFill="1">
      <alignment vertical="center"/>
    </xf>
    <xf numFmtId="0" fontId="10" fillId="3" borderId="0" xfId="51" applyFont="1" applyFill="1"/>
    <xf numFmtId="14" fontId="10" fillId="3" borderId="0" xfId="51" applyNumberFormat="1" applyFont="1" applyFill="1"/>
    <xf numFmtId="0" fontId="10" fillId="3" borderId="10" xfId="50" applyFont="1" applyFill="1" applyBorder="1" applyAlignment="1">
      <alignment horizontal="left" vertical="center"/>
    </xf>
    <xf numFmtId="0" fontId="9" fillId="3" borderId="10" xfId="50" applyFont="1" applyFill="1" applyBorder="1" applyAlignment="1">
      <alignment horizontal="center" vertical="center"/>
    </xf>
    <xf numFmtId="0" fontId="9" fillId="3" borderId="11" xfId="50" applyFont="1" applyFill="1" applyBorder="1" applyAlignment="1">
      <alignment horizontal="center" vertical="center"/>
    </xf>
    <xf numFmtId="0" fontId="9" fillId="3" borderId="2" xfId="51" applyFont="1" applyFill="1" applyBorder="1" applyAlignment="1" applyProtection="1">
      <alignment horizontal="center" vertical="center"/>
    </xf>
    <xf numFmtId="49" fontId="9" fillId="3" borderId="2" xfId="52" applyNumberFormat="1" applyFont="1" applyFill="1" applyBorder="1" applyAlignment="1">
      <alignment horizontal="center" vertical="center"/>
    </xf>
    <xf numFmtId="49" fontId="9" fillId="3" borderId="12" xfId="52" applyNumberFormat="1" applyFont="1" applyFill="1" applyBorder="1" applyAlignment="1">
      <alignment horizontal="center" vertical="center"/>
    </xf>
    <xf numFmtId="49" fontId="9" fillId="3" borderId="13" xfId="52" applyNumberFormat="1" applyFont="1" applyFill="1" applyBorder="1" applyAlignment="1">
      <alignment horizontal="center" vertical="center"/>
    </xf>
    <xf numFmtId="49" fontId="9" fillId="3" borderId="14" xfId="51" applyNumberFormat="1" applyFont="1" applyFill="1" applyBorder="1" applyAlignment="1">
      <alignment horizontal="center"/>
    </xf>
    <xf numFmtId="49" fontId="9" fillId="3" borderId="15" xfId="51" applyNumberFormat="1" applyFont="1" applyFill="1" applyBorder="1" applyAlignment="1">
      <alignment horizontal="center"/>
    </xf>
    <xf numFmtId="49" fontId="9" fillId="3" borderId="15" xfId="52" applyNumberFormat="1" applyFont="1" applyFill="1" applyBorder="1" applyAlignment="1">
      <alignment horizontal="center" vertical="center"/>
    </xf>
    <xf numFmtId="49" fontId="9" fillId="3" borderId="16" xfId="51" applyNumberFormat="1" applyFont="1" applyFill="1" applyBorder="1" applyAlignment="1">
      <alignment horizontal="center"/>
    </xf>
    <xf numFmtId="0" fontId="14" fillId="0" borderId="0" xfId="50" applyFill="1" applyAlignment="1">
      <alignment horizontal="left" vertical="center"/>
    </xf>
    <xf numFmtId="0" fontId="14" fillId="0" borderId="0" xfId="50" applyFont="1" applyFill="1" applyAlignment="1">
      <alignment horizontal="left" vertical="center"/>
    </xf>
    <xf numFmtId="0" fontId="14" fillId="0" borderId="0" xfId="50" applyFont="1" applyFill="1" applyBorder="1" applyAlignment="1">
      <alignment horizontal="left" vertical="center"/>
    </xf>
    <xf numFmtId="0" fontId="15" fillId="0" borderId="17" xfId="50" applyFont="1" applyFill="1" applyBorder="1" applyAlignment="1">
      <alignment horizontal="center" vertical="top"/>
    </xf>
    <xf numFmtId="0" fontId="16" fillId="0" borderId="18" xfId="50" applyFont="1" applyFill="1" applyBorder="1" applyAlignment="1">
      <alignment horizontal="left" vertical="center"/>
    </xf>
    <xf numFmtId="0" fontId="17" fillId="0" borderId="19" xfId="50" applyFont="1" applyFill="1" applyBorder="1" applyAlignment="1">
      <alignment horizontal="center" vertical="center"/>
    </xf>
    <xf numFmtId="0" fontId="18" fillId="0" borderId="19" xfId="50" applyFont="1" applyFill="1" applyBorder="1" applyAlignment="1">
      <alignment horizontal="center" vertical="center"/>
    </xf>
    <xf numFmtId="0" fontId="17" fillId="0" borderId="20" xfId="50" applyFont="1" applyBorder="1" applyAlignment="1">
      <alignment horizontal="left" vertical="center"/>
    </xf>
    <xf numFmtId="0" fontId="17" fillId="0" borderId="21" xfId="50" applyFont="1" applyBorder="1" applyAlignment="1">
      <alignment horizontal="left" vertical="center"/>
    </xf>
    <xf numFmtId="0" fontId="16" fillId="0" borderId="22" xfId="50" applyFont="1" applyFill="1" applyBorder="1" applyAlignment="1">
      <alignment vertical="center"/>
    </xf>
    <xf numFmtId="0" fontId="17" fillId="0" borderId="23" xfId="50" applyFont="1" applyBorder="1" applyAlignment="1">
      <alignment horizontal="left" vertical="center"/>
    </xf>
    <xf numFmtId="0" fontId="17" fillId="0" borderId="24" xfId="50" applyFont="1" applyBorder="1" applyAlignment="1">
      <alignment horizontal="left" vertical="center"/>
    </xf>
    <xf numFmtId="0" fontId="18" fillId="0" borderId="20" xfId="50" applyFont="1" applyFill="1" applyBorder="1" applyAlignment="1">
      <alignment vertical="center"/>
    </xf>
    <xf numFmtId="177" fontId="19" fillId="0" borderId="20" xfId="50" applyNumberFormat="1" applyFont="1" applyFill="1" applyBorder="1" applyAlignment="1">
      <alignment horizontal="center" vertical="center"/>
    </xf>
    <xf numFmtId="0" fontId="18" fillId="0" borderId="20" xfId="50" applyFont="1" applyFill="1" applyBorder="1" applyAlignment="1">
      <alignment horizontal="center" vertical="center"/>
    </xf>
    <xf numFmtId="0" fontId="16" fillId="0" borderId="22" xfId="50" applyFont="1" applyFill="1" applyBorder="1" applyAlignment="1">
      <alignment horizontal="left" vertical="center"/>
    </xf>
    <xf numFmtId="0" fontId="17" fillId="0" borderId="20" xfId="50" applyFont="1" applyFill="1" applyBorder="1" applyAlignment="1">
      <alignment horizontal="right" vertical="center"/>
    </xf>
    <xf numFmtId="0" fontId="18" fillId="0" borderId="20" xfId="50" applyFont="1" applyFill="1" applyBorder="1" applyAlignment="1">
      <alignment horizontal="left" vertical="center"/>
    </xf>
    <xf numFmtId="0" fontId="19" fillId="0" borderId="20" xfId="50" applyFont="1" applyFill="1" applyBorder="1" applyAlignment="1">
      <alignment horizontal="center" vertical="center"/>
    </xf>
    <xf numFmtId="0" fontId="17" fillId="0" borderId="20" xfId="50" applyFont="1" applyFill="1" applyBorder="1" applyAlignment="1">
      <alignment horizontal="center" vertical="center"/>
    </xf>
    <xf numFmtId="0" fontId="16" fillId="0" borderId="25" xfId="50" applyFont="1" applyFill="1" applyBorder="1" applyAlignment="1">
      <alignment vertical="center"/>
    </xf>
    <xf numFmtId="0" fontId="17" fillId="0" borderId="26" xfId="50" applyFont="1" applyFill="1" applyBorder="1" applyAlignment="1">
      <alignment horizontal="center" vertical="center"/>
    </xf>
    <xf numFmtId="0" fontId="18" fillId="0" borderId="26" xfId="50" applyFont="1" applyFill="1" applyBorder="1" applyAlignment="1">
      <alignment vertical="center"/>
    </xf>
    <xf numFmtId="0" fontId="19" fillId="0" borderId="26" xfId="50" applyFont="1" applyFill="1" applyBorder="1" applyAlignment="1">
      <alignment vertical="center"/>
    </xf>
    <xf numFmtId="0" fontId="19" fillId="0" borderId="26" xfId="50" applyFont="1" applyFill="1" applyBorder="1" applyAlignment="1">
      <alignment horizontal="left" vertical="center"/>
    </xf>
    <xf numFmtId="0" fontId="18" fillId="0" borderId="26" xfId="50" applyFont="1" applyFill="1" applyBorder="1" applyAlignment="1">
      <alignment horizontal="left" vertical="center"/>
    </xf>
    <xf numFmtId="0" fontId="16" fillId="0" borderId="0" xfId="50" applyFont="1" applyFill="1" applyBorder="1" applyAlignment="1">
      <alignment vertical="center"/>
    </xf>
    <xf numFmtId="0" fontId="14" fillId="0" borderId="0" xfId="50" applyFont="1" applyFill="1" applyBorder="1" applyAlignment="1">
      <alignment vertical="center"/>
    </xf>
    <xf numFmtId="0" fontId="16" fillId="0" borderId="18" xfId="50" applyFont="1" applyFill="1" applyBorder="1" applyAlignment="1">
      <alignment vertical="center"/>
    </xf>
    <xf numFmtId="0" fontId="16" fillId="0" borderId="19" xfId="50" applyFont="1" applyFill="1" applyBorder="1" applyAlignment="1">
      <alignment vertical="center"/>
    </xf>
    <xf numFmtId="0" fontId="16" fillId="0" borderId="27" xfId="50" applyFont="1" applyFill="1" applyBorder="1" applyAlignment="1">
      <alignment horizontal="left" vertical="center"/>
    </xf>
    <xf numFmtId="0" fontId="16" fillId="0" borderId="28" xfId="50" applyFont="1" applyFill="1" applyBorder="1" applyAlignment="1">
      <alignment horizontal="left" vertical="center"/>
    </xf>
    <xf numFmtId="0" fontId="16" fillId="0" borderId="20" xfId="50" applyFont="1" applyFill="1" applyBorder="1" applyAlignment="1">
      <alignment horizontal="left" vertical="center"/>
    </xf>
    <xf numFmtId="0" fontId="14" fillId="0" borderId="20" xfId="50" applyFont="1" applyFill="1" applyBorder="1" applyAlignment="1">
      <alignment horizontal="left" vertical="center"/>
    </xf>
    <xf numFmtId="0" fontId="16" fillId="0" borderId="20" xfId="50" applyFont="1" applyFill="1" applyBorder="1" applyAlignment="1">
      <alignment vertical="center"/>
    </xf>
    <xf numFmtId="0" fontId="14" fillId="0" borderId="20" xfId="50" applyFont="1" applyFill="1" applyBorder="1" applyAlignment="1">
      <alignment vertical="center"/>
    </xf>
    <xf numFmtId="0" fontId="14" fillId="0" borderId="23" xfId="50" applyFont="1" applyFill="1" applyBorder="1" applyAlignment="1">
      <alignment horizontal="center" vertical="center"/>
    </xf>
    <xf numFmtId="0" fontId="14" fillId="0" borderId="29" xfId="50" applyFont="1" applyFill="1" applyBorder="1" applyAlignment="1">
      <alignment horizontal="center" vertical="center"/>
    </xf>
    <xf numFmtId="0" fontId="16" fillId="0" borderId="30" xfId="50" applyFont="1" applyFill="1" applyBorder="1" applyAlignment="1">
      <alignment horizontal="left" vertical="center"/>
    </xf>
    <xf numFmtId="0" fontId="16" fillId="0" borderId="29" xfId="50" applyFont="1" applyFill="1" applyBorder="1" applyAlignment="1">
      <alignment horizontal="left" vertical="center"/>
    </xf>
    <xf numFmtId="0" fontId="14" fillId="0" borderId="26" xfId="50" applyFont="1" applyFill="1" applyBorder="1" applyAlignment="1">
      <alignment horizontal="left" vertical="center"/>
    </xf>
    <xf numFmtId="0" fontId="14" fillId="0" borderId="26" xfId="50" applyFont="1" applyFill="1" applyBorder="1" applyAlignment="1">
      <alignment vertical="center"/>
    </xf>
    <xf numFmtId="0" fontId="16" fillId="0" borderId="26" xfId="50" applyFont="1" applyFill="1" applyBorder="1" applyAlignment="1">
      <alignment vertical="center"/>
    </xf>
    <xf numFmtId="0" fontId="16" fillId="0" borderId="19" xfId="50" applyFont="1" applyFill="1" applyBorder="1" applyAlignment="1">
      <alignment horizontal="left" vertical="center"/>
    </xf>
    <xf numFmtId="0" fontId="14" fillId="0" borderId="22" xfId="50" applyFont="1" applyFill="1" applyBorder="1" applyAlignment="1">
      <alignment horizontal="left" vertical="center"/>
    </xf>
    <xf numFmtId="0" fontId="14" fillId="0" borderId="30" xfId="50" applyFont="1" applyFill="1" applyBorder="1" applyAlignment="1">
      <alignment horizontal="left" vertical="center"/>
    </xf>
    <xf numFmtId="0" fontId="14" fillId="0" borderId="29" xfId="50" applyFont="1" applyFill="1" applyBorder="1" applyAlignment="1">
      <alignment horizontal="left" vertical="center"/>
    </xf>
    <xf numFmtId="0" fontId="14" fillId="0" borderId="22" xfId="50" applyFont="1" applyFill="1" applyBorder="1" applyAlignment="1">
      <alignment horizontal="left" vertical="center" wrapText="1"/>
    </xf>
    <xf numFmtId="0" fontId="14" fillId="0" borderId="20" xfId="50" applyFont="1" applyFill="1" applyBorder="1" applyAlignment="1">
      <alignment horizontal="left" vertical="center" wrapText="1"/>
    </xf>
    <xf numFmtId="0" fontId="16" fillId="0" borderId="20" xfId="50" applyFont="1" applyFill="1" applyBorder="1" applyAlignment="1">
      <alignment horizontal="center" vertical="center"/>
    </xf>
    <xf numFmtId="0" fontId="16" fillId="0" borderId="25" xfId="50" applyFont="1" applyFill="1" applyBorder="1" applyAlignment="1">
      <alignment horizontal="left" vertical="center"/>
    </xf>
    <xf numFmtId="0" fontId="14" fillId="0" borderId="26" xfId="50" applyFont="1" applyFill="1" applyBorder="1" applyAlignment="1">
      <alignment horizontal="center" vertical="center"/>
    </xf>
    <xf numFmtId="0" fontId="16" fillId="0" borderId="31" xfId="50" applyFont="1" applyFill="1" applyBorder="1" applyAlignment="1">
      <alignment horizontal="center" vertical="center"/>
    </xf>
    <xf numFmtId="0" fontId="16" fillId="0" borderId="32" xfId="50" applyFont="1" applyFill="1" applyBorder="1" applyAlignment="1">
      <alignment horizontal="left" vertical="center"/>
    </xf>
    <xf numFmtId="0" fontId="14" fillId="0" borderId="33" xfId="50" applyFont="1" applyFill="1" applyBorder="1" applyAlignment="1">
      <alignment horizontal="left" vertical="center"/>
    </xf>
    <xf numFmtId="0" fontId="14" fillId="0" borderId="34" xfId="50" applyFont="1" applyFill="1" applyBorder="1" applyAlignment="1">
      <alignment horizontal="left" vertical="center"/>
    </xf>
    <xf numFmtId="0" fontId="16" fillId="0" borderId="23" xfId="50" applyFont="1" applyFill="1" applyBorder="1" applyAlignment="1">
      <alignment horizontal="left" vertical="center"/>
    </xf>
    <xf numFmtId="0" fontId="16" fillId="0" borderId="35" xfId="50" applyFont="1" applyFill="1" applyBorder="1" applyAlignment="1">
      <alignment horizontal="left" vertical="center"/>
    </xf>
    <xf numFmtId="0" fontId="18" fillId="0" borderId="22" xfId="50" applyFont="1" applyFill="1" applyBorder="1" applyAlignment="1">
      <alignment horizontal="left" vertical="center" wrapText="1"/>
    </xf>
    <xf numFmtId="0" fontId="18" fillId="0" borderId="20" xfId="50" applyFont="1" applyFill="1" applyBorder="1" applyAlignment="1">
      <alignment horizontal="left" vertical="center" wrapText="1"/>
    </xf>
    <xf numFmtId="0" fontId="16" fillId="0" borderId="22" xfId="50" applyFont="1" applyFill="1" applyBorder="1" applyAlignment="1">
      <alignment horizontal="left" vertical="center" wrapText="1"/>
    </xf>
    <xf numFmtId="0" fontId="16" fillId="0" borderId="20" xfId="50" applyFont="1" applyFill="1" applyBorder="1" applyAlignment="1">
      <alignment horizontal="left" vertical="center" wrapText="1"/>
    </xf>
    <xf numFmtId="177" fontId="14" fillId="0" borderId="26" xfId="50" applyNumberFormat="1" applyFont="1" applyFill="1" applyBorder="1" applyAlignment="1">
      <alignment vertical="center"/>
    </xf>
    <xf numFmtId="0" fontId="16" fillId="0" borderId="26" xfId="50" applyFont="1" applyFill="1" applyBorder="1" applyAlignment="1">
      <alignment horizontal="center" vertical="center"/>
    </xf>
    <xf numFmtId="0" fontId="18" fillId="0" borderId="19" xfId="50" applyFont="1" applyFill="1" applyBorder="1" applyAlignment="1">
      <alignment horizontal="left" vertical="center"/>
    </xf>
    <xf numFmtId="0" fontId="19" fillId="0" borderId="19" xfId="50" applyFont="1" applyFill="1" applyBorder="1" applyAlignment="1">
      <alignment horizontal="center" vertical="center"/>
    </xf>
    <xf numFmtId="0" fontId="19" fillId="0" borderId="36" xfId="50" applyFont="1" applyFill="1" applyBorder="1" applyAlignment="1">
      <alignment horizontal="center" vertical="center"/>
    </xf>
    <xf numFmtId="0" fontId="18" fillId="0" borderId="21" xfId="50" applyFont="1" applyFill="1" applyBorder="1" applyAlignment="1">
      <alignment horizontal="center" vertical="center"/>
    </xf>
    <xf numFmtId="0" fontId="19" fillId="0" borderId="20" xfId="50" applyFont="1" applyFill="1" applyBorder="1" applyAlignment="1">
      <alignment horizontal="left" vertical="center"/>
    </xf>
    <xf numFmtId="0" fontId="19" fillId="0" borderId="21" xfId="50" applyFont="1" applyFill="1" applyBorder="1" applyAlignment="1">
      <alignment horizontal="left" vertical="center"/>
    </xf>
    <xf numFmtId="0" fontId="19" fillId="0" borderId="37" xfId="50" applyFont="1" applyFill="1" applyBorder="1" applyAlignment="1">
      <alignment horizontal="left" vertical="center"/>
    </xf>
    <xf numFmtId="0" fontId="16" fillId="0" borderId="38" xfId="50" applyFont="1" applyFill="1" applyBorder="1" applyAlignment="1">
      <alignment horizontal="left" vertical="center"/>
    </xf>
    <xf numFmtId="0" fontId="14" fillId="0" borderId="24" xfId="50" applyFont="1" applyFill="1" applyBorder="1" applyAlignment="1">
      <alignment horizontal="center" vertical="center"/>
    </xf>
    <xf numFmtId="0" fontId="16" fillId="0" borderId="24" xfId="50" applyFont="1" applyFill="1" applyBorder="1" applyAlignment="1">
      <alignment horizontal="left" vertical="center"/>
    </xf>
    <xf numFmtId="0" fontId="14" fillId="0" borderId="21" xfId="50" applyFont="1" applyFill="1" applyBorder="1" applyAlignment="1">
      <alignment horizontal="left" vertical="center"/>
    </xf>
    <xf numFmtId="0" fontId="14" fillId="0" borderId="37" xfId="50" applyFont="1" applyFill="1" applyBorder="1" applyAlignment="1">
      <alignment horizontal="left" vertical="center"/>
    </xf>
    <xf numFmtId="0" fontId="16" fillId="0" borderId="36" xfId="50" applyFont="1" applyFill="1" applyBorder="1" applyAlignment="1">
      <alignment horizontal="left" vertical="center"/>
    </xf>
    <xf numFmtId="0" fontId="16" fillId="0" borderId="21" xfId="50" applyFont="1" applyFill="1" applyBorder="1" applyAlignment="1">
      <alignment horizontal="left" vertical="center"/>
    </xf>
    <xf numFmtId="0" fontId="14" fillId="0" borderId="24" xfId="50" applyFont="1" applyFill="1" applyBorder="1" applyAlignment="1">
      <alignment horizontal="left" vertical="center"/>
    </xf>
    <xf numFmtId="0" fontId="14" fillId="0" borderId="21" xfId="50" applyFont="1" applyFill="1" applyBorder="1" applyAlignment="1">
      <alignment horizontal="left" vertical="center" wrapText="1"/>
    </xf>
    <xf numFmtId="0" fontId="16" fillId="0" borderId="21" xfId="50" applyFont="1" applyFill="1" applyBorder="1" applyAlignment="1">
      <alignment horizontal="center" vertical="center"/>
    </xf>
    <xf numFmtId="0" fontId="14" fillId="0" borderId="37" xfId="50" applyFont="1" applyFill="1" applyBorder="1" applyAlignment="1">
      <alignment horizontal="center" vertical="center"/>
    </xf>
    <xf numFmtId="0" fontId="14" fillId="0" borderId="39" xfId="50" applyFont="1" applyFill="1" applyBorder="1" applyAlignment="1">
      <alignment horizontal="left" vertical="center"/>
    </xf>
    <xf numFmtId="0" fontId="18" fillId="0" borderId="21" xfId="50" applyFont="1" applyFill="1" applyBorder="1" applyAlignment="1">
      <alignment horizontal="left" vertical="center" wrapText="1"/>
    </xf>
    <xf numFmtId="0" fontId="16" fillId="0" borderId="21" xfId="50" applyFont="1" applyFill="1" applyBorder="1" applyAlignment="1">
      <alignment horizontal="left" vertical="center" wrapText="1"/>
    </xf>
    <xf numFmtId="0" fontId="14" fillId="0" borderId="0" xfId="50" applyFont="1" applyAlignment="1">
      <alignment horizontal="left" vertical="center"/>
    </xf>
    <xf numFmtId="0" fontId="20" fillId="0" borderId="17" xfId="50" applyFont="1" applyBorder="1" applyAlignment="1">
      <alignment horizontal="center" vertical="top"/>
    </xf>
    <xf numFmtId="0" fontId="16" fillId="0" borderId="40" xfId="50" applyFont="1" applyBorder="1" applyAlignment="1">
      <alignment horizontal="left" vertical="center"/>
    </xf>
    <xf numFmtId="0" fontId="17" fillId="0" borderId="41" xfId="50" applyFont="1" applyBorder="1" applyAlignment="1">
      <alignment horizontal="center" vertical="center"/>
    </xf>
    <xf numFmtId="0" fontId="16" fillId="0" borderId="41" xfId="50" applyFont="1" applyBorder="1" applyAlignment="1">
      <alignment horizontal="center" vertical="center"/>
    </xf>
    <xf numFmtId="0" fontId="21" fillId="0" borderId="41" xfId="50" applyFont="1" applyBorder="1" applyAlignment="1">
      <alignment horizontal="left" vertical="center"/>
    </xf>
    <xf numFmtId="0" fontId="21" fillId="0" borderId="18" xfId="50" applyFont="1" applyBorder="1" applyAlignment="1">
      <alignment horizontal="center" vertical="center"/>
    </xf>
    <xf numFmtId="0" fontId="21" fillId="0" borderId="19" xfId="50" applyFont="1" applyBorder="1" applyAlignment="1">
      <alignment horizontal="center" vertical="center"/>
    </xf>
    <xf numFmtId="0" fontId="21" fillId="0" borderId="36" xfId="50" applyFont="1" applyBorder="1" applyAlignment="1">
      <alignment horizontal="center" vertical="center"/>
    </xf>
    <xf numFmtId="0" fontId="16" fillId="0" borderId="18" xfId="50" applyFont="1" applyBorder="1" applyAlignment="1">
      <alignment horizontal="center" vertical="center"/>
    </xf>
    <xf numFmtId="0" fontId="16" fillId="0" borderId="19" xfId="50" applyFont="1" applyBorder="1" applyAlignment="1">
      <alignment horizontal="center" vertical="center"/>
    </xf>
    <xf numFmtId="0" fontId="16" fillId="0" borderId="36" xfId="50" applyFont="1" applyBorder="1" applyAlignment="1">
      <alignment horizontal="center" vertical="center"/>
    </xf>
    <xf numFmtId="0" fontId="21" fillId="0" borderId="22" xfId="50" applyFont="1" applyBorder="1" applyAlignment="1">
      <alignment horizontal="left" vertical="center"/>
    </xf>
    <xf numFmtId="0" fontId="21" fillId="0" borderId="20" xfId="50" applyFont="1" applyBorder="1" applyAlignment="1">
      <alignment horizontal="left" vertical="center"/>
    </xf>
    <xf numFmtId="14" fontId="17" fillId="0" borderId="20" xfId="50" applyNumberFormat="1" applyFont="1" applyBorder="1" applyAlignment="1">
      <alignment horizontal="center" vertical="center"/>
    </xf>
    <xf numFmtId="14" fontId="17" fillId="0" borderId="21" xfId="50" applyNumberFormat="1" applyFont="1" applyBorder="1" applyAlignment="1">
      <alignment horizontal="center" vertical="center"/>
    </xf>
    <xf numFmtId="0" fontId="21" fillId="0" borderId="22" xfId="50" applyFont="1" applyBorder="1" applyAlignment="1">
      <alignment vertical="center"/>
    </xf>
    <xf numFmtId="0" fontId="17" fillId="0" borderId="20" xfId="50" applyFont="1" applyBorder="1" applyAlignment="1">
      <alignment vertical="center"/>
    </xf>
    <xf numFmtId="0" fontId="17" fillId="0" borderId="21" xfId="50" applyFont="1" applyBorder="1" applyAlignment="1">
      <alignment vertical="center"/>
    </xf>
    <xf numFmtId="0" fontId="21" fillId="0" borderId="22" xfId="50" applyFont="1" applyBorder="1" applyAlignment="1">
      <alignment horizontal="center" vertical="center"/>
    </xf>
    <xf numFmtId="0" fontId="17" fillId="0" borderId="22" xfId="50" applyFont="1" applyBorder="1" applyAlignment="1">
      <alignment horizontal="left" vertical="center"/>
    </xf>
    <xf numFmtId="0" fontId="22" fillId="0" borderId="25" xfId="50" applyFont="1" applyBorder="1" applyAlignment="1">
      <alignment vertical="center"/>
    </xf>
    <xf numFmtId="0" fontId="23" fillId="0" borderId="26" xfId="6" applyNumberFormat="1" applyFont="1" applyFill="1" applyBorder="1" applyAlignment="1" applyProtection="1">
      <alignment horizontal="center" vertical="center" wrapText="1"/>
    </xf>
    <xf numFmtId="0" fontId="17" fillId="0" borderId="37" xfId="50" applyFont="1" applyBorder="1" applyAlignment="1">
      <alignment horizontal="center" vertical="center" wrapText="1"/>
    </xf>
    <xf numFmtId="0" fontId="21" fillId="0" borderId="25" xfId="50" applyFont="1" applyBorder="1" applyAlignment="1">
      <alignment horizontal="left" vertical="center"/>
    </xf>
    <xf numFmtId="0" fontId="21" fillId="0" borderId="26" xfId="50" applyFont="1" applyBorder="1" applyAlignment="1">
      <alignment horizontal="left" vertical="center"/>
    </xf>
    <xf numFmtId="14" fontId="17" fillId="0" borderId="26" xfId="50" applyNumberFormat="1" applyFont="1" applyBorder="1" applyAlignment="1">
      <alignment horizontal="center" vertical="center"/>
    </xf>
    <xf numFmtId="14" fontId="17" fillId="0" borderId="37" xfId="50" applyNumberFormat="1" applyFont="1" applyBorder="1" applyAlignment="1">
      <alignment horizontal="center" vertical="center"/>
    </xf>
    <xf numFmtId="0" fontId="16" fillId="0" borderId="0" xfId="50" applyFont="1" applyBorder="1" applyAlignment="1">
      <alignment horizontal="left" vertical="center"/>
    </xf>
    <xf numFmtId="0" fontId="21" fillId="0" borderId="18" xfId="50" applyFont="1" applyBorder="1" applyAlignment="1">
      <alignment vertical="center"/>
    </xf>
    <xf numFmtId="0" fontId="14" fillId="0" borderId="19" xfId="50" applyFont="1" applyBorder="1" applyAlignment="1">
      <alignment horizontal="left" vertical="center"/>
    </xf>
    <xf numFmtId="0" fontId="17" fillId="0" borderId="19" xfId="50" applyFont="1" applyBorder="1" applyAlignment="1">
      <alignment horizontal="left" vertical="center"/>
    </xf>
    <xf numFmtId="0" fontId="14" fillId="0" borderId="19" xfId="50" applyFont="1" applyBorder="1" applyAlignment="1">
      <alignment vertical="center"/>
    </xf>
    <xf numFmtId="0" fontId="21" fillId="0" borderId="19" xfId="50" applyFont="1" applyBorder="1" applyAlignment="1">
      <alignment vertical="center"/>
    </xf>
    <xf numFmtId="0" fontId="14" fillId="0" borderId="20" xfId="50" applyFont="1" applyBorder="1" applyAlignment="1">
      <alignment horizontal="left" vertical="center"/>
    </xf>
    <xf numFmtId="0" fontId="14" fillId="0" borderId="20" xfId="50" applyFont="1" applyBorder="1" applyAlignment="1">
      <alignment vertical="center"/>
    </xf>
    <xf numFmtId="0" fontId="21" fillId="0" borderId="20" xfId="50" applyFont="1" applyBorder="1" applyAlignment="1">
      <alignment vertical="center"/>
    </xf>
    <xf numFmtId="0" fontId="21" fillId="0" borderId="0" xfId="50" applyFont="1" applyBorder="1" applyAlignment="1">
      <alignment horizontal="left" vertical="center"/>
    </xf>
    <xf numFmtId="0" fontId="19" fillId="0" borderId="18" xfId="50" applyFont="1" applyBorder="1" applyAlignment="1">
      <alignment horizontal="left" vertical="center"/>
    </xf>
    <xf numFmtId="0" fontId="19" fillId="0" borderId="19" xfId="50" applyFont="1" applyBorder="1" applyAlignment="1">
      <alignment horizontal="left" vertical="center"/>
    </xf>
    <xf numFmtId="0" fontId="19" fillId="0" borderId="30" xfId="50" applyFont="1" applyBorder="1" applyAlignment="1">
      <alignment horizontal="left" vertical="center"/>
    </xf>
    <xf numFmtId="0" fontId="19" fillId="0" borderId="29" xfId="50" applyFont="1" applyBorder="1" applyAlignment="1">
      <alignment horizontal="left" vertical="center"/>
    </xf>
    <xf numFmtId="0" fontId="19" fillId="0" borderId="35" xfId="50" applyFont="1" applyBorder="1" applyAlignment="1">
      <alignment horizontal="left" vertical="center"/>
    </xf>
    <xf numFmtId="0" fontId="19" fillId="0" borderId="23" xfId="50" applyFont="1" applyBorder="1" applyAlignment="1">
      <alignment horizontal="left" vertical="center"/>
    </xf>
    <xf numFmtId="0" fontId="17" fillId="0" borderId="25" xfId="50" applyFont="1" applyBorder="1" applyAlignment="1">
      <alignment horizontal="left" vertical="center"/>
    </xf>
    <xf numFmtId="0" fontId="17" fillId="0" borderId="26" xfId="5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8" fillId="0" borderId="18" xfId="50" applyFont="1" applyFill="1" applyBorder="1" applyAlignment="1">
      <alignment horizontal="left" vertical="center"/>
    </xf>
    <xf numFmtId="0" fontId="18" fillId="0" borderId="22" xfId="50" applyFont="1" applyFill="1" applyBorder="1" applyAlignment="1">
      <alignment horizontal="left" vertical="center"/>
    </xf>
    <xf numFmtId="0" fontId="21" fillId="0" borderId="22" xfId="50" applyFont="1" applyFill="1" applyBorder="1" applyAlignment="1">
      <alignment horizontal="left" vertical="center"/>
    </xf>
    <xf numFmtId="0" fontId="17" fillId="0" borderId="20" xfId="50" applyFont="1" applyFill="1" applyBorder="1" applyAlignment="1">
      <alignment horizontal="left" vertical="center"/>
    </xf>
    <xf numFmtId="0" fontId="21" fillId="0" borderId="25" xfId="50" applyFont="1" applyBorder="1" applyAlignment="1">
      <alignment horizontal="center" vertical="center"/>
    </xf>
    <xf numFmtId="0" fontId="21" fillId="0" borderId="26" xfId="50" applyFont="1" applyBorder="1" applyAlignment="1">
      <alignment horizontal="center" vertical="center"/>
    </xf>
    <xf numFmtId="0" fontId="21" fillId="0" borderId="20" xfId="50" applyFont="1" applyBorder="1" applyAlignment="1">
      <alignment horizontal="center" vertical="center"/>
    </xf>
    <xf numFmtId="0" fontId="18" fillId="0" borderId="20" xfId="50" applyFont="1" applyBorder="1" applyAlignment="1">
      <alignment horizontal="left" vertical="center"/>
    </xf>
    <xf numFmtId="0" fontId="21" fillId="0" borderId="33" xfId="50" applyFont="1" applyFill="1" applyBorder="1" applyAlignment="1">
      <alignment horizontal="left" vertical="center"/>
    </xf>
    <xf numFmtId="0" fontId="21" fillId="0" borderId="34" xfId="50" applyFont="1" applyFill="1" applyBorder="1" applyAlignment="1">
      <alignment horizontal="left" vertical="center"/>
    </xf>
    <xf numFmtId="0" fontId="16" fillId="0" borderId="0" xfId="50" applyFont="1" applyFill="1" applyBorder="1" applyAlignment="1">
      <alignment horizontal="left" vertical="center"/>
    </xf>
    <xf numFmtId="0" fontId="17" fillId="0" borderId="32" xfId="50" applyFont="1" applyFill="1" applyBorder="1" applyAlignment="1">
      <alignment horizontal="left" vertical="center"/>
    </xf>
    <xf numFmtId="0" fontId="17" fillId="0" borderId="28" xfId="50" applyFont="1" applyFill="1" applyBorder="1" applyAlignment="1">
      <alignment horizontal="left" vertical="center"/>
    </xf>
    <xf numFmtId="0" fontId="17" fillId="0" borderId="30" xfId="50" applyFont="1" applyFill="1" applyBorder="1" applyAlignment="1">
      <alignment horizontal="left" vertical="center"/>
    </xf>
    <xf numFmtId="0" fontId="17" fillId="0" borderId="29" xfId="50" applyFont="1" applyFill="1" applyBorder="1" applyAlignment="1">
      <alignment horizontal="left" vertical="center"/>
    </xf>
    <xf numFmtId="0" fontId="21" fillId="0" borderId="30" xfId="50" applyFont="1" applyBorder="1" applyAlignment="1">
      <alignment horizontal="left" vertical="center"/>
    </xf>
    <xf numFmtId="0" fontId="21" fillId="0" borderId="29" xfId="50" applyFont="1" applyBorder="1" applyAlignment="1">
      <alignment horizontal="left" vertical="center"/>
    </xf>
    <xf numFmtId="0" fontId="16" fillId="0" borderId="42" xfId="50" applyFont="1" applyBorder="1" applyAlignment="1">
      <alignment vertical="center"/>
    </xf>
    <xf numFmtId="0" fontId="17" fillId="0" borderId="43" xfId="50" applyFont="1" applyBorder="1" applyAlignment="1">
      <alignment horizontal="center" vertical="center"/>
    </xf>
    <xf numFmtId="0" fontId="16" fillId="0" borderId="43" xfId="50" applyFont="1" applyBorder="1" applyAlignment="1">
      <alignment vertical="center"/>
    </xf>
    <xf numFmtId="0" fontId="17" fillId="0" borderId="43" xfId="50" applyFont="1" applyBorder="1" applyAlignment="1">
      <alignment vertical="center"/>
    </xf>
    <xf numFmtId="58" fontId="14" fillId="0" borderId="43" xfId="50" applyNumberFormat="1" applyFont="1" applyBorder="1" applyAlignment="1">
      <alignment vertical="center"/>
    </xf>
    <xf numFmtId="0" fontId="16" fillId="0" borderId="43" xfId="50" applyFont="1" applyBorder="1" applyAlignment="1">
      <alignment horizontal="center" vertical="center"/>
    </xf>
    <xf numFmtId="0" fontId="16" fillId="0" borderId="44" xfId="50" applyFont="1" applyFill="1" applyBorder="1" applyAlignment="1">
      <alignment horizontal="left" vertical="center"/>
    </xf>
    <xf numFmtId="0" fontId="16" fillId="0" borderId="43" xfId="50" applyFont="1" applyFill="1" applyBorder="1" applyAlignment="1">
      <alignment horizontal="left" vertical="center"/>
    </xf>
    <xf numFmtId="0" fontId="16" fillId="0" borderId="45" xfId="50" applyFont="1" applyFill="1" applyBorder="1" applyAlignment="1">
      <alignment horizontal="center" vertical="center"/>
    </xf>
    <xf numFmtId="0" fontId="16" fillId="0" borderId="46" xfId="50" applyFont="1" applyFill="1" applyBorder="1" applyAlignment="1">
      <alignment horizontal="center" vertical="center"/>
    </xf>
    <xf numFmtId="0" fontId="16" fillId="0" borderId="25" xfId="50" applyFont="1" applyFill="1" applyBorder="1" applyAlignment="1">
      <alignment horizontal="center" vertical="center"/>
    </xf>
    <xf numFmtId="0" fontId="14" fillId="0" borderId="41" xfId="50" applyFont="1" applyBorder="1" applyAlignment="1">
      <alignment horizontal="center" vertical="center"/>
    </xf>
    <xf numFmtId="0" fontId="14" fillId="0" borderId="47" xfId="50" applyFont="1" applyBorder="1" applyAlignment="1">
      <alignment horizontal="center" vertical="center"/>
    </xf>
    <xf numFmtId="0" fontId="21" fillId="0" borderId="21" xfId="50" applyFont="1" applyBorder="1" applyAlignment="1">
      <alignment horizontal="center" vertical="center"/>
    </xf>
    <xf numFmtId="0" fontId="21" fillId="0" borderId="37" xfId="50" applyFont="1" applyBorder="1" applyAlignment="1">
      <alignment horizontal="left" vertical="center"/>
    </xf>
    <xf numFmtId="0" fontId="17" fillId="0" borderId="36" xfId="50" applyFont="1" applyBorder="1" applyAlignment="1">
      <alignment horizontal="left" vertical="center"/>
    </xf>
    <xf numFmtId="0" fontId="18" fillId="0" borderId="19" xfId="50" applyFont="1" applyBorder="1" applyAlignment="1">
      <alignment horizontal="left" vertical="center"/>
    </xf>
    <xf numFmtId="0" fontId="18" fillId="0" borderId="36" xfId="50" applyFont="1" applyBorder="1" applyAlignment="1">
      <alignment horizontal="left" vertical="center"/>
    </xf>
    <xf numFmtId="0" fontId="18" fillId="0" borderId="23" xfId="50" applyFont="1" applyBorder="1" applyAlignment="1">
      <alignment horizontal="left" vertical="center"/>
    </xf>
    <xf numFmtId="0" fontId="18" fillId="0" borderId="29" xfId="50" applyFont="1" applyBorder="1" applyAlignment="1">
      <alignment horizontal="left" vertical="center"/>
    </xf>
    <xf numFmtId="0" fontId="18" fillId="0" borderId="24" xfId="50" applyFont="1" applyBorder="1" applyAlignment="1">
      <alignment horizontal="left" vertical="center"/>
    </xf>
    <xf numFmtId="0" fontId="17" fillId="0" borderId="37" xfId="50" applyFont="1" applyBorder="1" applyAlignment="1">
      <alignment horizontal="left" vertical="center"/>
    </xf>
    <xf numFmtId="0" fontId="18" fillId="0" borderId="36" xfId="50" applyFont="1" applyFill="1" applyBorder="1" applyAlignment="1">
      <alignment horizontal="left" vertical="center"/>
    </xf>
    <xf numFmtId="0" fontId="17" fillId="0" borderId="21" xfId="50" applyFont="1" applyFill="1" applyBorder="1" applyAlignment="1">
      <alignment horizontal="left" vertical="center"/>
    </xf>
    <xf numFmtId="0" fontId="21" fillId="0" borderId="37" xfId="50" applyFont="1" applyBorder="1" applyAlignment="1">
      <alignment horizontal="center" vertical="center"/>
    </xf>
    <xf numFmtId="0" fontId="18" fillId="0" borderId="21" xfId="50" applyFont="1" applyBorder="1" applyAlignment="1">
      <alignment horizontal="left" vertical="center"/>
    </xf>
    <xf numFmtId="0" fontId="21" fillId="0" borderId="39" xfId="50" applyFont="1" applyFill="1" applyBorder="1" applyAlignment="1">
      <alignment horizontal="left" vertical="center"/>
    </xf>
    <xf numFmtId="0" fontId="17" fillId="0" borderId="38" xfId="50" applyFont="1" applyFill="1" applyBorder="1" applyAlignment="1">
      <alignment horizontal="left" vertical="center"/>
    </xf>
    <xf numFmtId="0" fontId="17" fillId="0" borderId="24" xfId="50" applyFont="1" applyFill="1" applyBorder="1" applyAlignment="1">
      <alignment horizontal="left" vertical="center"/>
    </xf>
    <xf numFmtId="0" fontId="21" fillId="0" borderId="24" xfId="50" applyFont="1" applyBorder="1" applyAlignment="1">
      <alignment horizontal="left" vertical="center"/>
    </xf>
    <xf numFmtId="0" fontId="17" fillId="0" borderId="48" xfId="50" applyFont="1" applyBorder="1" applyAlignment="1">
      <alignment horizontal="center" vertical="center"/>
    </xf>
    <xf numFmtId="0" fontId="16" fillId="0" borderId="49" xfId="50" applyFont="1" applyFill="1" applyBorder="1" applyAlignment="1">
      <alignment horizontal="left" vertical="center"/>
    </xf>
    <xf numFmtId="0" fontId="16" fillId="0" borderId="50" xfId="50" applyFont="1" applyFill="1" applyBorder="1" applyAlignment="1">
      <alignment horizontal="center" vertical="center"/>
    </xf>
    <xf numFmtId="0" fontId="16" fillId="0" borderId="37" xfId="50" applyFont="1" applyFill="1" applyBorder="1" applyAlignment="1">
      <alignment horizontal="center" vertical="center"/>
    </xf>
    <xf numFmtId="0" fontId="14" fillId="0" borderId="43" xfId="50" applyFont="1" applyBorder="1" applyAlignment="1">
      <alignment horizontal="center" vertical="center"/>
    </xf>
    <xf numFmtId="0" fontId="14" fillId="0" borderId="48" xfId="50" applyFont="1" applyBorder="1" applyAlignment="1">
      <alignment horizontal="center" vertical="center"/>
    </xf>
    <xf numFmtId="0" fontId="14" fillId="0" borderId="0" xfId="50" applyFont="1" applyBorder="1" applyAlignment="1">
      <alignment horizontal="left" vertical="center"/>
    </xf>
    <xf numFmtId="0" fontId="24" fillId="0" borderId="17" xfId="50" applyFont="1" applyBorder="1" applyAlignment="1">
      <alignment horizontal="center" vertical="top"/>
    </xf>
    <xf numFmtId="0" fontId="21" fillId="0" borderId="51" xfId="50" applyFont="1" applyBorder="1" applyAlignment="1">
      <alignment horizontal="left" vertical="center"/>
    </xf>
    <xf numFmtId="0" fontId="21" fillId="0" borderId="31" xfId="50" applyFont="1" applyBorder="1" applyAlignment="1">
      <alignment horizontal="left" vertical="center"/>
    </xf>
    <xf numFmtId="0" fontId="16" fillId="0" borderId="44" xfId="50" applyFont="1" applyBorder="1" applyAlignment="1">
      <alignment horizontal="left" vertical="center"/>
    </xf>
    <xf numFmtId="0" fontId="16" fillId="0" borderId="43" xfId="50" applyFont="1" applyBorder="1" applyAlignment="1">
      <alignment horizontal="left" vertical="center"/>
    </xf>
    <xf numFmtId="0" fontId="21" fillId="0" borderId="45" xfId="50" applyFont="1" applyBorder="1" applyAlignment="1">
      <alignment vertical="center"/>
    </xf>
    <xf numFmtId="0" fontId="14" fillId="0" borderId="46" xfId="50" applyFont="1" applyBorder="1" applyAlignment="1">
      <alignment horizontal="left" vertical="center"/>
    </xf>
    <xf numFmtId="0" fontId="17" fillId="0" borderId="46" xfId="50" applyFont="1" applyBorder="1" applyAlignment="1">
      <alignment horizontal="left" vertical="center"/>
    </xf>
    <xf numFmtId="0" fontId="14" fillId="0" borderId="46" xfId="50" applyFont="1" applyBorder="1" applyAlignment="1">
      <alignment vertical="center"/>
    </xf>
    <xf numFmtId="0" fontId="21" fillId="0" borderId="46" xfId="50" applyFont="1" applyBorder="1" applyAlignment="1">
      <alignment vertical="center"/>
    </xf>
    <xf numFmtId="0" fontId="21" fillId="0" borderId="45" xfId="50" applyFont="1" applyBorder="1" applyAlignment="1">
      <alignment horizontal="center" vertical="center"/>
    </xf>
    <xf numFmtId="0" fontId="17" fillId="0" borderId="46" xfId="50" applyFont="1" applyBorder="1" applyAlignment="1">
      <alignment horizontal="center" vertical="center"/>
    </xf>
    <xf numFmtId="0" fontId="21" fillId="0" borderId="46" xfId="50" applyFont="1" applyBorder="1" applyAlignment="1">
      <alignment horizontal="center" vertical="center"/>
    </xf>
    <xf numFmtId="0" fontId="14" fillId="0" borderId="46" xfId="50" applyFont="1" applyBorder="1" applyAlignment="1">
      <alignment horizontal="center" vertical="center"/>
    </xf>
    <xf numFmtId="0" fontId="17" fillId="0" borderId="20" xfId="50" applyFont="1" applyBorder="1" applyAlignment="1">
      <alignment horizontal="center" vertical="center"/>
    </xf>
    <xf numFmtId="0" fontId="14" fillId="0" borderId="20" xfId="50" applyFont="1" applyBorder="1" applyAlignment="1">
      <alignment horizontal="center" vertical="center"/>
    </xf>
    <xf numFmtId="0" fontId="21" fillId="0" borderId="33" xfId="50" applyFont="1" applyBorder="1" applyAlignment="1">
      <alignment horizontal="left" vertical="center" wrapText="1"/>
    </xf>
    <xf numFmtId="0" fontId="21" fillId="0" borderId="34" xfId="50" applyFont="1" applyBorder="1" applyAlignment="1">
      <alignment horizontal="left" vertical="center" wrapText="1"/>
    </xf>
    <xf numFmtId="0" fontId="21" fillId="0" borderId="45" xfId="50" applyFont="1" applyBorder="1" applyAlignment="1">
      <alignment horizontal="left" vertical="center"/>
    </xf>
    <xf numFmtId="0" fontId="21" fillId="0" borderId="46" xfId="50" applyFont="1" applyBorder="1" applyAlignment="1">
      <alignment horizontal="left" vertical="center"/>
    </xf>
    <xf numFmtId="0" fontId="25" fillId="0" borderId="52" xfId="50" applyFont="1" applyBorder="1" applyAlignment="1">
      <alignment horizontal="left" vertical="center" wrapText="1"/>
    </xf>
    <xf numFmtId="9" fontId="17" fillId="0" borderId="20" xfId="50" applyNumberFormat="1" applyFont="1" applyBorder="1" applyAlignment="1">
      <alignment horizontal="center" vertical="center"/>
    </xf>
    <xf numFmtId="0" fontId="16" fillId="0" borderId="44" xfId="0" applyFont="1" applyBorder="1" applyAlignment="1">
      <alignment horizontal="left" vertical="center"/>
    </xf>
    <xf numFmtId="0" fontId="16" fillId="0" borderId="43" xfId="0" applyFont="1" applyBorder="1" applyAlignment="1">
      <alignment horizontal="left" vertical="center"/>
    </xf>
    <xf numFmtId="9" fontId="17" fillId="0" borderId="32" xfId="50" applyNumberFormat="1" applyFont="1" applyBorder="1" applyAlignment="1">
      <alignment horizontal="left" vertical="center"/>
    </xf>
    <xf numFmtId="9" fontId="17" fillId="0" borderId="28" xfId="50" applyNumberFormat="1" applyFont="1" applyBorder="1" applyAlignment="1">
      <alignment horizontal="left" vertical="center"/>
    </xf>
    <xf numFmtId="9" fontId="17" fillId="0" borderId="33" xfId="50" applyNumberFormat="1" applyFont="1" applyBorder="1" applyAlignment="1">
      <alignment horizontal="left" vertical="center"/>
    </xf>
    <xf numFmtId="9" fontId="17" fillId="0" borderId="34" xfId="50" applyNumberFormat="1" applyFont="1" applyBorder="1" applyAlignment="1">
      <alignment horizontal="left" vertical="center"/>
    </xf>
    <xf numFmtId="0" fontId="18" fillId="0" borderId="45" xfId="50" applyFont="1" applyFill="1" applyBorder="1" applyAlignment="1">
      <alignment horizontal="left" vertical="center"/>
    </xf>
    <xf numFmtId="0" fontId="18" fillId="0" borderId="46" xfId="50" applyFont="1" applyFill="1" applyBorder="1" applyAlignment="1">
      <alignment horizontal="left" vertical="center"/>
    </xf>
    <xf numFmtId="0" fontId="18" fillId="0" borderId="53" xfId="50" applyFont="1" applyFill="1" applyBorder="1" applyAlignment="1">
      <alignment horizontal="left" vertical="center"/>
    </xf>
    <xf numFmtId="0" fontId="18" fillId="0" borderId="34" xfId="50" applyFont="1" applyFill="1" applyBorder="1" applyAlignment="1">
      <alignment horizontal="left" vertical="center"/>
    </xf>
    <xf numFmtId="0" fontId="16" fillId="0" borderId="31" xfId="50" applyFont="1" applyFill="1" applyBorder="1" applyAlignment="1">
      <alignment horizontal="left" vertical="center"/>
    </xf>
    <xf numFmtId="0" fontId="17" fillId="0" borderId="54" xfId="50" applyFont="1" applyFill="1" applyBorder="1" applyAlignment="1">
      <alignment horizontal="left" vertical="center"/>
    </xf>
    <xf numFmtId="0" fontId="17" fillId="0" borderId="55" xfId="50" applyFont="1" applyFill="1" applyBorder="1" applyAlignment="1">
      <alignment horizontal="left" vertical="center"/>
    </xf>
    <xf numFmtId="0" fontId="16" fillId="0" borderId="40" xfId="50" applyFont="1" applyBorder="1" applyAlignment="1">
      <alignment vertical="center"/>
    </xf>
    <xf numFmtId="0" fontId="26" fillId="0" borderId="43" xfId="50" applyFont="1" applyBorder="1" applyAlignment="1">
      <alignment horizontal="center" vertical="center"/>
    </xf>
    <xf numFmtId="0" fontId="16" fillId="0" borderId="41" xfId="50" applyFont="1" applyBorder="1" applyAlignment="1">
      <alignment vertical="center"/>
    </xf>
    <xf numFmtId="0" fontId="17" fillId="0" borderId="56" xfId="50" applyFont="1" applyBorder="1" applyAlignment="1">
      <alignment vertical="center"/>
    </xf>
    <xf numFmtId="0" fontId="16" fillId="0" borderId="56" xfId="50" applyFont="1" applyBorder="1" applyAlignment="1">
      <alignment vertical="center"/>
    </xf>
    <xf numFmtId="58" fontId="14" fillId="0" borderId="41" xfId="50" applyNumberFormat="1" applyFont="1" applyBorder="1" applyAlignment="1">
      <alignment vertical="center"/>
    </xf>
    <xf numFmtId="0" fontId="16" fillId="0" borderId="31" xfId="50" applyFont="1" applyBorder="1" applyAlignment="1">
      <alignment horizontal="center" vertical="center"/>
    </xf>
    <xf numFmtId="0" fontId="17" fillId="0" borderId="51" xfId="50" applyFont="1" applyFill="1" applyBorder="1" applyAlignment="1">
      <alignment horizontal="left" vertical="center"/>
    </xf>
    <xf numFmtId="0" fontId="17" fillId="0" borderId="31" xfId="50" applyFont="1" applyFill="1" applyBorder="1" applyAlignment="1">
      <alignment horizontal="left" vertical="center"/>
    </xf>
    <xf numFmtId="0" fontId="14" fillId="0" borderId="56" xfId="50" applyFont="1" applyBorder="1" applyAlignment="1">
      <alignment vertical="center"/>
    </xf>
    <xf numFmtId="0" fontId="21" fillId="0" borderId="57" xfId="50" applyFont="1" applyBorder="1" applyAlignment="1">
      <alignment horizontal="left" vertical="center"/>
    </xf>
    <xf numFmtId="0" fontId="16" fillId="0" borderId="49" xfId="50" applyFont="1" applyBorder="1" applyAlignment="1">
      <alignment horizontal="left" vertical="center"/>
    </xf>
    <xf numFmtId="0" fontId="17" fillId="0" borderId="50" xfId="50" applyFont="1" applyBorder="1" applyAlignment="1">
      <alignment horizontal="left" vertical="center"/>
    </xf>
    <xf numFmtId="0" fontId="21" fillId="0" borderId="0" xfId="50" applyFont="1" applyBorder="1" applyAlignment="1">
      <alignment vertical="center"/>
    </xf>
    <xf numFmtId="0" fontId="21" fillId="0" borderId="39" xfId="50" applyFont="1" applyBorder="1" applyAlignment="1">
      <alignment horizontal="left" vertical="center" wrapText="1"/>
    </xf>
    <xf numFmtId="0" fontId="21" fillId="0" borderId="50" xfId="50" applyFont="1" applyBorder="1" applyAlignment="1">
      <alignment horizontal="left" vertical="center"/>
    </xf>
    <xf numFmtId="0" fontId="27" fillId="0" borderId="21" xfId="50" applyFont="1" applyBorder="1" applyAlignment="1">
      <alignment horizontal="left" vertical="center" wrapText="1"/>
    </xf>
    <xf numFmtId="0" fontId="19" fillId="0" borderId="21" xfId="50" applyFont="1" applyBorder="1" applyAlignment="1">
      <alignment horizontal="left" vertical="center"/>
    </xf>
    <xf numFmtId="0" fontId="16" fillId="0" borderId="49" xfId="0" applyFont="1" applyBorder="1" applyAlignment="1">
      <alignment horizontal="left" vertical="center"/>
    </xf>
    <xf numFmtId="9" fontId="17" fillId="0" borderId="38" xfId="50" applyNumberFormat="1" applyFont="1" applyBorder="1" applyAlignment="1">
      <alignment horizontal="left" vertical="center"/>
    </xf>
    <xf numFmtId="9" fontId="17" fillId="0" borderId="39" xfId="50" applyNumberFormat="1" applyFont="1" applyBorder="1" applyAlignment="1">
      <alignment horizontal="left" vertical="center"/>
    </xf>
    <xf numFmtId="0" fontId="18" fillId="0" borderId="50" xfId="50" applyFont="1" applyFill="1" applyBorder="1" applyAlignment="1">
      <alignment horizontal="left" vertical="center"/>
    </xf>
    <xf numFmtId="0" fontId="18" fillId="0" borderId="39" xfId="50" applyFont="1" applyFill="1" applyBorder="1" applyAlignment="1">
      <alignment horizontal="left" vertical="center"/>
    </xf>
    <xf numFmtId="0" fontId="17" fillId="0" borderId="58" xfId="50" applyFont="1" applyFill="1" applyBorder="1" applyAlignment="1">
      <alignment horizontal="left" vertical="center"/>
    </xf>
    <xf numFmtId="0" fontId="16" fillId="0" borderId="59" xfId="50" applyFont="1" applyBorder="1" applyAlignment="1">
      <alignment horizontal="center" vertical="center"/>
    </xf>
    <xf numFmtId="0" fontId="17" fillId="0" borderId="56" xfId="50" applyFont="1" applyBorder="1" applyAlignment="1">
      <alignment horizontal="center" vertical="center"/>
    </xf>
    <xf numFmtId="0" fontId="17" fillId="0" borderId="57" xfId="50" applyFont="1" applyBorder="1" applyAlignment="1">
      <alignment horizontal="center" vertical="center"/>
    </xf>
    <xf numFmtId="0" fontId="17" fillId="0" borderId="57" xfId="50" applyFont="1" applyFill="1" applyBorder="1" applyAlignment="1">
      <alignment horizontal="left" vertical="center"/>
    </xf>
    <xf numFmtId="0" fontId="28" fillId="0" borderId="60" xfId="0" applyFont="1" applyBorder="1" applyAlignment="1">
      <alignment horizontal="center" vertical="center" wrapText="1"/>
    </xf>
    <xf numFmtId="0" fontId="28" fillId="0" borderId="61" xfId="0" applyFont="1" applyBorder="1" applyAlignment="1">
      <alignment horizontal="center" vertical="center" wrapText="1"/>
    </xf>
    <xf numFmtId="0" fontId="29" fillId="0" borderId="9" xfId="0" applyFont="1" applyBorder="1"/>
    <xf numFmtId="0" fontId="29" fillId="0" borderId="2" xfId="0" applyFont="1" applyBorder="1"/>
    <xf numFmtId="0" fontId="29" fillId="0" borderId="5" xfId="0" applyFont="1" applyBorder="1" applyAlignment="1">
      <alignment horizontal="center" vertical="center"/>
    </xf>
    <xf numFmtId="0" fontId="29" fillId="0" borderId="7" xfId="0" applyFont="1" applyBorder="1" applyAlignment="1">
      <alignment horizontal="center" vertical="center"/>
    </xf>
    <xf numFmtId="0" fontId="29" fillId="4" borderId="5" xfId="0" applyFont="1" applyFill="1" applyBorder="1" applyAlignment="1">
      <alignment horizontal="center" vertical="center"/>
    </xf>
    <xf numFmtId="0" fontId="29" fillId="4" borderId="7" xfId="0" applyFont="1" applyFill="1" applyBorder="1" applyAlignment="1">
      <alignment horizontal="center" vertical="center"/>
    </xf>
    <xf numFmtId="0" fontId="29" fillId="4" borderId="2" xfId="0" applyFont="1" applyFill="1" applyBorder="1"/>
    <xf numFmtId="0" fontId="0" fillId="0" borderId="9" xfId="0" applyBorder="1"/>
    <xf numFmtId="0" fontId="0" fillId="4" borderId="2" xfId="0" applyFill="1" applyBorder="1"/>
    <xf numFmtId="0" fontId="0" fillId="0" borderId="62" xfId="0" applyBorder="1"/>
    <xf numFmtId="0" fontId="0" fillId="0" borderId="63" xfId="0" applyBorder="1"/>
    <xf numFmtId="0" fontId="0" fillId="4" borderId="63" xfId="0" applyFill="1" applyBorder="1"/>
    <xf numFmtId="0" fontId="0" fillId="5" borderId="0" xfId="0" applyFill="1"/>
    <xf numFmtId="0" fontId="28" fillId="0" borderId="64" xfId="0" applyFont="1" applyBorder="1" applyAlignment="1">
      <alignment horizontal="center" vertical="center" wrapText="1"/>
    </xf>
    <xf numFmtId="0" fontId="29" fillId="0" borderId="65" xfId="0" applyFont="1" applyBorder="1" applyAlignment="1">
      <alignment horizontal="center" vertical="center"/>
    </xf>
    <xf numFmtId="0" fontId="29" fillId="0" borderId="66" xfId="0" applyFont="1" applyBorder="1"/>
    <xf numFmtId="0" fontId="0" fillId="0" borderId="66" xfId="0" applyBorder="1"/>
    <xf numFmtId="0" fontId="0" fillId="0" borderId="67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horizontal="center"/>
    </xf>
    <xf numFmtId="0" fontId="0" fillId="0" borderId="0" xfId="0" applyAlignment="1">
      <alignment vertical="top" wrapText="1"/>
    </xf>
    <xf numFmtId="0" fontId="0" fillId="6" borderId="2" xfId="0" applyFill="1" applyBorder="1" applyAlignment="1">
      <alignment horizontal="center"/>
    </xf>
    <xf numFmtId="0" fontId="30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horizontal="center" vertical="top"/>
    </xf>
    <xf numFmtId="0" fontId="0" fillId="3" borderId="2" xfId="0" applyFont="1" applyFill="1" applyBorder="1" applyAlignment="1">
      <alignment vertical="top" wrapText="1"/>
    </xf>
    <xf numFmtId="0" fontId="29" fillId="6" borderId="2" xfId="0" applyFont="1" applyFill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1" fillId="0" borderId="0" xfId="0" applyFont="1" applyAlignment="1">
      <alignment horizontal="center"/>
    </xf>
    <xf numFmtId="0" fontId="31" fillId="0" borderId="0" xfId="0" applyFont="1" applyAlignment="1">
      <alignment vertical="top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0" xfId="49"/>
    <cellStyle name="常规 2" xfId="50"/>
    <cellStyle name="常规 3" xfId="51"/>
    <cellStyle name="常规 4" xfId="52"/>
    <cellStyle name="常规 23" xfId="53"/>
    <cellStyle name="常规 38 2" xfId="54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tyles" Target="styles.xml"/><Relationship Id="rId16" Type="http://schemas.openxmlformats.org/officeDocument/2006/relationships/sharedStrings" Target="sharedString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noThreeD="1" val="0"/>
</file>

<file path=xl/ctrlProps/ctrlProp12.xml><?xml version="1.0" encoding="utf-8"?>
<formControlPr xmlns="http://schemas.microsoft.com/office/spreadsheetml/2009/9/main" objectType="CheckBox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noThreeD="1" val="0"/>
</file>

<file path=xl/ctrlProps/ctrlProp16.xml><?xml version="1.0" encoding="utf-8"?>
<formControlPr xmlns="http://schemas.microsoft.com/office/spreadsheetml/2009/9/main" objectType="CheckBox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noThreeD="1" val="0"/>
</file>

<file path=xl/ctrlProps/ctrlProp20.xml><?xml version="1.0" encoding="utf-8"?>
<formControlPr xmlns="http://schemas.microsoft.com/office/spreadsheetml/2009/9/main" objectType="CheckBox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noThreeD="1" val="0"/>
</file>

<file path=xl/ctrlProps/ctrlProp28.xml><?xml version="1.0" encoding="utf-8"?>
<formControlPr xmlns="http://schemas.microsoft.com/office/spreadsheetml/2009/9/main" objectType="CheckBox" noThreeD="1" val="0"/>
</file>

<file path=xl/ctrlProps/ctrlProp29.xml><?xml version="1.0" encoding="utf-8"?>
<formControlPr xmlns="http://schemas.microsoft.com/office/spreadsheetml/2009/9/main" objectType="CheckBox" noThreeD="1" val="0"/>
</file>

<file path=xl/ctrlProps/ctrlProp30.xml><?xml version="1.0" encoding="utf-8"?>
<formControlPr xmlns="http://schemas.microsoft.com/office/spreadsheetml/2009/9/main" objectType="CheckBox" noThreeD="1" val="0"/>
</file>

<file path=xl/ctrlProps/ctrlProp31.xml><?xml version="1.0" encoding="utf-8"?>
<formControlPr xmlns="http://schemas.microsoft.com/office/spreadsheetml/2009/9/main" objectType="CheckBox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noThreeD="1" val="0"/>
</file>

<file path=xl/ctrlProps/ctrlProp43.xml><?xml version="1.0" encoding="utf-8"?>
<formControlPr xmlns="http://schemas.microsoft.com/office/spreadsheetml/2009/9/main" objectType="CheckBox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checked="Checked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checked="Checked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checked="Checked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checked="Checked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checked="Checked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checked="Checked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checked="Checked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checked="Checked" noThreeD="1" val="0"/>
</file>

<file path=xl/ctrlProps/ctrlProp92.xml><?xml version="1.0" encoding="utf-8"?>
<formControlPr xmlns="http://schemas.microsoft.com/office/spreadsheetml/2009/9/main" objectType="CheckBox" checked="Checked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checked="Checked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checked="Checked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checked="Checked" noThreeD="1" val="0"/>
</file>

<file path=xl/ctrlProps/ctrlProp107.xml><?xml version="1.0" encoding="utf-8"?>
<formControlPr xmlns="http://schemas.microsoft.com/office/spreadsheetml/2009/9/main" objectType="CheckBox" checked="Checked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checked="Checked" noThreeD="1" val="0"/>
</file>

<file path=xl/ctrlProps/ctrlProp111.xml><?xml version="1.0" encoding="utf-8"?>
<formControlPr xmlns="http://schemas.microsoft.com/office/spreadsheetml/2009/9/main" objectType="CheckBox" checked="Checked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checked="Checked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checked="Checked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ctrlProps/ctrlProp141.xml><?xml version="1.0" encoding="utf-8"?>
<formControlPr xmlns="http://schemas.microsoft.com/office/spreadsheetml/2009/9/main" objectType="CheckBox" noThreeD="1" val="0"/>
</file>

<file path=xl/ctrlProps/ctrlProp142.xml><?xml version="1.0" encoding="utf-8"?>
<formControlPr xmlns="http://schemas.microsoft.com/office/spreadsheetml/2009/9/main" objectType="CheckBox" checked="Checked" noThreeD="1" val="0"/>
</file>

<file path=xl/ctrlProps/ctrlProp143.xml><?xml version="1.0" encoding="utf-8"?>
<formControlPr xmlns="http://schemas.microsoft.com/office/spreadsheetml/2009/9/main" objectType="CheckBox" checked="Checked" noThreeD="1" val="0"/>
</file>

<file path=xl/ctrlProps/ctrlProp144.xml><?xml version="1.0" encoding="utf-8"?>
<formControlPr xmlns="http://schemas.microsoft.com/office/spreadsheetml/2009/9/main" objectType="CheckBox" checked="Checked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noThreeD="1" val="0"/>
</file>

<file path=xl/ctrlProps/ctrlProp147.xml><?xml version="1.0" encoding="utf-8"?>
<formControlPr xmlns="http://schemas.microsoft.com/office/spreadsheetml/2009/9/main" objectType="CheckBox" checked="Checked" noThreeD="1" val="0"/>
</file>

<file path=xl/ctrlProps/ctrlProp148.xml><?xml version="1.0" encoding="utf-8"?>
<formControlPr xmlns="http://schemas.microsoft.com/office/spreadsheetml/2009/9/main" objectType="CheckBox" checked="Checked" noThreeD="1" val="0"/>
</file>

<file path=xl/ctrlProps/ctrlProp149.xml><?xml version="1.0" encoding="utf-8"?>
<formControlPr xmlns="http://schemas.microsoft.com/office/spreadsheetml/2009/9/main" objectType="CheckBox" noThreeD="1" val="0"/>
</file>

<file path=xl/ctrlProps/ctrlProp150.xml><?xml version="1.0" encoding="utf-8"?>
<formControlPr xmlns="http://schemas.microsoft.com/office/spreadsheetml/2009/9/main" objectType="CheckBox" noThreeD="1" val="0"/>
</file>

<file path=xl/ctrlProps/ctrlProp151.xml><?xml version="1.0" encoding="utf-8"?>
<formControlPr xmlns="http://schemas.microsoft.com/office/spreadsheetml/2009/9/main" objectType="CheckBox" checked="Checked" noThreeD="1" val="0"/>
</file>

<file path=xl/ctrlProps/ctrlProp152.xml><?xml version="1.0" encoding="utf-8"?>
<formControlPr xmlns="http://schemas.microsoft.com/office/spreadsheetml/2009/9/main" objectType="CheckBox" noThreeD="1" val="0"/>
</file>

<file path=xl/ctrlProps/ctrlProp153.xml><?xml version="1.0" encoding="utf-8"?>
<formControlPr xmlns="http://schemas.microsoft.com/office/spreadsheetml/2009/9/main" objectType="CheckBox" checked="Checked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checked="Checked" noThreeD="1" val="0"/>
</file>

<file path=xl/ctrlProps/ctrlProp156.xml><?xml version="1.0" encoding="utf-8"?>
<formControlPr xmlns="http://schemas.microsoft.com/office/spreadsheetml/2009/9/main" objectType="CheckBox" checked="Checked" noThreeD="1" val="0"/>
</file>

<file path=xl/ctrlProps/ctrlProp157.xml><?xml version="1.0" encoding="utf-8"?>
<formControlPr xmlns="http://schemas.microsoft.com/office/spreadsheetml/2009/9/main" objectType="CheckBox" checked="Checked" noThreeD="1" val="0"/>
</file>

<file path=xl/ctrlProps/ctrlProp158.xml><?xml version="1.0" encoding="utf-8"?>
<formControlPr xmlns="http://schemas.microsoft.com/office/spreadsheetml/2009/9/main" objectType="CheckBox" checked="Checked" noThreeD="1" val="0"/>
</file>

<file path=xl/ctrlProps/ctrlProp159.xml><?xml version="1.0" encoding="utf-8"?>
<formControlPr xmlns="http://schemas.microsoft.com/office/spreadsheetml/2009/9/main" objectType="CheckBox" checked="Checked" noThreeD="1" val="0"/>
</file>

<file path=xl/ctrlProps/ctrlProp160.xml><?xml version="1.0" encoding="utf-8"?>
<formControlPr xmlns="http://schemas.microsoft.com/office/spreadsheetml/2009/9/main" objectType="CheckBox" noThreeD="1" val="0"/>
</file>

<file path=xl/ctrlProps/ctrlProp161.xml><?xml version="1.0" encoding="utf-8"?>
<formControlPr xmlns="http://schemas.microsoft.com/office/spreadsheetml/2009/9/main" objectType="CheckBox" noThreeD="1" val="0"/>
</file>

<file path=xl/ctrlProps/ctrlProp162.xml><?xml version="1.0" encoding="utf-8"?>
<formControlPr xmlns="http://schemas.microsoft.com/office/spreadsheetml/2009/9/main" objectType="CheckBox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noThreeD="1" val="0"/>
</file>

<file path=xl/ctrlProps/ctrlProp165.xml><?xml version="1.0" encoding="utf-8"?>
<formControlPr xmlns="http://schemas.microsoft.com/office/spreadsheetml/2009/9/main" objectType="CheckBox" noThreeD="1" val="0"/>
</file>

<file path=xl/ctrlProps/ctrlProp166.xml><?xml version="1.0" encoding="utf-8"?>
<formControlPr xmlns="http://schemas.microsoft.com/office/spreadsheetml/2009/9/main" objectType="CheckBox" checked="Checked" noThreeD="1" val="0"/>
</file>

<file path=xl/ctrlProps/ctrlProp167.xml><?xml version="1.0" encoding="utf-8"?>
<formControlPr xmlns="http://schemas.microsoft.com/office/spreadsheetml/2009/9/main" objectType="CheckBox" checked="Checked" noThreeD="1" val="0"/>
</file>

<file path=xl/ctrlProps/ctrlProp168.xml><?xml version="1.0" encoding="utf-8"?>
<formControlPr xmlns="http://schemas.microsoft.com/office/spreadsheetml/2009/9/main" objectType="CheckBox" noThreeD="1" val="0"/>
</file>

<file path=xl/ctrlProps/ctrlProp169.xml><?xml version="1.0" encoding="utf-8"?>
<formControlPr xmlns="http://schemas.microsoft.com/office/spreadsheetml/2009/9/main" objectType="CheckBox" noThreeD="1" val="0"/>
</file>

<file path=xl/ctrlProps/ctrlProp170.xml><?xml version="1.0" encoding="utf-8"?>
<formControlPr xmlns="http://schemas.microsoft.com/office/spreadsheetml/2009/9/main" objectType="CheckBox" checked="Checked" noThreeD="1" val="0"/>
</file>

<file path=xl/ctrlProps/ctrlProp171.xml><?xml version="1.0" encoding="utf-8"?>
<formControlPr xmlns="http://schemas.microsoft.com/office/spreadsheetml/2009/9/main" objectType="CheckBox" checked="Checked" noThreeD="1" val="0"/>
</file>

<file path=xl/ctrlProps/ctrlProp172.xml><?xml version="1.0" encoding="utf-8"?>
<formControlPr xmlns="http://schemas.microsoft.com/office/spreadsheetml/2009/9/main" objectType="CheckBox" noThreeD="1" val="0"/>
</file>

<file path=xl/ctrlProps/ctrlProp173.xml><?xml version="1.0" encoding="utf-8"?>
<formControlPr xmlns="http://schemas.microsoft.com/office/spreadsheetml/2009/9/main" objectType="CheckBox" noThreeD="1" val="0"/>
</file>

<file path=xl/ctrlProps/ctrlProp174.xml><?xml version="1.0" encoding="utf-8"?>
<formControlPr xmlns="http://schemas.microsoft.com/office/spreadsheetml/2009/9/main" objectType="CheckBox" checked="Checked" noThreeD="1" val="0"/>
</file>

<file path=xl/ctrlProps/ctrlProp175.xml><?xml version="1.0" encoding="utf-8"?>
<formControlPr xmlns="http://schemas.microsoft.com/office/spreadsheetml/2009/9/main" objectType="CheckBox" checked="Checked" noThreeD="1" val="0"/>
</file>

<file path=xl/ctrlProps/ctrlProp176.xml><?xml version="1.0" encoding="utf-8"?>
<formControlPr xmlns="http://schemas.microsoft.com/office/spreadsheetml/2009/9/main" objectType="CheckBox" noThreeD="1" val="0"/>
</file>

<file path=xl/ctrlProps/ctrlProp177.xml><?xml version="1.0" encoding="utf-8"?>
<formControlPr xmlns="http://schemas.microsoft.com/office/spreadsheetml/2009/9/main" objectType="CheckBox" noThreeD="1" val="0"/>
</file>

<file path=xl/ctrlProps/ctrlProp178.xml><?xml version="1.0" encoding="utf-8"?>
<formControlPr xmlns="http://schemas.microsoft.com/office/spreadsheetml/2009/9/main" objectType="CheckBox" checked="Checked" noThreeD="1" val="0"/>
</file>

<file path=xl/ctrlProps/ctrlProp179.xml><?xml version="1.0" encoding="utf-8"?>
<formControlPr xmlns="http://schemas.microsoft.com/office/spreadsheetml/2009/9/main" objectType="CheckBox" noThreeD="1" val="0"/>
</file>

<file path=xl/ctrlProps/ctrlProp180.xml><?xml version="1.0" encoding="utf-8"?>
<formControlPr xmlns="http://schemas.microsoft.com/office/spreadsheetml/2009/9/main" objectType="CheckBox" checked="Checked" noThreeD="1" val="0"/>
</file>

<file path=xl/ctrlProps/ctrlProp181.xml><?xml version="1.0" encoding="utf-8"?>
<formControlPr xmlns="http://schemas.microsoft.com/office/spreadsheetml/2009/9/main" objectType="CheckBox" noThreeD="1" val="0"/>
</file>

<file path=xl/ctrlProps/ctrlProp182.xml><?xml version="1.0" encoding="utf-8"?>
<formControlPr xmlns="http://schemas.microsoft.com/office/spreadsheetml/2009/9/main" objectType="CheckBox" noThreeD="1" val="0"/>
</file>

<file path=xl/ctrlProps/ctrlProp183.xml><?xml version="1.0" encoding="utf-8"?>
<formControlPr xmlns="http://schemas.microsoft.com/office/spreadsheetml/2009/9/main" objectType="CheckBox" noThreeD="1" val="0"/>
</file>

<file path=xl/ctrlProps/ctrlProp184.xml><?xml version="1.0" encoding="utf-8"?>
<formControlPr xmlns="http://schemas.microsoft.com/office/spreadsheetml/2009/9/main" objectType="CheckBox" noThreeD="1" val="0"/>
</file>

<file path=xl/ctrlProps/ctrlProp185.xml><?xml version="1.0" encoding="utf-8"?>
<formControlPr xmlns="http://schemas.microsoft.com/office/spreadsheetml/2009/9/main" objectType="CheckBox" noThreeD="1" val="0"/>
</file>

<file path=xl/ctrlProps/ctrlProp186.xml><?xml version="1.0" encoding="utf-8"?>
<formControlPr xmlns="http://schemas.microsoft.com/office/spreadsheetml/2009/9/main" objectType="CheckBox" noThreeD="1" val="0"/>
</file>

<file path=xl/ctrlProps/ctrlProp187.xml><?xml version="1.0" encoding="utf-8"?>
<formControlPr xmlns="http://schemas.microsoft.com/office/spreadsheetml/2009/9/main" objectType="CheckBox" checked="Checked" noThreeD="1" val="0"/>
</file>

<file path=xl/ctrlProps/ctrlProp188.xml><?xml version="1.0" encoding="utf-8"?>
<formControlPr xmlns="http://schemas.microsoft.com/office/spreadsheetml/2009/9/main" objectType="CheckBox" noThreeD="1" val="0"/>
</file>

<file path=xl/ctrlProps/ctrlProp189.xml><?xml version="1.0" encoding="utf-8"?>
<formControlPr xmlns="http://schemas.microsoft.com/office/spreadsheetml/2009/9/main" objectType="CheckBox" noThreeD="1" val="0"/>
</file>

<file path=xl/ctrlProps/ctrlProp190.xml><?xml version="1.0" encoding="utf-8"?>
<formControlPr xmlns="http://schemas.microsoft.com/office/spreadsheetml/2009/9/main" objectType="CheckBox" noThreeD="1" val="0"/>
</file>

<file path=xl/ctrlProps/ctrlProp191.xml><?xml version="1.0" encoding="utf-8"?>
<formControlPr xmlns="http://schemas.microsoft.com/office/spreadsheetml/2009/9/main" objectType="CheckBox" noThreeD="1" val="0"/>
</file>

<file path=xl/ctrlProps/ctrlProp192.xml><?xml version="1.0" encoding="utf-8"?>
<formControlPr xmlns="http://schemas.microsoft.com/office/spreadsheetml/2009/9/main" objectType="CheckBox" checked="Checked" noThreeD="1" val="0"/>
</file>

<file path=xl/ctrlProps/ctrlProp193.xml><?xml version="1.0" encoding="utf-8"?>
<formControlPr xmlns="http://schemas.microsoft.com/office/spreadsheetml/2009/9/main" objectType="CheckBox" noThreeD="1" val="0"/>
</file>

<file path=xl/ctrlProps/ctrlProp194.xml><?xml version="1.0" encoding="utf-8"?>
<formControlPr xmlns="http://schemas.microsoft.com/office/spreadsheetml/2009/9/main" objectType="CheckBox" noThreeD="1" val="0"/>
</file>

<file path=xl/ctrlProps/ctrlProp195.xml><?xml version="1.0" encoding="utf-8"?>
<formControlPr xmlns="http://schemas.microsoft.com/office/spreadsheetml/2009/9/main" objectType="CheckBox" noThreeD="1" val="0"/>
</file>

<file path=xl/ctrlProps/ctrlProp196.xml><?xml version="1.0" encoding="utf-8"?>
<formControlPr xmlns="http://schemas.microsoft.com/office/spreadsheetml/2009/9/main" objectType="CheckBox" checked="Checked" noThreeD="1" val="0"/>
</file>

<file path=xl/ctrlProps/ctrlProp197.xml><?xml version="1.0" encoding="utf-8"?>
<formControlPr xmlns="http://schemas.microsoft.com/office/spreadsheetml/2009/9/main" objectType="CheckBox" noThreeD="1" val="0"/>
</file>

<file path=xl/ctrlProps/ctrlProp198.xml><?xml version="1.0" encoding="utf-8"?>
<formControlPr xmlns="http://schemas.microsoft.com/office/spreadsheetml/2009/9/main" objectType="CheckBox" noThreeD="1" val="0"/>
</file>

<file path=xl/ctrlProps/ctrlProp199.xml><?xml version="1.0" encoding="utf-8"?>
<formControlPr xmlns="http://schemas.microsoft.com/office/spreadsheetml/2009/9/main" objectType="CheckBox" noThreeD="1" val="0"/>
</file>

<file path=xl/ctrlProps/ctrlProp200.xml><?xml version="1.0" encoding="utf-8"?>
<formControlPr xmlns="http://schemas.microsoft.com/office/spreadsheetml/2009/9/main" objectType="CheckBox" checked="Checked" noThreeD="1" val="0"/>
</file>

<file path=xl/ctrlProps/ctrlProp201.xml><?xml version="1.0" encoding="utf-8"?>
<formControlPr xmlns="http://schemas.microsoft.com/office/spreadsheetml/2009/9/main" objectType="CheckBox" noThreeD="1" val="0"/>
</file>

<file path=xl/ctrlProps/ctrlProp202.xml><?xml version="1.0" encoding="utf-8"?>
<formControlPr xmlns="http://schemas.microsoft.com/office/spreadsheetml/2009/9/main" objectType="CheckBox" checked="Checked" noThreeD="1" val="0"/>
</file>

<file path=xl/ctrlProps/ctrlProp203.xml><?xml version="1.0" encoding="utf-8"?>
<formControlPr xmlns="http://schemas.microsoft.com/office/spreadsheetml/2009/9/main" objectType="CheckBox" checked="Checked" noThreeD="1" val="0"/>
</file>

<file path=xl/ctrlProps/ctrlProp204.xml><?xml version="1.0" encoding="utf-8"?>
<formControlPr xmlns="http://schemas.microsoft.com/office/spreadsheetml/2009/9/main" objectType="CheckBox" checked="Checked" noThreeD="1" val="0"/>
</file>

<file path=xl/ctrlProps/ctrlProp205.xml><?xml version="1.0" encoding="utf-8"?>
<formControlPr xmlns="http://schemas.microsoft.com/office/spreadsheetml/2009/9/main" objectType="CheckBox" noThreeD="1" val="0"/>
</file>

<file path=xl/ctrlProps/ctrlProp206.xml><?xml version="1.0" encoding="utf-8"?>
<formControlPr xmlns="http://schemas.microsoft.com/office/spreadsheetml/2009/9/main" objectType="CheckBox" checked="Checked" noThreeD="1" val="0"/>
</file>

<file path=xl/ctrlProps/ctrlProp207.xml><?xml version="1.0" encoding="utf-8"?>
<formControlPr xmlns="http://schemas.microsoft.com/office/spreadsheetml/2009/9/main" objectType="CheckBox" checked="Checked" noThreeD="1" val="0"/>
</file>

<file path=xl/ctrlProps/ctrlProp208.xml><?xml version="1.0" encoding="utf-8"?>
<formControlPr xmlns="http://schemas.microsoft.com/office/spreadsheetml/2009/9/main" objectType="CheckBox" checked="Checked" noThreeD="1" val="0"/>
</file>

<file path=xl/ctrlProps/ctrlProp209.xml><?xml version="1.0" encoding="utf-8"?>
<formControlPr xmlns="http://schemas.microsoft.com/office/spreadsheetml/2009/9/main" objectType="CheckBox" noThreeD="1" val="0"/>
</file>

<file path=xl/ctrlProps/ctrlProp210.xml><?xml version="1.0" encoding="utf-8"?>
<formControlPr xmlns="http://schemas.microsoft.com/office/spreadsheetml/2009/9/main" objectType="CheckBox" noThreeD="1" val="0"/>
</file>

<file path=xl/ctrlProps/ctrlProp211.xml><?xml version="1.0" encoding="utf-8"?>
<formControlPr xmlns="http://schemas.microsoft.com/office/spreadsheetml/2009/9/main" objectType="CheckBox" checked="Checked" noThreeD="1" val="0"/>
</file>

<file path=xl/ctrlProps/ctrlProp212.xml><?xml version="1.0" encoding="utf-8"?>
<formControlPr xmlns="http://schemas.microsoft.com/office/spreadsheetml/2009/9/main" objectType="CheckBox" checked="Checked" noThreeD="1" val="0"/>
</file>

<file path=xl/ctrlProps/ctrlProp213.xml><?xml version="1.0" encoding="utf-8"?>
<formControlPr xmlns="http://schemas.microsoft.com/office/spreadsheetml/2009/9/main" objectType="CheckBox" noThreeD="1" val="0"/>
</file>

<file path=xl/ctrlProps/ctrlProp214.xml><?xml version="1.0" encoding="utf-8"?>
<formControlPr xmlns="http://schemas.microsoft.com/office/spreadsheetml/2009/9/main" objectType="CheckBox" noThreeD="1" val="0"/>
</file>

<file path=xl/ctrlProps/ctrlProp215.xml><?xml version="1.0" encoding="utf-8"?>
<formControlPr xmlns="http://schemas.microsoft.com/office/spreadsheetml/2009/9/main" objectType="CheckBox" checked="Checked" noThreeD="1" val="0"/>
</file>

<file path=xl/ctrlProps/ctrlProp216.xml><?xml version="1.0" encoding="utf-8"?>
<formControlPr xmlns="http://schemas.microsoft.com/office/spreadsheetml/2009/9/main" objectType="CheckBox" noThreeD="1" val="0"/>
</file>

<file path=xl/ctrlProps/ctrlProp217.xml><?xml version="1.0" encoding="utf-8"?>
<formControlPr xmlns="http://schemas.microsoft.com/office/spreadsheetml/2009/9/main" objectType="CheckBox" checked="Checked" noThreeD="1" val="0"/>
</file>

<file path=xl/ctrlProps/ctrlProp218.xml><?xml version="1.0" encoding="utf-8"?>
<formControlPr xmlns="http://schemas.microsoft.com/office/spreadsheetml/2009/9/main" objectType="CheckBox" noThreeD="1" val="0"/>
</file>

<file path=xl/ctrlProps/ctrlProp219.xml><?xml version="1.0" encoding="utf-8"?>
<formControlPr xmlns="http://schemas.microsoft.com/office/spreadsheetml/2009/9/main" objectType="CheckBox" checked="Checked" noThreeD="1" val="0"/>
</file>

<file path=xl/ctrlProps/ctrlProp220.xml><?xml version="1.0" encoding="utf-8"?>
<formControlPr xmlns="http://schemas.microsoft.com/office/spreadsheetml/2009/9/main" objectType="CheckBox" checked="Checked" noThreeD="1" val="0"/>
</file>

<file path=xl/ctrlProps/ctrlProp221.xml><?xml version="1.0" encoding="utf-8"?>
<formControlPr xmlns="http://schemas.microsoft.com/office/spreadsheetml/2009/9/main" objectType="CheckBox" checked="Checked" noThreeD="1" val="0"/>
</file>

<file path=xl/ctrlProps/ctrlProp222.xml><?xml version="1.0" encoding="utf-8"?>
<formControlPr xmlns="http://schemas.microsoft.com/office/spreadsheetml/2009/9/main" objectType="CheckBox" checked="Checked" noThreeD="1" val="0"/>
</file>

<file path=xl/ctrlProps/ctrlProp223.xml><?xml version="1.0" encoding="utf-8"?>
<formControlPr xmlns="http://schemas.microsoft.com/office/spreadsheetml/2009/9/main" objectType="CheckBox" checked="Checked" noThreeD="1" val="0"/>
</file>

<file path=xl/ctrlProps/ctrlProp224.xml><?xml version="1.0" encoding="utf-8"?>
<formControlPr xmlns="http://schemas.microsoft.com/office/spreadsheetml/2009/9/main" objectType="CheckBox" noThreeD="1" val="0"/>
</file>

<file path=xl/ctrlProps/ctrlProp225.xml><?xml version="1.0" encoding="utf-8"?>
<formControlPr xmlns="http://schemas.microsoft.com/office/spreadsheetml/2009/9/main" objectType="CheckBox" noThreeD="1" val="0"/>
</file>

<file path=xl/ctrlProps/ctrlProp226.xml><?xml version="1.0" encoding="utf-8"?>
<formControlPr xmlns="http://schemas.microsoft.com/office/spreadsheetml/2009/9/main" objectType="CheckBox" noThreeD="1" val="0"/>
</file>

<file path=xl/ctrlProps/ctrlProp227.xml><?xml version="1.0" encoding="utf-8"?>
<formControlPr xmlns="http://schemas.microsoft.com/office/spreadsheetml/2009/9/main" objectType="CheckBox" noThreeD="1" val="0"/>
</file>

<file path=xl/ctrlProps/ctrlProp228.xml><?xml version="1.0" encoding="utf-8"?>
<formControlPr xmlns="http://schemas.microsoft.com/office/spreadsheetml/2009/9/main" objectType="CheckBox" noThreeD="1" val="0"/>
</file>

<file path=xl/ctrlProps/ctrlProp229.xml><?xml version="1.0" encoding="utf-8"?>
<formControlPr xmlns="http://schemas.microsoft.com/office/spreadsheetml/2009/9/main" objectType="CheckBox" noThreeD="1" val="0"/>
</file>

<file path=xl/ctrlProps/ctrlProp230.xml><?xml version="1.0" encoding="utf-8"?>
<formControlPr xmlns="http://schemas.microsoft.com/office/spreadsheetml/2009/9/main" objectType="CheckBox" checked="Checked" noThreeD="1" val="0"/>
</file>

<file path=xl/ctrlProps/ctrlProp231.xml><?xml version="1.0" encoding="utf-8"?>
<formControlPr xmlns="http://schemas.microsoft.com/office/spreadsheetml/2009/9/main" objectType="CheckBox" checked="Checked" noThreeD="1" val="0"/>
</file>

<file path=xl/ctrlProps/ctrlProp232.xml><?xml version="1.0" encoding="utf-8"?>
<formControlPr xmlns="http://schemas.microsoft.com/office/spreadsheetml/2009/9/main" objectType="CheckBox" noThreeD="1" val="0"/>
</file>

<file path=xl/ctrlProps/ctrlProp233.xml><?xml version="1.0" encoding="utf-8"?>
<formControlPr xmlns="http://schemas.microsoft.com/office/spreadsheetml/2009/9/main" objectType="CheckBox" noThreeD="1" val="0"/>
</file>

<file path=xl/ctrlProps/ctrlProp234.xml><?xml version="1.0" encoding="utf-8"?>
<formControlPr xmlns="http://schemas.microsoft.com/office/spreadsheetml/2009/9/main" objectType="CheckBox" checked="Checked" noThreeD="1" val="0"/>
</file>

<file path=xl/ctrlProps/ctrlProp235.xml><?xml version="1.0" encoding="utf-8"?>
<formControlPr xmlns="http://schemas.microsoft.com/office/spreadsheetml/2009/9/main" objectType="CheckBox" checked="Checked" noThreeD="1" val="0"/>
</file>

<file path=xl/ctrlProps/ctrlProp236.xml><?xml version="1.0" encoding="utf-8"?>
<formControlPr xmlns="http://schemas.microsoft.com/office/spreadsheetml/2009/9/main" objectType="CheckBox" noThreeD="1" val="0"/>
</file>

<file path=xl/ctrlProps/ctrlProp237.xml><?xml version="1.0" encoding="utf-8"?>
<formControlPr xmlns="http://schemas.microsoft.com/office/spreadsheetml/2009/9/main" objectType="CheckBox" noThreeD="1" val="0"/>
</file>

<file path=xl/ctrlProps/ctrlProp238.xml><?xml version="1.0" encoding="utf-8"?>
<formControlPr xmlns="http://schemas.microsoft.com/office/spreadsheetml/2009/9/main" objectType="CheckBox" checked="Checked" noThreeD="1" val="0"/>
</file>

<file path=xl/ctrlProps/ctrlProp239.xml><?xml version="1.0" encoding="utf-8"?>
<formControlPr xmlns="http://schemas.microsoft.com/office/spreadsheetml/2009/9/main" objectType="CheckBox" checked="Checked" noThreeD="1" val="0"/>
</file>

<file path=xl/ctrlProps/ctrlProp240.xml><?xml version="1.0" encoding="utf-8"?>
<formControlPr xmlns="http://schemas.microsoft.com/office/spreadsheetml/2009/9/main" objectType="CheckBox" noThreeD="1" val="0"/>
</file>

<file path=xl/ctrlProps/ctrlProp241.xml><?xml version="1.0" encoding="utf-8"?>
<formControlPr xmlns="http://schemas.microsoft.com/office/spreadsheetml/2009/9/main" objectType="CheckBox" noThreeD="1" val="0"/>
</file>

<file path=xl/ctrlProps/ctrlProp242.xml><?xml version="1.0" encoding="utf-8"?>
<formControlPr xmlns="http://schemas.microsoft.com/office/spreadsheetml/2009/9/main" objectType="CheckBox" checked="Checked" noThreeD="1" val="0"/>
</file>

<file path=xl/ctrlProps/ctrlProp243.xml><?xml version="1.0" encoding="utf-8"?>
<formControlPr xmlns="http://schemas.microsoft.com/office/spreadsheetml/2009/9/main" objectType="CheckBox" noThreeD="1" val="0"/>
</file>

<file path=xl/ctrlProps/ctrlProp244.xml><?xml version="1.0" encoding="utf-8"?>
<formControlPr xmlns="http://schemas.microsoft.com/office/spreadsheetml/2009/9/main" objectType="CheckBox" checked="Checked" noThreeD="1" val="0"/>
</file>

<file path=xl/ctrlProps/ctrlProp245.xml><?xml version="1.0" encoding="utf-8"?>
<formControlPr xmlns="http://schemas.microsoft.com/office/spreadsheetml/2009/9/main" objectType="CheckBox" noThreeD="1" val="0"/>
</file>

<file path=xl/ctrlProps/ctrlProp246.xml><?xml version="1.0" encoding="utf-8"?>
<formControlPr xmlns="http://schemas.microsoft.com/office/spreadsheetml/2009/9/main" objectType="CheckBox" noThreeD="1" val="0"/>
</file>

<file path=xl/ctrlProps/ctrlProp247.xml><?xml version="1.0" encoding="utf-8"?>
<formControlPr xmlns="http://schemas.microsoft.com/office/spreadsheetml/2009/9/main" objectType="CheckBox" noThreeD="1" val="0"/>
</file>

<file path=xl/ctrlProps/ctrlProp248.xml><?xml version="1.0" encoding="utf-8"?>
<formControlPr xmlns="http://schemas.microsoft.com/office/spreadsheetml/2009/9/main" objectType="CheckBox" noThreeD="1" val="0"/>
</file>

<file path=xl/ctrlProps/ctrlProp249.xml><?xml version="1.0" encoding="utf-8"?>
<formControlPr xmlns="http://schemas.microsoft.com/office/spreadsheetml/2009/9/main" objectType="CheckBox" noThreeD="1" val="0"/>
</file>

<file path=xl/ctrlProps/ctrlProp250.xml><?xml version="1.0" encoding="utf-8"?>
<formControlPr xmlns="http://schemas.microsoft.com/office/spreadsheetml/2009/9/main" objectType="CheckBox" noThreeD="1" val="0"/>
</file>

<file path=xl/ctrlProps/ctrlProp251.xml><?xml version="1.0" encoding="utf-8"?>
<formControlPr xmlns="http://schemas.microsoft.com/office/spreadsheetml/2009/9/main" objectType="CheckBox" checked="Checked" noThreeD="1" val="0"/>
</file>

<file path=xl/ctrlProps/ctrlProp252.xml><?xml version="1.0" encoding="utf-8"?>
<formControlPr xmlns="http://schemas.microsoft.com/office/spreadsheetml/2009/9/main" objectType="CheckBox" noThreeD="1" val="0"/>
</file>

<file path=xl/ctrlProps/ctrlProp253.xml><?xml version="1.0" encoding="utf-8"?>
<formControlPr xmlns="http://schemas.microsoft.com/office/spreadsheetml/2009/9/main" objectType="CheckBox" noThreeD="1" val="0"/>
</file>

<file path=xl/ctrlProps/ctrlProp254.xml><?xml version="1.0" encoding="utf-8"?>
<formControlPr xmlns="http://schemas.microsoft.com/office/spreadsheetml/2009/9/main" objectType="CheckBox" noThreeD="1" val="0"/>
</file>

<file path=xl/ctrlProps/ctrlProp255.xml><?xml version="1.0" encoding="utf-8"?>
<formControlPr xmlns="http://schemas.microsoft.com/office/spreadsheetml/2009/9/main" objectType="CheckBox" noThreeD="1" val="0"/>
</file>

<file path=xl/ctrlProps/ctrlProp256.xml><?xml version="1.0" encoding="utf-8"?>
<formControlPr xmlns="http://schemas.microsoft.com/office/spreadsheetml/2009/9/main" objectType="CheckBox" checked="Checked" noThreeD="1" val="0"/>
</file>

<file path=xl/ctrlProps/ctrlProp257.xml><?xml version="1.0" encoding="utf-8"?>
<formControlPr xmlns="http://schemas.microsoft.com/office/spreadsheetml/2009/9/main" objectType="CheckBox" noThreeD="1" val="0"/>
</file>

<file path=xl/ctrlProps/ctrlProp258.xml><?xml version="1.0" encoding="utf-8"?>
<formControlPr xmlns="http://schemas.microsoft.com/office/spreadsheetml/2009/9/main" objectType="CheckBox" noThreeD="1" val="0"/>
</file>

<file path=xl/ctrlProps/ctrlProp259.xml><?xml version="1.0" encoding="utf-8"?>
<formControlPr xmlns="http://schemas.microsoft.com/office/spreadsheetml/2009/9/main" objectType="CheckBox" noThreeD="1" val="0"/>
</file>

<file path=xl/ctrlProps/ctrlProp260.xml><?xml version="1.0" encoding="utf-8"?>
<formControlPr xmlns="http://schemas.microsoft.com/office/spreadsheetml/2009/9/main" objectType="CheckBox" noThreeD="1" val="0"/>
</file>

<file path=xl/ctrlProps/ctrlProp261.xml><?xml version="1.0" encoding="utf-8"?>
<formControlPr xmlns="http://schemas.microsoft.com/office/spreadsheetml/2009/9/main" objectType="CheckBox" noThreeD="1" val="0"/>
</file>

<file path=xl/ctrlProps/ctrlProp262.xml><?xml version="1.0" encoding="utf-8"?>
<formControlPr xmlns="http://schemas.microsoft.com/office/spreadsheetml/2009/9/main" objectType="CheckBox" noThreeD="1" val="0"/>
</file>

<file path=xl/ctrlProps/ctrlProp263.xml><?xml version="1.0" encoding="utf-8"?>
<formControlPr xmlns="http://schemas.microsoft.com/office/spreadsheetml/2009/9/main" objectType="CheckBox" noThreeD="1" val="0"/>
</file>

<file path=xl/ctrlProps/ctrlProp264.xml><?xml version="1.0" encoding="utf-8"?>
<formControlPr xmlns="http://schemas.microsoft.com/office/spreadsheetml/2009/9/main" objectType="CheckBox" noThreeD="1" val="0"/>
</file>

<file path=xl/ctrlProps/ctrlProp265.xml><?xml version="1.0" encoding="utf-8"?>
<formControlPr xmlns="http://schemas.microsoft.com/office/spreadsheetml/2009/9/main" objectType="CheckBox" noThreeD="1" val="0"/>
</file>

<file path=xl/ctrlProps/ctrlProp266.xml><?xml version="1.0" encoding="utf-8"?>
<formControlPr xmlns="http://schemas.microsoft.com/office/spreadsheetml/2009/9/main" objectType="CheckBox" noThreeD="1" val="0"/>
</file>

<file path=xl/ctrlProps/ctrlProp267.xml><?xml version="1.0" encoding="utf-8"?>
<formControlPr xmlns="http://schemas.microsoft.com/office/spreadsheetml/2009/9/main" objectType="CheckBox" noThreeD="1" val="0"/>
</file>

<file path=xl/ctrlProps/ctrlProp268.xml><?xml version="1.0" encoding="utf-8"?>
<formControlPr xmlns="http://schemas.microsoft.com/office/spreadsheetml/2009/9/main" objectType="CheckBox" noThreeD="1" val="0"/>
</file>

<file path=xl/ctrlProps/ctrlProp269.xml><?xml version="1.0" encoding="utf-8"?>
<formControlPr xmlns="http://schemas.microsoft.com/office/spreadsheetml/2009/9/main" objectType="CheckBox" noThreeD="1" val="0"/>
</file>

<file path=xl/ctrlProps/ctrlProp270.xml><?xml version="1.0" encoding="utf-8"?>
<formControlPr xmlns="http://schemas.microsoft.com/office/spreadsheetml/2009/9/main" objectType="CheckBox" noThreeD="1" val="0"/>
</file>

<file path=xl/ctrlProps/ctrlProp271.xml><?xml version="1.0" encoding="utf-8"?>
<formControlPr xmlns="http://schemas.microsoft.com/office/spreadsheetml/2009/9/main" objectType="CheckBox" noThreeD="1" val="0"/>
</file>

<file path=xl/ctrlProps/ctrlProp272.xml><?xml version="1.0" encoding="utf-8"?>
<formControlPr xmlns="http://schemas.microsoft.com/office/spreadsheetml/2009/9/main" objectType="CheckBox" noThreeD="1" val="0"/>
</file>

<file path=xl/ctrlProps/ctrlProp273.xml><?xml version="1.0" encoding="utf-8"?>
<formControlPr xmlns="http://schemas.microsoft.com/office/spreadsheetml/2009/9/main" objectType="CheckBox" noThreeD="1" val="0"/>
</file>

<file path=xl/ctrlProps/ctrlProp274.xml><?xml version="1.0" encoding="utf-8"?>
<formControlPr xmlns="http://schemas.microsoft.com/office/spreadsheetml/2009/9/main" objectType="CheckBox" noThreeD="1" val="0"/>
</file>

<file path=xl/ctrlProps/ctrlProp275.xml><?xml version="1.0" encoding="utf-8"?>
<formControlPr xmlns="http://schemas.microsoft.com/office/spreadsheetml/2009/9/main" objectType="CheckBox" noThreeD="1" val="0"/>
</file>

<file path=xl/ctrlProps/ctrlProp276.xml><?xml version="1.0" encoding="utf-8"?>
<formControlPr xmlns="http://schemas.microsoft.com/office/spreadsheetml/2009/9/main" objectType="CheckBox" noThreeD="1" val="0"/>
</file>

<file path=xl/ctrlProps/ctrlProp277.xml><?xml version="1.0" encoding="utf-8"?>
<formControlPr xmlns="http://schemas.microsoft.com/office/spreadsheetml/2009/9/main" objectType="CheckBox" noThreeD="1" val="0"/>
</file>

<file path=xl/ctrlProps/ctrlProp278.xml><?xml version="1.0" encoding="utf-8"?>
<formControlPr xmlns="http://schemas.microsoft.com/office/spreadsheetml/2009/9/main" objectType="CheckBox" noThreeD="1" val="0"/>
</file>

<file path=xl/ctrlProps/ctrlProp279.xml><?xml version="1.0" encoding="utf-8"?>
<formControlPr xmlns="http://schemas.microsoft.com/office/spreadsheetml/2009/9/main" objectType="CheckBox" noThreeD="1" val="0"/>
</file>

<file path=xl/ctrlProps/ctrlProp280.xml><?xml version="1.0" encoding="utf-8"?>
<formControlPr xmlns="http://schemas.microsoft.com/office/spreadsheetml/2009/9/main" objectType="CheckBox" noThreeD="1" val="0"/>
</file>

<file path=xl/ctrlProps/ctrlProp281.xml><?xml version="1.0" encoding="utf-8"?>
<formControlPr xmlns="http://schemas.microsoft.com/office/spreadsheetml/2009/9/main" objectType="CheckBox" noThreeD="1" val="0"/>
</file>

<file path=xl/ctrlProps/ctrlProp282.xml><?xml version="1.0" encoding="utf-8"?>
<formControlPr xmlns="http://schemas.microsoft.com/office/spreadsheetml/2009/9/main" objectType="CheckBox" noThreeD="1" val="0"/>
</file>

<file path=xl/ctrlProps/ctrlProp283.xml><?xml version="1.0" encoding="utf-8"?>
<formControlPr xmlns="http://schemas.microsoft.com/office/spreadsheetml/2009/9/main" objectType="CheckBox" noThreeD="1" val="0"/>
</file>

<file path=xl/ctrlProps/ctrlProp284.xml><?xml version="1.0" encoding="utf-8"?>
<formControlPr xmlns="http://schemas.microsoft.com/office/spreadsheetml/2009/9/main" objectType="CheckBox" noThreeD="1" val="0"/>
</file>

<file path=xl/ctrlProps/ctrlProp285.xml><?xml version="1.0" encoding="utf-8"?>
<formControlPr xmlns="http://schemas.microsoft.com/office/spreadsheetml/2009/9/main" objectType="CheckBox" noThreeD="1" val="0"/>
</file>

<file path=xl/ctrlProps/ctrlProp286.xml><?xml version="1.0" encoding="utf-8"?>
<formControlPr xmlns="http://schemas.microsoft.com/office/spreadsheetml/2009/9/main" objectType="CheckBox" noThreeD="1" val="0"/>
</file>

<file path=xl/ctrlProps/ctrlProp287.xml><?xml version="1.0" encoding="utf-8"?>
<formControlPr xmlns="http://schemas.microsoft.com/office/spreadsheetml/2009/9/main" objectType="CheckBox" noThreeD="1" val="0"/>
</file>

<file path=xl/ctrlProps/ctrlProp288.xml><?xml version="1.0" encoding="utf-8"?>
<formControlPr xmlns="http://schemas.microsoft.com/office/spreadsheetml/2009/9/main" objectType="CheckBox" noThreeD="1" val="0"/>
</file>

<file path=xl/ctrlProps/ctrlProp289.xml><?xml version="1.0" encoding="utf-8"?>
<formControlPr xmlns="http://schemas.microsoft.com/office/spreadsheetml/2009/9/main" objectType="CheckBox" noThreeD="1" val="0"/>
</file>

<file path=xl/ctrlProps/ctrlProp290.xml><?xml version="1.0" encoding="utf-8"?>
<formControlPr xmlns="http://schemas.microsoft.com/office/spreadsheetml/2009/9/main" objectType="CheckBox" noThreeD="1" val="0"/>
</file>

<file path=xl/ctrlProps/ctrlProp291.xml><?xml version="1.0" encoding="utf-8"?>
<formControlPr xmlns="http://schemas.microsoft.com/office/spreadsheetml/2009/9/main" objectType="CheckBox" noThreeD="1" val="0"/>
</file>

<file path=xl/ctrlProps/ctrlProp292.xml><?xml version="1.0" encoding="utf-8"?>
<formControlPr xmlns="http://schemas.microsoft.com/office/spreadsheetml/2009/9/main" objectType="CheckBox" noThreeD="1" val="0"/>
</file>

<file path=xl/ctrlProps/ctrlProp293.xml><?xml version="1.0" encoding="utf-8"?>
<formControlPr xmlns="http://schemas.microsoft.com/office/spreadsheetml/2009/9/main" objectType="CheckBox" noThreeD="1" val="0"/>
</file>

<file path=xl/ctrlProps/ctrlProp294.xml><?xml version="1.0" encoding="utf-8"?>
<formControlPr xmlns="http://schemas.microsoft.com/office/spreadsheetml/2009/9/main" objectType="CheckBox" noThreeD="1" val="0"/>
</file>

<file path=xl/ctrlProps/ctrlProp295.xml><?xml version="1.0" encoding="utf-8"?>
<formControlPr xmlns="http://schemas.microsoft.com/office/spreadsheetml/2009/9/main" objectType="CheckBox" noThreeD="1" val="0"/>
</file>

<file path=xl/ctrlProps/ctrlProp296.xml><?xml version="1.0" encoding="utf-8"?>
<formControlPr xmlns="http://schemas.microsoft.com/office/spreadsheetml/2009/9/main" objectType="CheckBox" noThreeD="1" val="0"/>
</file>

<file path=xl/ctrlProps/ctrlProp297.xml><?xml version="1.0" encoding="utf-8"?>
<formControlPr xmlns="http://schemas.microsoft.com/office/spreadsheetml/2009/9/main" objectType="CheckBox" noThreeD="1" val="0"/>
</file>

<file path=xl/ctrlProps/ctrlProp298.xml><?xml version="1.0" encoding="utf-8"?>
<formControlPr xmlns="http://schemas.microsoft.com/office/spreadsheetml/2009/9/main" objectType="CheckBox" noThreeD="1" val="0"/>
</file>

<file path=xl/ctrlProps/ctrlProp299.xml><?xml version="1.0" encoding="utf-8"?>
<formControlPr xmlns="http://schemas.microsoft.com/office/spreadsheetml/2009/9/main" objectType="CheckBox" checked="Checked" noThreeD="1" val="0"/>
</file>

<file path=xl/ctrlProps/ctrlProp300.xml><?xml version="1.0" encoding="utf-8"?>
<formControlPr xmlns="http://schemas.microsoft.com/office/spreadsheetml/2009/9/main" objectType="CheckBox" noThreeD="1" val="0"/>
</file>

<file path=xl/ctrlProps/ctrlProp301.xml><?xml version="1.0" encoding="utf-8"?>
<formControlPr xmlns="http://schemas.microsoft.com/office/spreadsheetml/2009/9/main" objectType="CheckBox" checked="Checked" noThreeD="1" val="0"/>
</file>

<file path=xl/ctrlProps/ctrlProp302.xml><?xml version="1.0" encoding="utf-8"?>
<formControlPr xmlns="http://schemas.microsoft.com/office/spreadsheetml/2009/9/main" objectType="CheckBox" checked="Checked" noThreeD="1" val="0"/>
</file>

<file path=xl/ctrlProps/ctrlProp303.xml><?xml version="1.0" encoding="utf-8"?>
<formControlPr xmlns="http://schemas.microsoft.com/office/spreadsheetml/2009/9/main" objectType="CheckBox" checked="Checked" noThreeD="1" val="0"/>
</file>

<file path=xl/ctrlProps/ctrlProp304.xml><?xml version="1.0" encoding="utf-8"?>
<formControlPr xmlns="http://schemas.microsoft.com/office/spreadsheetml/2009/9/main" objectType="CheckBox" checked="Checked" noThreeD="1" val="0"/>
</file>

<file path=xl/ctrlProps/ctrlProp305.xml><?xml version="1.0" encoding="utf-8"?>
<formControlPr xmlns="http://schemas.microsoft.com/office/spreadsheetml/2009/9/main" objectType="CheckBox" noThreeD="1" val="0"/>
</file>

<file path=xl/ctrlProps/ctrlProp306.xml><?xml version="1.0" encoding="utf-8"?>
<formControlPr xmlns="http://schemas.microsoft.com/office/spreadsheetml/2009/9/main" objectType="CheckBox" checked="Checked" noThreeD="1" val="0"/>
</file>

<file path=xl/ctrlProps/ctrlProp307.xml><?xml version="1.0" encoding="utf-8"?>
<formControlPr xmlns="http://schemas.microsoft.com/office/spreadsheetml/2009/9/main" objectType="CheckBox" noThreeD="1" val="0"/>
</file>

<file path=xl/ctrlProps/ctrlProp308.xml><?xml version="1.0" encoding="utf-8"?>
<formControlPr xmlns="http://schemas.microsoft.com/office/spreadsheetml/2009/9/main" objectType="CheckBox" checked="Checked" noThreeD="1" val="0"/>
</file>

<file path=xl/ctrlProps/ctrlProp309.xml><?xml version="1.0" encoding="utf-8"?>
<formControlPr xmlns="http://schemas.microsoft.com/office/spreadsheetml/2009/9/main" objectType="CheckBox" noThreeD="1" val="0"/>
</file>

<file path=xl/ctrlProps/ctrlProp310.xml><?xml version="1.0" encoding="utf-8"?>
<formControlPr xmlns="http://schemas.microsoft.com/office/spreadsheetml/2009/9/main" objectType="CheckBox" noThreeD="1" val="0"/>
</file>

<file path=xl/ctrlProps/ctrlProp311.xml><?xml version="1.0" encoding="utf-8"?>
<formControlPr xmlns="http://schemas.microsoft.com/office/spreadsheetml/2009/9/main" objectType="CheckBox" checked="Checked" noThreeD="1" val="0"/>
</file>

<file path=xl/ctrlProps/ctrlProp312.xml><?xml version="1.0" encoding="utf-8"?>
<formControlPr xmlns="http://schemas.microsoft.com/office/spreadsheetml/2009/9/main" objectType="CheckBox" noThreeD="1" val="0"/>
</file>

<file path=xl/ctrlProps/ctrlProp313.xml><?xml version="1.0" encoding="utf-8"?>
<formControlPr xmlns="http://schemas.microsoft.com/office/spreadsheetml/2009/9/main" objectType="CheckBox" checked="Checked" noThreeD="1" val="0"/>
</file>

<file path=xl/ctrlProps/ctrlProp314.xml><?xml version="1.0" encoding="utf-8"?>
<formControlPr xmlns="http://schemas.microsoft.com/office/spreadsheetml/2009/9/main" objectType="CheckBox" checked="Checked" noThreeD="1" val="0"/>
</file>

<file path=xl/ctrlProps/ctrlProp315.xml><?xml version="1.0" encoding="utf-8"?>
<formControlPr xmlns="http://schemas.microsoft.com/office/spreadsheetml/2009/9/main" objectType="CheckBox" checked="Checked" noThreeD="1" val="0"/>
</file>

<file path=xl/ctrlProps/ctrlProp316.xml><?xml version="1.0" encoding="utf-8"?>
<formControlPr xmlns="http://schemas.microsoft.com/office/spreadsheetml/2009/9/main" objectType="CheckBox" noThreeD="1" val="0"/>
</file>

<file path=xl/ctrlProps/ctrlProp317.xml><?xml version="1.0" encoding="utf-8"?>
<formControlPr xmlns="http://schemas.microsoft.com/office/spreadsheetml/2009/9/main" objectType="CheckBox" noThreeD="1" val="0"/>
</file>

<file path=xl/ctrlProps/ctrlProp318.xml><?xml version="1.0" encoding="utf-8"?>
<formControlPr xmlns="http://schemas.microsoft.com/office/spreadsheetml/2009/9/main" objectType="CheckBox" checked="Checked" noThreeD="1" val="0"/>
</file>

<file path=xl/ctrlProps/ctrlProp319.xml><?xml version="1.0" encoding="utf-8"?>
<formControlPr xmlns="http://schemas.microsoft.com/office/spreadsheetml/2009/9/main" objectType="CheckBox" checked="Checked" noThreeD="1" val="0"/>
</file>

<file path=xl/ctrlProps/ctrlProp320.xml><?xml version="1.0" encoding="utf-8"?>
<formControlPr xmlns="http://schemas.microsoft.com/office/spreadsheetml/2009/9/main" objectType="CheckBox" noThreeD="1" val="0"/>
</file>

<file path=xl/ctrlProps/ctrlProp321.xml><?xml version="1.0" encoding="utf-8"?>
<formControlPr xmlns="http://schemas.microsoft.com/office/spreadsheetml/2009/9/main" objectType="CheckBox" noThreeD="1" val="0"/>
</file>

<file path=xl/ctrlProps/ctrlProp322.xml><?xml version="1.0" encoding="utf-8"?>
<formControlPr xmlns="http://schemas.microsoft.com/office/spreadsheetml/2009/9/main" objectType="CheckBox" checked="Checked" noThreeD="1" val="0"/>
</file>

<file path=xl/ctrlProps/ctrlProp323.xml><?xml version="1.0" encoding="utf-8"?>
<formControlPr xmlns="http://schemas.microsoft.com/office/spreadsheetml/2009/9/main" objectType="CheckBox" noThreeD="1" val="0"/>
</file>

<file path=xl/ctrlProps/ctrlProp324.xml><?xml version="1.0" encoding="utf-8"?>
<formControlPr xmlns="http://schemas.microsoft.com/office/spreadsheetml/2009/9/main" objectType="CheckBox" checked="Checked" noThreeD="1" val="0"/>
</file>

<file path=xl/ctrlProps/ctrlProp325.xml><?xml version="1.0" encoding="utf-8"?>
<formControlPr xmlns="http://schemas.microsoft.com/office/spreadsheetml/2009/9/main" objectType="CheckBox" noThreeD="1" val="0"/>
</file>

<file path=xl/ctrlProps/ctrlProp326.xml><?xml version="1.0" encoding="utf-8"?>
<formControlPr xmlns="http://schemas.microsoft.com/office/spreadsheetml/2009/9/main" objectType="CheckBox" noThreeD="1" val="0"/>
</file>

<file path=xl/ctrlProps/ctrlProp327.xml><?xml version="1.0" encoding="utf-8"?>
<formControlPr xmlns="http://schemas.microsoft.com/office/spreadsheetml/2009/9/main" objectType="CheckBox" noThreeD="1" val="0"/>
</file>

<file path=xl/ctrlProps/ctrlProp328.xml><?xml version="1.0" encoding="utf-8"?>
<formControlPr xmlns="http://schemas.microsoft.com/office/spreadsheetml/2009/9/main" objectType="CheckBox" noThreeD="1" val="0"/>
</file>

<file path=xl/ctrlProps/ctrlProp329.xml><?xml version="1.0" encoding="utf-8"?>
<formControlPr xmlns="http://schemas.microsoft.com/office/spreadsheetml/2009/9/main" objectType="CheckBox" noThreeD="1" val="0"/>
</file>

<file path=xl/ctrlProps/ctrlProp330.xml><?xml version="1.0" encoding="utf-8"?>
<formControlPr xmlns="http://schemas.microsoft.com/office/spreadsheetml/2009/9/main" objectType="CheckBox" noThreeD="1" val="0"/>
</file>

<file path=xl/ctrlProps/ctrlProp331.xml><?xml version="1.0" encoding="utf-8"?>
<formControlPr xmlns="http://schemas.microsoft.com/office/spreadsheetml/2009/9/main" objectType="CheckBox" noThreeD="1" val="0"/>
</file>

<file path=xl/ctrlProps/ctrlProp332.xml><?xml version="1.0" encoding="utf-8"?>
<formControlPr xmlns="http://schemas.microsoft.com/office/spreadsheetml/2009/9/main" objectType="CheckBox" noThreeD="1" val="0"/>
</file>

<file path=xl/ctrlProps/ctrlProp333.xml><?xml version="1.0" encoding="utf-8"?>
<formControlPr xmlns="http://schemas.microsoft.com/office/spreadsheetml/2009/9/main" objectType="CheckBox" noThreeD="1" val="0"/>
</file>

<file path=xl/ctrlProps/ctrlProp334.xml><?xml version="1.0" encoding="utf-8"?>
<formControlPr xmlns="http://schemas.microsoft.com/office/spreadsheetml/2009/9/main" objectType="CheckBox" noThreeD="1" val="0"/>
</file>

<file path=xl/ctrlProps/ctrlProp335.xml><?xml version="1.0" encoding="utf-8"?>
<formControlPr xmlns="http://schemas.microsoft.com/office/spreadsheetml/2009/9/main" objectType="CheckBox" noThreeD="1" val="0"/>
</file>

<file path=xl/ctrlProps/ctrlProp336.xml><?xml version="1.0" encoding="utf-8"?>
<formControlPr xmlns="http://schemas.microsoft.com/office/spreadsheetml/2009/9/main" objectType="CheckBox" checked="Checked" noThreeD="1" val="0"/>
</file>

<file path=xl/ctrlProps/ctrlProp337.xml><?xml version="1.0" encoding="utf-8"?>
<formControlPr xmlns="http://schemas.microsoft.com/office/spreadsheetml/2009/9/main" objectType="CheckBox" noThreeD="1" val="0"/>
</file>

<file path=xl/ctrlProps/ctrlProp338.xml><?xml version="1.0" encoding="utf-8"?>
<formControlPr xmlns="http://schemas.microsoft.com/office/spreadsheetml/2009/9/main" objectType="CheckBox" checked="Checked" noThreeD="1" val="0"/>
</file>

<file path=xl/ctrlProps/ctrlProp339.xml><?xml version="1.0" encoding="utf-8"?>
<formControlPr xmlns="http://schemas.microsoft.com/office/spreadsheetml/2009/9/main" objectType="CheckBox" checked="Checked" noThreeD="1" val="0"/>
</file>

<file path=xl/ctrlProps/ctrlProp340.xml><?xml version="1.0" encoding="utf-8"?>
<formControlPr xmlns="http://schemas.microsoft.com/office/spreadsheetml/2009/9/main" objectType="CheckBox" checked="Checked" noThreeD="1" val="0"/>
</file>

<file path=xl/ctrlProps/ctrlProp341.xml><?xml version="1.0" encoding="utf-8"?>
<formControlPr xmlns="http://schemas.microsoft.com/office/spreadsheetml/2009/9/main" objectType="CheckBox" checked="Checked" noThreeD="1" val="0"/>
</file>

<file path=xl/ctrlProps/ctrlProp342.xml><?xml version="1.0" encoding="utf-8"?>
<formControlPr xmlns="http://schemas.microsoft.com/office/spreadsheetml/2009/9/main" objectType="CheckBox" noThreeD="1" val="0"/>
</file>

<file path=xl/ctrlProps/ctrlProp343.xml><?xml version="1.0" encoding="utf-8"?>
<formControlPr xmlns="http://schemas.microsoft.com/office/spreadsheetml/2009/9/main" objectType="CheckBox" checked="Checked" noThreeD="1" val="0"/>
</file>

<file path=xl/ctrlProps/ctrlProp344.xml><?xml version="1.0" encoding="utf-8"?>
<formControlPr xmlns="http://schemas.microsoft.com/office/spreadsheetml/2009/9/main" objectType="CheckBox" noThreeD="1" val="0"/>
</file>

<file path=xl/ctrlProps/ctrlProp345.xml><?xml version="1.0" encoding="utf-8"?>
<formControlPr xmlns="http://schemas.microsoft.com/office/spreadsheetml/2009/9/main" objectType="CheckBox" checked="Checked" noThreeD="1" val="0"/>
</file>

<file path=xl/ctrlProps/ctrlProp346.xml><?xml version="1.0" encoding="utf-8"?>
<formControlPr xmlns="http://schemas.microsoft.com/office/spreadsheetml/2009/9/main" objectType="CheckBox" noThreeD="1" val="0"/>
</file>

<file path=xl/ctrlProps/ctrlProp347.xml><?xml version="1.0" encoding="utf-8"?>
<formControlPr xmlns="http://schemas.microsoft.com/office/spreadsheetml/2009/9/main" objectType="CheckBox" noThreeD="1" val="0"/>
</file>

<file path=xl/ctrlProps/ctrlProp348.xml><?xml version="1.0" encoding="utf-8"?>
<formControlPr xmlns="http://schemas.microsoft.com/office/spreadsheetml/2009/9/main" objectType="CheckBox" checked="Checked" noThreeD="1" val="0"/>
</file>

<file path=xl/ctrlProps/ctrlProp349.xml><?xml version="1.0" encoding="utf-8"?>
<formControlPr xmlns="http://schemas.microsoft.com/office/spreadsheetml/2009/9/main" objectType="CheckBox" noThreeD="1" val="0"/>
</file>

<file path=xl/ctrlProps/ctrlProp350.xml><?xml version="1.0" encoding="utf-8"?>
<formControlPr xmlns="http://schemas.microsoft.com/office/spreadsheetml/2009/9/main" objectType="CheckBox" checked="Checked" noThreeD="1" val="0"/>
</file>

<file path=xl/ctrlProps/ctrlProp351.xml><?xml version="1.0" encoding="utf-8"?>
<formControlPr xmlns="http://schemas.microsoft.com/office/spreadsheetml/2009/9/main" objectType="CheckBox" checked="Checked" noThreeD="1" val="0"/>
</file>

<file path=xl/ctrlProps/ctrlProp352.xml><?xml version="1.0" encoding="utf-8"?>
<formControlPr xmlns="http://schemas.microsoft.com/office/spreadsheetml/2009/9/main" objectType="CheckBox" checked="Checked" noThreeD="1" val="0"/>
</file>

<file path=xl/ctrlProps/ctrlProp353.xml><?xml version="1.0" encoding="utf-8"?>
<formControlPr xmlns="http://schemas.microsoft.com/office/spreadsheetml/2009/9/main" objectType="CheckBox" noThreeD="1" val="0"/>
</file>

<file path=xl/ctrlProps/ctrlProp354.xml><?xml version="1.0" encoding="utf-8"?>
<formControlPr xmlns="http://schemas.microsoft.com/office/spreadsheetml/2009/9/main" objectType="CheckBox" noThreeD="1" val="0"/>
</file>

<file path=xl/ctrlProps/ctrlProp355.xml><?xml version="1.0" encoding="utf-8"?>
<formControlPr xmlns="http://schemas.microsoft.com/office/spreadsheetml/2009/9/main" objectType="CheckBox" checked="Checked" noThreeD="1" val="0"/>
</file>

<file path=xl/ctrlProps/ctrlProp356.xml><?xml version="1.0" encoding="utf-8"?>
<formControlPr xmlns="http://schemas.microsoft.com/office/spreadsheetml/2009/9/main" objectType="CheckBox" checked="Checked" noThreeD="1" val="0"/>
</file>

<file path=xl/ctrlProps/ctrlProp357.xml><?xml version="1.0" encoding="utf-8"?>
<formControlPr xmlns="http://schemas.microsoft.com/office/spreadsheetml/2009/9/main" objectType="CheckBox" noThreeD="1" val="0"/>
</file>

<file path=xl/ctrlProps/ctrlProp358.xml><?xml version="1.0" encoding="utf-8"?>
<formControlPr xmlns="http://schemas.microsoft.com/office/spreadsheetml/2009/9/main" objectType="CheckBox" noThreeD="1" val="0"/>
</file>

<file path=xl/ctrlProps/ctrlProp359.xml><?xml version="1.0" encoding="utf-8"?>
<formControlPr xmlns="http://schemas.microsoft.com/office/spreadsheetml/2009/9/main" objectType="CheckBox" checked="Checked" noThreeD="1" val="0"/>
</file>

<file path=xl/ctrlProps/ctrlProp360.xml><?xml version="1.0" encoding="utf-8"?>
<formControlPr xmlns="http://schemas.microsoft.com/office/spreadsheetml/2009/9/main" objectType="CheckBox" noThreeD="1" val="0"/>
</file>

<file path=xl/ctrlProps/ctrlProp361.xml><?xml version="1.0" encoding="utf-8"?>
<formControlPr xmlns="http://schemas.microsoft.com/office/spreadsheetml/2009/9/main" objectType="CheckBox" checked="Checked" noThreeD="1" val="0"/>
</file>

<file path=xl/ctrlProps/ctrlProp362.xml><?xml version="1.0" encoding="utf-8"?>
<formControlPr xmlns="http://schemas.microsoft.com/office/spreadsheetml/2009/9/main" objectType="CheckBox" noThreeD="1" val="0"/>
</file>

<file path=xl/ctrlProps/ctrlProp363.xml><?xml version="1.0" encoding="utf-8"?>
<formControlPr xmlns="http://schemas.microsoft.com/office/spreadsheetml/2009/9/main" objectType="CheckBox" noThreeD="1" val="0"/>
</file>

<file path=xl/ctrlProps/ctrlProp364.xml><?xml version="1.0" encoding="utf-8"?>
<formControlPr xmlns="http://schemas.microsoft.com/office/spreadsheetml/2009/9/main" objectType="CheckBox" noThreeD="1" val="0"/>
</file>

<file path=xl/ctrlProps/ctrlProp365.xml><?xml version="1.0" encoding="utf-8"?>
<formControlPr xmlns="http://schemas.microsoft.com/office/spreadsheetml/2009/9/main" objectType="CheckBox" noThreeD="1" val="0"/>
</file>

<file path=xl/ctrlProps/ctrlProp366.xml><?xml version="1.0" encoding="utf-8"?>
<formControlPr xmlns="http://schemas.microsoft.com/office/spreadsheetml/2009/9/main" objectType="CheckBox" noThreeD="1" val="0"/>
</file>

<file path=xl/ctrlProps/ctrlProp367.xml><?xml version="1.0" encoding="utf-8"?>
<formControlPr xmlns="http://schemas.microsoft.com/office/spreadsheetml/2009/9/main" objectType="CheckBox" noThreeD="1" val="0"/>
</file>

<file path=xl/ctrlProps/ctrlProp368.xml><?xml version="1.0" encoding="utf-8"?>
<formControlPr xmlns="http://schemas.microsoft.com/office/spreadsheetml/2009/9/main" objectType="CheckBox" noThreeD="1" val="0"/>
</file>

<file path=xl/ctrlProps/ctrlProp369.xml><?xml version="1.0" encoding="utf-8"?>
<formControlPr xmlns="http://schemas.microsoft.com/office/spreadsheetml/2009/9/main" objectType="CheckBox" checked="Checked" noThreeD="1" val="0"/>
</file>

<file path=xl/ctrlProps/ctrlProp370.xml><?xml version="1.0" encoding="utf-8"?>
<formControlPr xmlns="http://schemas.microsoft.com/office/spreadsheetml/2009/9/main" objectType="CheckBox" noThreeD="1" val="0"/>
</file>

<file path=xl/ctrlProps/ctrlProp371.xml><?xml version="1.0" encoding="utf-8"?>
<formControlPr xmlns="http://schemas.microsoft.com/office/spreadsheetml/2009/9/main" objectType="CheckBox" noThreeD="1" val="0"/>
</file>

<file path=xl/ctrlProps/ctrlProp372.xml><?xml version="1.0" encoding="utf-8"?>
<formControlPr xmlns="http://schemas.microsoft.com/office/spreadsheetml/2009/9/main" objectType="CheckBox" noThreeD="1" val="0"/>
</file>

<file path=xl/ctrlProps/ctrlProp373.xml><?xml version="1.0" encoding="utf-8"?>
<formControlPr xmlns="http://schemas.microsoft.com/office/spreadsheetml/2009/9/main" objectType="CheckBox" noThreeD="1" val="0"/>
</file>

<file path=xl/ctrlProps/ctrlProp374.xml><?xml version="1.0" encoding="utf-8"?>
<formControlPr xmlns="http://schemas.microsoft.com/office/spreadsheetml/2009/9/main" objectType="CheckBox" noThreeD="1" val="0"/>
</file>

<file path=xl/ctrlProps/ctrlProp375.xml><?xml version="1.0" encoding="utf-8"?>
<formControlPr xmlns="http://schemas.microsoft.com/office/spreadsheetml/2009/9/main" objectType="CheckBox" checked="Checked" noThreeD="1" val="0"/>
</file>

<file path=xl/ctrlProps/ctrlProp376.xml><?xml version="1.0" encoding="utf-8"?>
<formControlPr xmlns="http://schemas.microsoft.com/office/spreadsheetml/2009/9/main" objectType="CheckBox" noThreeD="1" val="0"/>
</file>

<file path=xl/ctrlProps/ctrlProp377.xml><?xml version="1.0" encoding="utf-8"?>
<formControlPr xmlns="http://schemas.microsoft.com/office/spreadsheetml/2009/9/main" objectType="CheckBox" noThreeD="1" val="0"/>
</file>

<file path=xl/ctrlProps/ctrlProp378.xml><?xml version="1.0" encoding="utf-8"?>
<formControlPr xmlns="http://schemas.microsoft.com/office/spreadsheetml/2009/9/main" objectType="CheckBox" checked="Checked" noThreeD="1" val="0"/>
</file>

<file path=xl/ctrlProps/ctrlProp379.xml><?xml version="1.0" encoding="utf-8"?>
<formControlPr xmlns="http://schemas.microsoft.com/office/spreadsheetml/2009/9/main" objectType="CheckBox" noThreeD="1" val="0"/>
</file>

<file path=xl/ctrlProps/ctrlProp380.xml><?xml version="1.0" encoding="utf-8"?>
<formControlPr xmlns="http://schemas.microsoft.com/office/spreadsheetml/2009/9/main" objectType="CheckBox" noThreeD="1" val="0"/>
</file>

<file path=xl/ctrlProps/ctrlProp381.xml><?xml version="1.0" encoding="utf-8"?>
<formControlPr xmlns="http://schemas.microsoft.com/office/spreadsheetml/2009/9/main" objectType="CheckBox" noThreeD="1" val="0"/>
</file>

<file path=xl/ctrlProps/ctrlProp382.xml><?xml version="1.0" encoding="utf-8"?>
<formControlPr xmlns="http://schemas.microsoft.com/office/spreadsheetml/2009/9/main" objectType="CheckBox" checked="Checked" noThreeD="1" val="0"/>
</file>

<file path=xl/ctrlProps/ctrlProp383.xml><?xml version="1.0" encoding="utf-8"?>
<formControlPr xmlns="http://schemas.microsoft.com/office/spreadsheetml/2009/9/main" objectType="CheckBox" noThreeD="1" val="0"/>
</file>

<file path=xl/ctrlProps/ctrlProp384.xml><?xml version="1.0" encoding="utf-8"?>
<formControlPr xmlns="http://schemas.microsoft.com/office/spreadsheetml/2009/9/main" objectType="CheckBox" checked="Checked" noThreeD="1" val="0"/>
</file>

<file path=xl/ctrlProps/ctrlProp385.xml><?xml version="1.0" encoding="utf-8"?>
<formControlPr xmlns="http://schemas.microsoft.com/office/spreadsheetml/2009/9/main" objectType="CheckBox" noThreeD="1" val="0"/>
</file>

<file path=xl/ctrlProps/ctrlProp386.xml><?xml version="1.0" encoding="utf-8"?>
<formControlPr xmlns="http://schemas.microsoft.com/office/spreadsheetml/2009/9/main" objectType="CheckBox" noThreeD="1" val="0"/>
</file>

<file path=xl/ctrlProps/ctrlProp387.xml><?xml version="1.0" encoding="utf-8"?>
<formControlPr xmlns="http://schemas.microsoft.com/office/spreadsheetml/2009/9/main" objectType="CheckBox" noThreeD="1" val="0"/>
</file>

<file path=xl/ctrlProps/ctrlProp388.xml><?xml version="1.0" encoding="utf-8"?>
<formControlPr xmlns="http://schemas.microsoft.com/office/spreadsheetml/2009/9/main" objectType="CheckBox" checked="Checked" noThreeD="1" val="0"/>
</file>

<file path=xl/ctrlProps/ctrlProp389.xml><?xml version="1.0" encoding="utf-8"?>
<formControlPr xmlns="http://schemas.microsoft.com/office/spreadsheetml/2009/9/main" objectType="CheckBox" checked="Checked" noThreeD="1" val="0"/>
</file>

<file path=xl/ctrlProps/ctrlProp390.xml><?xml version="1.0" encoding="utf-8"?>
<formControlPr xmlns="http://schemas.microsoft.com/office/spreadsheetml/2009/9/main" objectType="CheckBox" noThreeD="1" val="0"/>
</file>

<file path=xl/ctrlProps/ctrlProp391.xml><?xml version="1.0" encoding="utf-8"?>
<formControlPr xmlns="http://schemas.microsoft.com/office/spreadsheetml/2009/9/main" objectType="CheckBox" noThreeD="1" val="0"/>
</file>

<file path=xl/ctrlProps/ctrlProp392.xml><?xml version="1.0" encoding="utf-8"?>
<formControlPr xmlns="http://schemas.microsoft.com/office/spreadsheetml/2009/9/main" objectType="CheckBox" noThreeD="1" val="0"/>
</file>

<file path=xl/ctrlProps/ctrlProp393.xml><?xml version="1.0" encoding="utf-8"?>
<formControlPr xmlns="http://schemas.microsoft.com/office/spreadsheetml/2009/9/main" objectType="CheckBox" checked="Checked" noThreeD="1" val="0"/>
</file>

<file path=xl/ctrlProps/ctrlProp394.xml><?xml version="1.0" encoding="utf-8"?>
<formControlPr xmlns="http://schemas.microsoft.com/office/spreadsheetml/2009/9/main" objectType="CheckBox" checked="Checked" noThreeD="1" val="0"/>
</file>

<file path=xl/ctrlProps/ctrlProp395.xml><?xml version="1.0" encoding="utf-8"?>
<formControlPr xmlns="http://schemas.microsoft.com/office/spreadsheetml/2009/9/main" objectType="CheckBox" checked="Checked" noThreeD="1" val="0"/>
</file>

<file path=xl/ctrlProps/ctrlProp396.xml><?xml version="1.0" encoding="utf-8"?>
<formControlPr xmlns="http://schemas.microsoft.com/office/spreadsheetml/2009/9/main" objectType="CheckBox" noThreeD="1" val="0"/>
</file>

<file path=xl/ctrlProps/ctrlProp397.xml><?xml version="1.0" encoding="utf-8"?>
<formControlPr xmlns="http://schemas.microsoft.com/office/spreadsheetml/2009/9/main" objectType="CheckBox" checked="Checked" noThreeD="1" val="0"/>
</file>

<file path=xl/ctrlProps/ctrlProp398.xml><?xml version="1.0" encoding="utf-8"?>
<formControlPr xmlns="http://schemas.microsoft.com/office/spreadsheetml/2009/9/main" objectType="CheckBox" checked="Checked" noThreeD="1" val="0"/>
</file>

<file path=xl/ctrlProps/ctrlProp399.xml><?xml version="1.0" encoding="utf-8"?>
<formControlPr xmlns="http://schemas.microsoft.com/office/spreadsheetml/2009/9/main" objectType="CheckBox" checked="Checked" noThreeD="1" val="0"/>
</file>

<file path=xl/ctrlProps/ctrlProp400.xml><?xml version="1.0" encoding="utf-8"?>
<formControlPr xmlns="http://schemas.microsoft.com/office/spreadsheetml/2009/9/main" objectType="CheckBox" checked="Checked" noThreeD="1" val="0"/>
</file>

<file path=xl/ctrlProps/ctrlProp401.xml><?xml version="1.0" encoding="utf-8"?>
<formControlPr xmlns="http://schemas.microsoft.com/office/spreadsheetml/2009/9/main" objectType="CheckBox" noThreeD="1" val="0"/>
</file>

<file path=xl/ctrlProps/ctrlProp402.xml><?xml version="1.0" encoding="utf-8"?>
<formControlPr xmlns="http://schemas.microsoft.com/office/spreadsheetml/2009/9/main" objectType="CheckBox" checked="Checked" noThreeD="1" val="0"/>
</file>

<file path=xl/ctrlProps/ctrlProp403.xml><?xml version="1.0" encoding="utf-8"?>
<formControlPr xmlns="http://schemas.microsoft.com/office/spreadsheetml/2009/9/main" objectType="CheckBox" checked="Checked" noThreeD="1" val="0"/>
</file>

<file path=xl/ctrlProps/ctrlProp404.xml><?xml version="1.0" encoding="utf-8"?>
<formControlPr xmlns="http://schemas.microsoft.com/office/spreadsheetml/2009/9/main" objectType="CheckBox" checked="Checked" noThreeD="1" val="0"/>
</file>

<file path=xl/ctrlProps/ctrlProp405.xml><?xml version="1.0" encoding="utf-8"?>
<formControlPr xmlns="http://schemas.microsoft.com/office/spreadsheetml/2009/9/main" objectType="CheckBox" checked="Checked" noThreeD="1" val="0"/>
</file>

<file path=xl/ctrlProps/ctrlProp406.xml><?xml version="1.0" encoding="utf-8"?>
<formControlPr xmlns="http://schemas.microsoft.com/office/spreadsheetml/2009/9/main" objectType="CheckBox" checked="Checked" noThreeD="1" val="0"/>
</file>

<file path=xl/ctrlProps/ctrlProp407.xml><?xml version="1.0" encoding="utf-8"?>
<formControlPr xmlns="http://schemas.microsoft.com/office/spreadsheetml/2009/9/main" objectType="CheckBox" checked="Checked" noThreeD="1" val="0"/>
</file>

<file path=xl/ctrlProps/ctrlProp408.xml><?xml version="1.0" encoding="utf-8"?>
<formControlPr xmlns="http://schemas.microsoft.com/office/spreadsheetml/2009/9/main" objectType="CheckBox" checked="Checked" noThreeD="1" val="0"/>
</file>

<file path=xl/ctrlProps/ctrlProp409.xml><?xml version="1.0" encoding="utf-8"?>
<formControlPr xmlns="http://schemas.microsoft.com/office/spreadsheetml/2009/9/main" objectType="CheckBox" noThreeD="1" val="0"/>
</file>

<file path=xl/ctrlProps/ctrlProp410.xml><?xml version="1.0" encoding="utf-8"?>
<formControlPr xmlns="http://schemas.microsoft.com/office/spreadsheetml/2009/9/main" objectType="CheckBox" noThreeD="1" val="0"/>
</file>

<file path=xl/ctrlProps/ctrlProp411.xml><?xml version="1.0" encoding="utf-8"?>
<formControlPr xmlns="http://schemas.microsoft.com/office/spreadsheetml/2009/9/main" objectType="CheckBox" noThreeD="1" val="0"/>
</file>

<file path=xl/ctrlProps/ctrlProp412.xml><?xml version="1.0" encoding="utf-8"?>
<formControlPr xmlns="http://schemas.microsoft.com/office/spreadsheetml/2009/9/main" objectType="CheckBox" checked="Checked" noThreeD="1" val="0"/>
</file>

<file path=xl/ctrlProps/ctrlProp413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495300</xdr:colOff>
          <xdr:row>0</xdr:row>
          <xdr:rowOff>190500</xdr:rowOff>
        </xdr:to>
        <xdr:sp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381000</xdr:colOff>
          <xdr:row>0</xdr:row>
          <xdr:rowOff>123825</xdr:rowOff>
        </xdr:to>
        <xdr:sp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381000" cy="1238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495300</xdr:colOff>
          <xdr:row>1</xdr:row>
          <xdr:rowOff>19050</xdr:rowOff>
        </xdr:to>
        <xdr:sp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495300" cy="2857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495300</xdr:colOff>
          <xdr:row>0</xdr:row>
          <xdr:rowOff>180975</xdr:rowOff>
        </xdr:to>
        <xdr:sp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495300</xdr:colOff>
          <xdr:row>1</xdr:row>
          <xdr:rowOff>19050</xdr:rowOff>
        </xdr:to>
        <xdr:sp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495300" cy="2857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495300</xdr:colOff>
          <xdr:row>0</xdr:row>
          <xdr:rowOff>190500</xdr:rowOff>
        </xdr:to>
        <xdr:sp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485775</xdr:colOff>
          <xdr:row>0</xdr:row>
          <xdr:rowOff>200025</xdr:rowOff>
        </xdr:to>
        <xdr:sp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0" y="0"/>
              <a:ext cx="48577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495300</xdr:colOff>
          <xdr:row>0</xdr:row>
          <xdr:rowOff>180975</xdr:rowOff>
        </xdr:to>
        <xdr:sp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0" y="0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495300</xdr:colOff>
          <xdr:row>0</xdr:row>
          <xdr:rowOff>180975</xdr:rowOff>
        </xdr:to>
        <xdr:sp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0" y="0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495300</xdr:colOff>
          <xdr:row>0</xdr:row>
          <xdr:rowOff>180975</xdr:rowOff>
        </xdr:to>
        <xdr:sp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0" y="0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495300</xdr:colOff>
          <xdr:row>0</xdr:row>
          <xdr:rowOff>190500</xdr:rowOff>
        </xdr:to>
        <xdr:sp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0" y="0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457200</xdr:colOff>
          <xdr:row>0</xdr:row>
          <xdr:rowOff>180975</xdr:rowOff>
        </xdr:to>
        <xdr:sp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0" y="0"/>
              <a:ext cx="4572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485775</xdr:colOff>
          <xdr:row>1</xdr:row>
          <xdr:rowOff>38100</xdr:rowOff>
        </xdr:to>
        <xdr:sp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0" y="0"/>
              <a:ext cx="485775" cy="3048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438150</xdr:colOff>
          <xdr:row>0</xdr:row>
          <xdr:rowOff>180975</xdr:rowOff>
        </xdr:to>
        <xdr:sp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0" y="0"/>
              <a:ext cx="43815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495300</xdr:colOff>
          <xdr:row>0</xdr:row>
          <xdr:rowOff>200025</xdr:rowOff>
        </xdr:to>
        <xdr:sp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0" y="0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495300</xdr:colOff>
          <xdr:row>0</xdr:row>
          <xdr:rowOff>209550</xdr:rowOff>
        </xdr:to>
        <xdr:sp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0" y="0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485775</xdr:colOff>
          <xdr:row>0</xdr:row>
          <xdr:rowOff>209550</xdr:rowOff>
        </xdr:to>
        <xdr:sp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0" y="0"/>
              <a:ext cx="4857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495300</xdr:colOff>
          <xdr:row>0</xdr:row>
          <xdr:rowOff>190500</xdr:rowOff>
        </xdr:to>
        <xdr:sp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0" y="0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485775</xdr:colOff>
          <xdr:row>0</xdr:row>
          <xdr:rowOff>209550</xdr:rowOff>
        </xdr:to>
        <xdr:sp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0" y="0"/>
              <a:ext cx="4857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495300</xdr:colOff>
          <xdr:row>0</xdr:row>
          <xdr:rowOff>180975</xdr:rowOff>
        </xdr:to>
        <xdr:sp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0" y="0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495300</xdr:colOff>
          <xdr:row>0</xdr:row>
          <xdr:rowOff>209550</xdr:rowOff>
        </xdr:to>
        <xdr:sp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0" y="0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495300</xdr:colOff>
          <xdr:row>0</xdr:row>
          <xdr:rowOff>190500</xdr:rowOff>
        </xdr:to>
        <xdr:sp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0" y="0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428625</xdr:colOff>
          <xdr:row>0</xdr:row>
          <xdr:rowOff>209550</xdr:rowOff>
        </xdr:to>
        <xdr:sp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0" y="0"/>
              <a:ext cx="42862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495300</xdr:colOff>
          <xdr:row>0</xdr:row>
          <xdr:rowOff>209550</xdr:rowOff>
        </xdr:to>
        <xdr:sp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0" y="0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428625</xdr:colOff>
          <xdr:row>0</xdr:row>
          <xdr:rowOff>190500</xdr:rowOff>
        </xdr:to>
        <xdr:sp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0" y="0"/>
              <a:ext cx="42862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495300</xdr:colOff>
          <xdr:row>0</xdr:row>
          <xdr:rowOff>190500</xdr:rowOff>
        </xdr:to>
        <xdr:sp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>
            <a:xfrm>
              <a:off x="0" y="0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381000</xdr:colOff>
          <xdr:row>0</xdr:row>
          <xdr:rowOff>238125</xdr:rowOff>
        </xdr:to>
        <xdr:sp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0" y="0"/>
              <a:ext cx="38100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381000</xdr:colOff>
          <xdr:row>0</xdr:row>
          <xdr:rowOff>200025</xdr:rowOff>
        </xdr:to>
        <xdr:sp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0" y="0"/>
              <a:ext cx="3810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381000</xdr:colOff>
          <xdr:row>0</xdr:row>
          <xdr:rowOff>228600</xdr:rowOff>
        </xdr:to>
        <xdr:sp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0" y="0"/>
              <a:ext cx="381000" cy="2286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390525</xdr:colOff>
          <xdr:row>0</xdr:row>
          <xdr:rowOff>257175</xdr:rowOff>
        </xdr:to>
        <xdr:sp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0" y="0"/>
              <a:ext cx="390525" cy="2571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409575</xdr:colOff>
          <xdr:row>0</xdr:row>
          <xdr:rowOff>238125</xdr:rowOff>
        </xdr:to>
        <xdr:sp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0" y="0"/>
              <a:ext cx="409575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485775</xdr:colOff>
          <xdr:row>0</xdr:row>
          <xdr:rowOff>238125</xdr:rowOff>
        </xdr:to>
        <xdr:sp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0" y="0"/>
              <a:ext cx="485775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495300</xdr:colOff>
          <xdr:row>0</xdr:row>
          <xdr:rowOff>238125</xdr:rowOff>
        </xdr:to>
        <xdr:sp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0" y="0"/>
              <a:ext cx="49530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495300</xdr:colOff>
          <xdr:row>0</xdr:row>
          <xdr:rowOff>190500</xdr:rowOff>
        </xdr:to>
        <xdr:sp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0" y="0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495300</xdr:colOff>
          <xdr:row>0</xdr:row>
          <xdr:rowOff>209550</xdr:rowOff>
        </xdr:to>
        <xdr:sp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0" y="0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495300</xdr:colOff>
          <xdr:row>0</xdr:row>
          <xdr:rowOff>190500</xdr:rowOff>
        </xdr:to>
        <xdr:sp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>
            <a:xfrm>
              <a:off x="0" y="0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495300</xdr:colOff>
          <xdr:row>0</xdr:row>
          <xdr:rowOff>180975</xdr:rowOff>
        </xdr:to>
        <xdr:sp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>
            <a:xfrm>
              <a:off x="0" y="0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495300</xdr:colOff>
          <xdr:row>0</xdr:row>
          <xdr:rowOff>180975</xdr:rowOff>
        </xdr:to>
        <xdr:sp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>
            <a:xfrm>
              <a:off x="0" y="0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495300</xdr:colOff>
          <xdr:row>0</xdr:row>
          <xdr:rowOff>180975</xdr:rowOff>
        </xdr:to>
        <xdr:sp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>
            <a:xfrm>
              <a:off x="0" y="0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495300</xdr:colOff>
          <xdr:row>0</xdr:row>
          <xdr:rowOff>180975</xdr:rowOff>
        </xdr:to>
        <xdr:sp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>
            <a:xfrm>
              <a:off x="0" y="0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304800</xdr:colOff>
          <xdr:row>0</xdr:row>
          <xdr:rowOff>190500</xdr:rowOff>
        </xdr:to>
        <xdr:sp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>
            <a:xfrm>
              <a:off x="0" y="0"/>
              <a:ext cx="3048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495300</xdr:colOff>
          <xdr:row>0</xdr:row>
          <xdr:rowOff>200025</xdr:rowOff>
        </xdr:to>
        <xdr:sp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>
            <a:xfrm>
              <a:off x="0" y="0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495300</xdr:colOff>
          <xdr:row>0</xdr:row>
          <xdr:rowOff>190500</xdr:rowOff>
        </xdr:to>
        <xdr:sp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>
            <a:xfrm>
              <a:off x="0" y="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495300</xdr:colOff>
          <xdr:row>0</xdr:row>
          <xdr:rowOff>180975</xdr:rowOff>
        </xdr:to>
        <xdr:sp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>
            <a:xfrm>
              <a:off x="0" y="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495300</xdr:colOff>
          <xdr:row>0</xdr:row>
          <xdr:rowOff>190500</xdr:rowOff>
        </xdr:to>
        <xdr:sp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>
            <a:xfrm>
              <a:off x="0" y="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495300</xdr:colOff>
          <xdr:row>0</xdr:row>
          <xdr:rowOff>190500</xdr:rowOff>
        </xdr:to>
        <xdr:sp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>
            <a:xfrm>
              <a:off x="0" y="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485775</xdr:colOff>
          <xdr:row>0</xdr:row>
          <xdr:rowOff>180975</xdr:rowOff>
        </xdr:to>
        <xdr:sp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>
            <a:xfrm>
              <a:off x="0" y="0"/>
              <a:ext cx="4857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495300</xdr:colOff>
          <xdr:row>0</xdr:row>
          <xdr:rowOff>180975</xdr:rowOff>
        </xdr:to>
        <xdr:sp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>
            <a:xfrm>
              <a:off x="0" y="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495300</xdr:colOff>
          <xdr:row>0</xdr:row>
          <xdr:rowOff>180975</xdr:rowOff>
        </xdr:to>
        <xdr:sp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>
            <a:xfrm>
              <a:off x="0" y="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428625</xdr:colOff>
          <xdr:row>0</xdr:row>
          <xdr:rowOff>190500</xdr:rowOff>
        </xdr:to>
        <xdr:sp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>
            <a:xfrm>
              <a:off x="0" y="0"/>
              <a:ext cx="4286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495300</xdr:colOff>
          <xdr:row>0</xdr:row>
          <xdr:rowOff>190500</xdr:rowOff>
        </xdr:to>
        <xdr:sp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>
            <a:xfrm>
              <a:off x="0" y="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438150</xdr:colOff>
          <xdr:row>0</xdr:row>
          <xdr:rowOff>180975</xdr:rowOff>
        </xdr:to>
        <xdr:sp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>
            <a:xfrm>
              <a:off x="0" y="0"/>
              <a:ext cx="4381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495300</xdr:colOff>
          <xdr:row>0</xdr:row>
          <xdr:rowOff>180975</xdr:rowOff>
        </xdr:to>
        <xdr:sp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>
            <a:xfrm>
              <a:off x="0" y="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304800</xdr:colOff>
          <xdr:row>0</xdr:row>
          <xdr:rowOff>190500</xdr:rowOff>
        </xdr:to>
        <xdr:sp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>
            <a:xfrm>
              <a:off x="0" y="0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304800</xdr:colOff>
          <xdr:row>0</xdr:row>
          <xdr:rowOff>190500</xdr:rowOff>
        </xdr:to>
        <xdr:sp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>
            <a:xfrm>
              <a:off x="0" y="0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304800</xdr:colOff>
          <xdr:row>0</xdr:row>
          <xdr:rowOff>190500</xdr:rowOff>
        </xdr:to>
        <xdr:sp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>
            <a:xfrm>
              <a:off x="0" y="0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304800</xdr:colOff>
          <xdr:row>0</xdr:row>
          <xdr:rowOff>190500</xdr:rowOff>
        </xdr:to>
        <xdr:sp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>
            <a:xfrm>
              <a:off x="0" y="0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495300</xdr:colOff>
          <xdr:row>1</xdr:row>
          <xdr:rowOff>0</xdr:rowOff>
        </xdr:to>
        <xdr:sp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>
            <a:xfrm>
              <a:off x="0" y="0"/>
              <a:ext cx="495300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457200</xdr:colOff>
          <xdr:row>0</xdr:row>
          <xdr:rowOff>190500</xdr:rowOff>
        </xdr:to>
        <xdr:sp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>
            <a:xfrm>
              <a:off x="0" y="0"/>
              <a:ext cx="4572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304800</xdr:colOff>
          <xdr:row>0</xdr:row>
          <xdr:rowOff>190500</xdr:rowOff>
        </xdr:to>
        <xdr:sp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>
            <a:xfrm>
              <a:off x="0" y="0"/>
              <a:ext cx="3048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304800</xdr:colOff>
          <xdr:row>0</xdr:row>
          <xdr:rowOff>190500</xdr:rowOff>
        </xdr:to>
        <xdr:sp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>
            <a:xfrm>
              <a:off x="0" y="0"/>
              <a:ext cx="3048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304800</xdr:colOff>
          <xdr:row>0</xdr:row>
          <xdr:rowOff>190500</xdr:rowOff>
        </xdr:to>
        <xdr:sp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>
            <a:xfrm>
              <a:off x="0" y="0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495300</xdr:colOff>
          <xdr:row>0</xdr:row>
          <xdr:rowOff>200025</xdr:rowOff>
        </xdr:to>
        <xdr:sp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>
            <a:xfrm>
              <a:off x="0" y="0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495300</xdr:colOff>
          <xdr:row>0</xdr:row>
          <xdr:rowOff>190500</xdr:rowOff>
        </xdr:to>
        <xdr:sp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>
            <a:xfrm>
              <a:off x="0" y="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193675</xdr:rowOff>
        </xdr:to>
        <xdr:sp>
          <xdr:nvSpPr>
            <xdr:cNvPr id="1089" name="Check Box 65" hidden="1">
              <a:extLst>
                <a:ext uri="{63B3BB69-23CF-44E3-9099-C40C66FF867C}">
                  <a14:compatExt spid="_x0000_s1089"/>
                </a:ext>
              </a:extLst>
            </xdr:cNvPr>
            <xdr:cNvSpPr/>
          </xdr:nvSpPr>
          <xdr:spPr>
            <a:xfrm>
              <a:off x="0" y="0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304800</xdr:colOff>
          <xdr:row>0</xdr:row>
          <xdr:rowOff>101600</xdr:rowOff>
        </xdr:to>
        <xdr:sp>
          <xdr:nvSpPr>
            <xdr:cNvPr id="1090" name="Check Box 66" hidden="1">
              <a:extLst>
                <a:ext uri="{63B3BB69-23CF-44E3-9099-C40C66FF867C}">
                  <a14:compatExt spid="_x0000_s1090"/>
                </a:ext>
              </a:extLst>
            </xdr:cNvPr>
            <xdr:cNvSpPr/>
          </xdr:nvSpPr>
          <xdr:spPr>
            <a:xfrm>
              <a:off x="0" y="0"/>
              <a:ext cx="304800" cy="1016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1</xdr:row>
          <xdr:rowOff>31750</xdr:rowOff>
        </xdr:to>
        <xdr:sp>
          <xdr:nvSpPr>
            <xdr:cNvPr id="1091" name="Check Box 67" hidden="1">
              <a:extLst>
                <a:ext uri="{63B3BB69-23CF-44E3-9099-C40C66FF867C}">
                  <a14:compatExt spid="_x0000_s1091"/>
                </a:ext>
              </a:extLst>
            </xdr:cNvPr>
            <xdr:cNvSpPr/>
          </xdr:nvSpPr>
          <xdr:spPr>
            <a:xfrm>
              <a:off x="0" y="0"/>
              <a:ext cx="393700" cy="298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180975</xdr:rowOff>
        </xdr:to>
        <xdr:sp>
          <xdr:nvSpPr>
            <xdr:cNvPr id="1092" name="Check Box 68" hidden="1">
              <a:extLst>
                <a:ext uri="{63B3BB69-23CF-44E3-9099-C40C66FF867C}">
                  <a14:compatExt spid="_x0000_s1092"/>
                </a:ext>
              </a:extLst>
            </xdr:cNvPr>
            <xdr:cNvSpPr/>
          </xdr:nvSpPr>
          <xdr:spPr>
            <a:xfrm>
              <a:off x="0" y="0"/>
              <a:ext cx="393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1</xdr:row>
          <xdr:rowOff>31750</xdr:rowOff>
        </xdr:to>
        <xdr:sp>
          <xdr:nvSpPr>
            <xdr:cNvPr id="1093" name="Check Box 69" hidden="1">
              <a:extLst>
                <a:ext uri="{63B3BB69-23CF-44E3-9099-C40C66FF867C}">
                  <a14:compatExt spid="_x0000_s1093"/>
                </a:ext>
              </a:extLst>
            </xdr:cNvPr>
            <xdr:cNvSpPr/>
          </xdr:nvSpPr>
          <xdr:spPr>
            <a:xfrm>
              <a:off x="0" y="0"/>
              <a:ext cx="393700" cy="298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193675</xdr:rowOff>
        </xdr:to>
        <xdr:sp>
          <xdr:nvSpPr>
            <xdr:cNvPr id="1094" name="Check Box 70" hidden="1">
              <a:extLst>
                <a:ext uri="{63B3BB69-23CF-44E3-9099-C40C66FF867C}">
                  <a14:compatExt spid="_x0000_s1094"/>
                </a:ext>
              </a:extLst>
            </xdr:cNvPr>
            <xdr:cNvSpPr/>
          </xdr:nvSpPr>
          <xdr:spPr>
            <a:xfrm>
              <a:off x="0" y="0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203200</xdr:rowOff>
        </xdr:to>
        <xdr:sp>
          <xdr:nvSpPr>
            <xdr:cNvPr id="1095" name="Check Box 71" hidden="1">
              <a:extLst>
                <a:ext uri="{63B3BB69-23CF-44E3-9099-C40C66FF867C}">
                  <a14:compatExt spid="_x0000_s1095"/>
                </a:ext>
              </a:extLst>
            </xdr:cNvPr>
            <xdr:cNvSpPr/>
          </xdr:nvSpPr>
          <xdr:spPr>
            <a:xfrm>
              <a:off x="0" y="0"/>
              <a:ext cx="393700" cy="2032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180975</xdr:rowOff>
        </xdr:to>
        <xdr:sp>
          <xdr:nvSpPr>
            <xdr:cNvPr id="1096" name="Check Box 72" hidden="1">
              <a:extLst>
                <a:ext uri="{63B3BB69-23CF-44E3-9099-C40C66FF867C}">
                  <a14:compatExt spid="_x0000_s1096"/>
                </a:ext>
              </a:extLst>
            </xdr:cNvPr>
            <xdr:cNvSpPr/>
          </xdr:nvSpPr>
          <xdr:spPr>
            <a:xfrm>
              <a:off x="0" y="0"/>
              <a:ext cx="393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193675</xdr:rowOff>
        </xdr:to>
        <xdr:sp>
          <xdr:nvSpPr>
            <xdr:cNvPr id="1097" name="Check Box 73" hidden="1">
              <a:extLst>
                <a:ext uri="{63B3BB69-23CF-44E3-9099-C40C66FF867C}">
                  <a14:compatExt spid="_x0000_s1097"/>
                </a:ext>
              </a:extLst>
            </xdr:cNvPr>
            <xdr:cNvSpPr/>
          </xdr:nvSpPr>
          <xdr:spPr>
            <a:xfrm>
              <a:off x="0" y="0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180975</xdr:rowOff>
        </xdr:to>
        <xdr:sp>
          <xdr:nvSpPr>
            <xdr:cNvPr id="1098" name="Check Box 74" hidden="1">
              <a:extLst>
                <a:ext uri="{63B3BB69-23CF-44E3-9099-C40C66FF867C}">
                  <a14:compatExt spid="_x0000_s1098"/>
                </a:ext>
              </a:extLst>
            </xdr:cNvPr>
            <xdr:cNvSpPr/>
          </xdr:nvSpPr>
          <xdr:spPr>
            <a:xfrm>
              <a:off x="0" y="0"/>
              <a:ext cx="393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193675</xdr:rowOff>
        </xdr:to>
        <xdr:sp>
          <xdr:nvSpPr>
            <xdr:cNvPr id="1099" name="Check Box 75" hidden="1">
              <a:extLst>
                <a:ext uri="{63B3BB69-23CF-44E3-9099-C40C66FF867C}">
                  <a14:compatExt spid="_x0000_s1099"/>
                </a:ext>
              </a:extLst>
            </xdr:cNvPr>
            <xdr:cNvSpPr/>
          </xdr:nvSpPr>
          <xdr:spPr>
            <a:xfrm>
              <a:off x="0" y="0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180975</xdr:rowOff>
        </xdr:to>
        <xdr:sp>
          <xdr:nvSpPr>
            <xdr:cNvPr id="1100" name="Check Box 76" hidden="1">
              <a:extLst>
                <a:ext uri="{63B3BB69-23CF-44E3-9099-C40C66FF867C}">
                  <a14:compatExt spid="_x0000_s1100"/>
                </a:ext>
              </a:extLst>
            </xdr:cNvPr>
            <xdr:cNvSpPr/>
          </xdr:nvSpPr>
          <xdr:spPr>
            <a:xfrm>
              <a:off x="0" y="0"/>
              <a:ext cx="393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1</xdr:row>
          <xdr:rowOff>53975</xdr:rowOff>
        </xdr:to>
        <xdr:sp>
          <xdr:nvSpPr>
            <xdr:cNvPr id="1101" name="Check Box 77" hidden="1">
              <a:extLst>
                <a:ext uri="{63B3BB69-23CF-44E3-9099-C40C66FF867C}">
                  <a14:compatExt spid="_x0000_s1101"/>
                </a:ext>
              </a:extLst>
            </xdr:cNvPr>
            <xdr:cNvSpPr/>
          </xdr:nvSpPr>
          <xdr:spPr>
            <a:xfrm>
              <a:off x="0" y="0"/>
              <a:ext cx="393700" cy="320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180975</xdr:rowOff>
        </xdr:to>
        <xdr:sp>
          <xdr:nvSpPr>
            <xdr:cNvPr id="1102" name="Check Box 78" hidden="1">
              <a:extLst>
                <a:ext uri="{63B3BB69-23CF-44E3-9099-C40C66FF867C}">
                  <a14:compatExt spid="_x0000_s1102"/>
                </a:ext>
              </a:extLst>
            </xdr:cNvPr>
            <xdr:cNvSpPr/>
          </xdr:nvSpPr>
          <xdr:spPr>
            <a:xfrm>
              <a:off x="0" y="0"/>
              <a:ext cx="393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193675</xdr:rowOff>
        </xdr:to>
        <xdr:sp>
          <xdr:nvSpPr>
            <xdr:cNvPr id="1103" name="Check Box 79" hidden="1">
              <a:extLst>
                <a:ext uri="{63B3BB69-23CF-44E3-9099-C40C66FF867C}">
                  <a14:compatExt spid="_x0000_s1103"/>
                </a:ext>
              </a:extLst>
            </xdr:cNvPr>
            <xdr:cNvSpPr/>
          </xdr:nvSpPr>
          <xdr:spPr>
            <a:xfrm>
              <a:off x="0" y="0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209550</xdr:rowOff>
        </xdr:to>
        <xdr:sp>
          <xdr:nvSpPr>
            <xdr:cNvPr id="1104" name="Check Box 80" hidden="1">
              <a:extLst>
                <a:ext uri="{63B3BB69-23CF-44E3-9099-C40C66FF867C}">
                  <a14:compatExt spid="_x0000_s1104"/>
                </a:ext>
              </a:extLst>
            </xdr:cNvPr>
            <xdr:cNvSpPr/>
          </xdr:nvSpPr>
          <xdr:spPr>
            <a:xfrm>
              <a:off x="0" y="0"/>
              <a:ext cx="3937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209550</xdr:rowOff>
        </xdr:to>
        <xdr:sp>
          <xdr:nvSpPr>
            <xdr:cNvPr id="1105" name="Check Box 81" hidden="1">
              <a:extLst>
                <a:ext uri="{63B3BB69-23CF-44E3-9099-C40C66FF867C}">
                  <a14:compatExt spid="_x0000_s1105"/>
                </a:ext>
              </a:extLst>
            </xdr:cNvPr>
            <xdr:cNvSpPr/>
          </xdr:nvSpPr>
          <xdr:spPr>
            <a:xfrm>
              <a:off x="0" y="0"/>
              <a:ext cx="3937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193675</xdr:rowOff>
        </xdr:to>
        <xdr:sp>
          <xdr:nvSpPr>
            <xdr:cNvPr id="1106" name="Check Box 82" hidden="1">
              <a:extLst>
                <a:ext uri="{63B3BB69-23CF-44E3-9099-C40C66FF867C}">
                  <a14:compatExt spid="_x0000_s1106"/>
                </a:ext>
              </a:extLst>
            </xdr:cNvPr>
            <xdr:cNvSpPr/>
          </xdr:nvSpPr>
          <xdr:spPr>
            <a:xfrm>
              <a:off x="0" y="0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209550</xdr:rowOff>
        </xdr:to>
        <xdr:sp>
          <xdr:nvSpPr>
            <xdr:cNvPr id="1107" name="Check Box 83" hidden="1">
              <a:extLst>
                <a:ext uri="{63B3BB69-23CF-44E3-9099-C40C66FF867C}">
                  <a14:compatExt spid="_x0000_s1107"/>
                </a:ext>
              </a:extLst>
            </xdr:cNvPr>
            <xdr:cNvSpPr/>
          </xdr:nvSpPr>
          <xdr:spPr>
            <a:xfrm>
              <a:off x="0" y="0"/>
              <a:ext cx="3937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180975</xdr:rowOff>
        </xdr:to>
        <xdr:sp>
          <xdr:nvSpPr>
            <xdr:cNvPr id="1108" name="Check Box 84" hidden="1">
              <a:extLst>
                <a:ext uri="{63B3BB69-23CF-44E3-9099-C40C66FF867C}">
                  <a14:compatExt spid="_x0000_s1108"/>
                </a:ext>
              </a:extLst>
            </xdr:cNvPr>
            <xdr:cNvSpPr/>
          </xdr:nvSpPr>
          <xdr:spPr>
            <a:xfrm>
              <a:off x="0" y="0"/>
              <a:ext cx="393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209550</xdr:rowOff>
        </xdr:to>
        <xdr:sp>
          <xdr:nvSpPr>
            <xdr:cNvPr id="1109" name="Check Box 85" hidden="1">
              <a:extLst>
                <a:ext uri="{63B3BB69-23CF-44E3-9099-C40C66FF867C}">
                  <a14:compatExt spid="_x0000_s1109"/>
                </a:ext>
              </a:extLst>
            </xdr:cNvPr>
            <xdr:cNvSpPr/>
          </xdr:nvSpPr>
          <xdr:spPr>
            <a:xfrm>
              <a:off x="0" y="0"/>
              <a:ext cx="3937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193675</xdr:rowOff>
        </xdr:to>
        <xdr:sp>
          <xdr:nvSpPr>
            <xdr:cNvPr id="1110" name="Check Box 86" hidden="1">
              <a:extLst>
                <a:ext uri="{63B3BB69-23CF-44E3-9099-C40C66FF867C}">
                  <a14:compatExt spid="_x0000_s1110"/>
                </a:ext>
              </a:extLst>
            </xdr:cNvPr>
            <xdr:cNvSpPr/>
          </xdr:nvSpPr>
          <xdr:spPr>
            <a:xfrm>
              <a:off x="0" y="0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209550</xdr:rowOff>
        </xdr:to>
        <xdr:sp>
          <xdr:nvSpPr>
            <xdr:cNvPr id="1111" name="Check Box 87" hidden="1">
              <a:extLst>
                <a:ext uri="{63B3BB69-23CF-44E3-9099-C40C66FF867C}">
                  <a14:compatExt spid="_x0000_s1111"/>
                </a:ext>
              </a:extLst>
            </xdr:cNvPr>
            <xdr:cNvSpPr/>
          </xdr:nvSpPr>
          <xdr:spPr>
            <a:xfrm>
              <a:off x="0" y="0"/>
              <a:ext cx="3937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190500</xdr:rowOff>
        </xdr:to>
        <xdr:sp>
          <xdr:nvSpPr>
            <xdr:cNvPr id="1112" name="Check Box 88" hidden="1">
              <a:extLst>
                <a:ext uri="{63B3BB69-23CF-44E3-9099-C40C66FF867C}">
                  <a14:compatExt spid="_x0000_s1112"/>
                </a:ext>
              </a:extLst>
            </xdr:cNvPr>
            <xdr:cNvSpPr/>
          </xdr:nvSpPr>
          <xdr:spPr>
            <a:xfrm>
              <a:off x="0" y="0"/>
              <a:ext cx="3937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193675</xdr:rowOff>
        </xdr:to>
        <xdr:sp>
          <xdr:nvSpPr>
            <xdr:cNvPr id="1113" name="Check Box 89" hidden="1">
              <a:extLst>
                <a:ext uri="{63B3BB69-23CF-44E3-9099-C40C66FF867C}">
                  <a14:compatExt spid="_x0000_s1113"/>
                </a:ext>
              </a:extLst>
            </xdr:cNvPr>
            <xdr:cNvSpPr/>
          </xdr:nvSpPr>
          <xdr:spPr>
            <a:xfrm>
              <a:off x="0" y="0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193675</xdr:rowOff>
        </xdr:to>
        <xdr:sp>
          <xdr:nvSpPr>
            <xdr:cNvPr id="1114" name="Check Box 90" hidden="1">
              <a:extLst>
                <a:ext uri="{63B3BB69-23CF-44E3-9099-C40C66FF867C}">
                  <a14:compatExt spid="_x0000_s1114"/>
                </a:ext>
              </a:extLst>
            </xdr:cNvPr>
            <xdr:cNvSpPr/>
          </xdr:nvSpPr>
          <xdr:spPr>
            <a:xfrm>
              <a:off x="0" y="0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220345</xdr:rowOff>
        </xdr:to>
        <xdr:sp>
          <xdr:nvSpPr>
            <xdr:cNvPr id="1115" name="Check Box 91" hidden="1">
              <a:extLst>
                <a:ext uri="{63B3BB69-23CF-44E3-9099-C40C66FF867C}">
                  <a14:compatExt spid="_x0000_s1115"/>
                </a:ext>
              </a:extLst>
            </xdr:cNvPr>
            <xdr:cNvSpPr/>
          </xdr:nvSpPr>
          <xdr:spPr>
            <a:xfrm>
              <a:off x="0" y="0"/>
              <a:ext cx="393700" cy="22034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201295</xdr:rowOff>
        </xdr:to>
        <xdr:sp>
          <xdr:nvSpPr>
            <xdr:cNvPr id="1116" name="Check Box 92" hidden="1">
              <a:extLst>
                <a:ext uri="{63B3BB69-23CF-44E3-9099-C40C66FF867C}">
                  <a14:compatExt spid="_x0000_s1116"/>
                </a:ext>
              </a:extLst>
            </xdr:cNvPr>
            <xdr:cNvSpPr/>
          </xdr:nvSpPr>
          <xdr:spPr>
            <a:xfrm>
              <a:off x="0" y="0"/>
              <a:ext cx="393700" cy="20129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190500</xdr:rowOff>
        </xdr:to>
        <xdr:sp>
          <xdr:nvSpPr>
            <xdr:cNvPr id="1117" name="Check Box 93" hidden="1">
              <a:extLst>
                <a:ext uri="{63B3BB69-23CF-44E3-9099-C40C66FF867C}">
                  <a14:compatExt spid="_x0000_s1117"/>
                </a:ext>
              </a:extLst>
            </xdr:cNvPr>
            <xdr:cNvSpPr/>
          </xdr:nvSpPr>
          <xdr:spPr>
            <a:xfrm>
              <a:off x="0" y="0"/>
              <a:ext cx="3937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203200</xdr:rowOff>
        </xdr:to>
        <xdr:sp>
          <xdr:nvSpPr>
            <xdr:cNvPr id="1118" name="Check Box 94" hidden="1">
              <a:extLst>
                <a:ext uri="{63B3BB69-23CF-44E3-9099-C40C66FF867C}">
                  <a14:compatExt spid="_x0000_s1118"/>
                </a:ext>
              </a:extLst>
            </xdr:cNvPr>
            <xdr:cNvSpPr/>
          </xdr:nvSpPr>
          <xdr:spPr>
            <a:xfrm>
              <a:off x="0" y="0"/>
              <a:ext cx="393700" cy="2032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160655</xdr:rowOff>
        </xdr:to>
        <xdr:sp>
          <xdr:nvSpPr>
            <xdr:cNvPr id="1119" name="Check Box 95" hidden="1">
              <a:extLst>
                <a:ext uri="{63B3BB69-23CF-44E3-9099-C40C66FF867C}">
                  <a14:compatExt spid="_x0000_s1119"/>
                </a:ext>
              </a:extLst>
            </xdr:cNvPr>
            <xdr:cNvSpPr/>
          </xdr:nvSpPr>
          <xdr:spPr>
            <a:xfrm>
              <a:off x="0" y="0"/>
              <a:ext cx="393700" cy="16065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203200</xdr:rowOff>
        </xdr:to>
        <xdr:sp>
          <xdr:nvSpPr>
            <xdr:cNvPr id="1120" name="Check Box 96" hidden="1">
              <a:extLst>
                <a:ext uri="{63B3BB69-23CF-44E3-9099-C40C66FF867C}">
                  <a14:compatExt spid="_x0000_s1120"/>
                </a:ext>
              </a:extLst>
            </xdr:cNvPr>
            <xdr:cNvSpPr/>
          </xdr:nvSpPr>
          <xdr:spPr>
            <a:xfrm>
              <a:off x="0" y="0"/>
              <a:ext cx="393700" cy="2032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214630</xdr:rowOff>
        </xdr:to>
        <xdr:sp>
          <xdr:nvSpPr>
            <xdr:cNvPr id="1121" name="Check Box 97" hidden="1">
              <a:extLst>
                <a:ext uri="{63B3BB69-23CF-44E3-9099-C40C66FF867C}">
                  <a14:compatExt spid="_x0000_s1121"/>
                </a:ext>
              </a:extLst>
            </xdr:cNvPr>
            <xdr:cNvSpPr/>
          </xdr:nvSpPr>
          <xdr:spPr>
            <a:xfrm>
              <a:off x="0" y="0"/>
              <a:ext cx="393700" cy="21463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193675</xdr:rowOff>
        </xdr:to>
        <xdr:sp>
          <xdr:nvSpPr>
            <xdr:cNvPr id="1122" name="Check Box 98" hidden="1">
              <a:extLst>
                <a:ext uri="{63B3BB69-23CF-44E3-9099-C40C66FF867C}">
                  <a14:compatExt spid="_x0000_s1122"/>
                </a:ext>
              </a:extLst>
            </xdr:cNvPr>
            <xdr:cNvSpPr/>
          </xdr:nvSpPr>
          <xdr:spPr>
            <a:xfrm>
              <a:off x="0" y="0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194945</xdr:rowOff>
        </xdr:to>
        <xdr:sp>
          <xdr:nvSpPr>
            <xdr:cNvPr id="1123" name="Check Box 99" hidden="1">
              <a:extLst>
                <a:ext uri="{63B3BB69-23CF-44E3-9099-C40C66FF867C}">
                  <a14:compatExt spid="_x0000_s1123"/>
                </a:ext>
              </a:extLst>
            </xdr:cNvPr>
            <xdr:cNvSpPr/>
          </xdr:nvSpPr>
          <xdr:spPr>
            <a:xfrm>
              <a:off x="0" y="0"/>
              <a:ext cx="393700" cy="19494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190500</xdr:rowOff>
        </xdr:to>
        <xdr:sp>
          <xdr:nvSpPr>
            <xdr:cNvPr id="1124" name="Check Box 100" hidden="1">
              <a:extLst>
                <a:ext uri="{63B3BB69-23CF-44E3-9099-C40C66FF867C}">
                  <a14:compatExt spid="_x0000_s1124"/>
                </a:ext>
              </a:extLst>
            </xdr:cNvPr>
            <xdr:cNvSpPr/>
          </xdr:nvSpPr>
          <xdr:spPr>
            <a:xfrm>
              <a:off x="0" y="0"/>
              <a:ext cx="3937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180975</xdr:rowOff>
        </xdr:to>
        <xdr:sp>
          <xdr:nvSpPr>
            <xdr:cNvPr id="1125" name="Check Box 101" hidden="1">
              <a:extLst>
                <a:ext uri="{63B3BB69-23CF-44E3-9099-C40C66FF867C}">
                  <a14:compatExt spid="_x0000_s1125"/>
                </a:ext>
              </a:extLst>
            </xdr:cNvPr>
            <xdr:cNvSpPr/>
          </xdr:nvSpPr>
          <xdr:spPr>
            <a:xfrm>
              <a:off x="0" y="0"/>
              <a:ext cx="393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180975</xdr:rowOff>
        </xdr:to>
        <xdr:sp>
          <xdr:nvSpPr>
            <xdr:cNvPr id="1126" name="Check Box 102" hidden="1">
              <a:extLst>
                <a:ext uri="{63B3BB69-23CF-44E3-9099-C40C66FF867C}">
                  <a14:compatExt spid="_x0000_s1126"/>
                </a:ext>
              </a:extLst>
            </xdr:cNvPr>
            <xdr:cNvSpPr/>
          </xdr:nvSpPr>
          <xdr:spPr>
            <a:xfrm>
              <a:off x="0" y="0"/>
              <a:ext cx="393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180975</xdr:rowOff>
        </xdr:to>
        <xdr:sp>
          <xdr:nvSpPr>
            <xdr:cNvPr id="1127" name="Check Box 103" hidden="1">
              <a:extLst>
                <a:ext uri="{63B3BB69-23CF-44E3-9099-C40C66FF867C}">
                  <a14:compatExt spid="_x0000_s1127"/>
                </a:ext>
              </a:extLst>
            </xdr:cNvPr>
            <xdr:cNvSpPr/>
          </xdr:nvSpPr>
          <xdr:spPr>
            <a:xfrm>
              <a:off x="0" y="0"/>
              <a:ext cx="393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180975</xdr:rowOff>
        </xdr:to>
        <xdr:sp>
          <xdr:nvSpPr>
            <xdr:cNvPr id="1128" name="Check Box 104" hidden="1">
              <a:extLst>
                <a:ext uri="{63B3BB69-23CF-44E3-9099-C40C66FF867C}">
                  <a14:compatExt spid="_x0000_s1128"/>
                </a:ext>
              </a:extLst>
            </xdr:cNvPr>
            <xdr:cNvSpPr/>
          </xdr:nvSpPr>
          <xdr:spPr>
            <a:xfrm>
              <a:off x="0" y="0"/>
              <a:ext cx="393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193675</xdr:rowOff>
        </xdr:to>
        <xdr:sp>
          <xdr:nvSpPr>
            <xdr:cNvPr id="1129" name="Check Box 105" hidden="1">
              <a:extLst>
                <a:ext uri="{63B3BB69-23CF-44E3-9099-C40C66FF867C}">
                  <a14:compatExt spid="_x0000_s1129"/>
                </a:ext>
              </a:extLst>
            </xdr:cNvPr>
            <xdr:cNvSpPr/>
          </xdr:nvSpPr>
          <xdr:spPr>
            <a:xfrm>
              <a:off x="0" y="0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193675</xdr:rowOff>
        </xdr:to>
        <xdr:sp>
          <xdr:nvSpPr>
            <xdr:cNvPr id="1130" name="Check Box 106" hidden="1">
              <a:extLst>
                <a:ext uri="{63B3BB69-23CF-44E3-9099-C40C66FF867C}">
                  <a14:compatExt spid="_x0000_s1130"/>
                </a:ext>
              </a:extLst>
            </xdr:cNvPr>
            <xdr:cNvSpPr/>
          </xdr:nvSpPr>
          <xdr:spPr>
            <a:xfrm>
              <a:off x="0" y="0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193675</xdr:rowOff>
        </xdr:to>
        <xdr:sp>
          <xdr:nvSpPr>
            <xdr:cNvPr id="1131" name="Check Box 107" hidden="1">
              <a:extLst>
                <a:ext uri="{63B3BB69-23CF-44E3-9099-C40C66FF867C}">
                  <a14:compatExt spid="_x0000_s1131"/>
                </a:ext>
              </a:extLst>
            </xdr:cNvPr>
            <xdr:cNvSpPr/>
          </xdr:nvSpPr>
          <xdr:spPr>
            <a:xfrm>
              <a:off x="0" y="0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180975</xdr:rowOff>
        </xdr:to>
        <xdr:sp>
          <xdr:nvSpPr>
            <xdr:cNvPr id="1132" name="Check Box 108" hidden="1">
              <a:extLst>
                <a:ext uri="{63B3BB69-23CF-44E3-9099-C40C66FF867C}">
                  <a14:compatExt spid="_x0000_s1132"/>
                </a:ext>
              </a:extLst>
            </xdr:cNvPr>
            <xdr:cNvSpPr/>
          </xdr:nvSpPr>
          <xdr:spPr>
            <a:xfrm>
              <a:off x="0" y="0"/>
              <a:ext cx="393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193675</xdr:rowOff>
        </xdr:to>
        <xdr:sp>
          <xdr:nvSpPr>
            <xdr:cNvPr id="1133" name="Check Box 109" hidden="1">
              <a:extLst>
                <a:ext uri="{63B3BB69-23CF-44E3-9099-C40C66FF867C}">
                  <a14:compatExt spid="_x0000_s1133"/>
                </a:ext>
              </a:extLst>
            </xdr:cNvPr>
            <xdr:cNvSpPr/>
          </xdr:nvSpPr>
          <xdr:spPr>
            <a:xfrm>
              <a:off x="0" y="0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193675</xdr:rowOff>
        </xdr:to>
        <xdr:sp>
          <xdr:nvSpPr>
            <xdr:cNvPr id="1134" name="Check Box 110" hidden="1">
              <a:extLst>
                <a:ext uri="{63B3BB69-23CF-44E3-9099-C40C66FF867C}">
                  <a14:compatExt spid="_x0000_s1134"/>
                </a:ext>
              </a:extLst>
            </xdr:cNvPr>
            <xdr:cNvSpPr/>
          </xdr:nvSpPr>
          <xdr:spPr>
            <a:xfrm>
              <a:off x="0" y="0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180975</xdr:rowOff>
        </xdr:to>
        <xdr:sp>
          <xdr:nvSpPr>
            <xdr:cNvPr id="1135" name="Check Box 111" hidden="1">
              <a:extLst>
                <a:ext uri="{63B3BB69-23CF-44E3-9099-C40C66FF867C}">
                  <a14:compatExt spid="_x0000_s1135"/>
                </a:ext>
              </a:extLst>
            </xdr:cNvPr>
            <xdr:cNvSpPr/>
          </xdr:nvSpPr>
          <xdr:spPr>
            <a:xfrm>
              <a:off x="0" y="0"/>
              <a:ext cx="393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180975</xdr:rowOff>
        </xdr:to>
        <xdr:sp>
          <xdr:nvSpPr>
            <xdr:cNvPr id="1136" name="Check Box 112" hidden="1">
              <a:extLst>
                <a:ext uri="{63B3BB69-23CF-44E3-9099-C40C66FF867C}">
                  <a14:compatExt spid="_x0000_s1136"/>
                </a:ext>
              </a:extLst>
            </xdr:cNvPr>
            <xdr:cNvSpPr/>
          </xdr:nvSpPr>
          <xdr:spPr>
            <a:xfrm>
              <a:off x="0" y="0"/>
              <a:ext cx="393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180975</xdr:rowOff>
        </xdr:to>
        <xdr:sp>
          <xdr:nvSpPr>
            <xdr:cNvPr id="1137" name="Check Box 113" hidden="1">
              <a:extLst>
                <a:ext uri="{63B3BB69-23CF-44E3-9099-C40C66FF867C}">
                  <a14:compatExt spid="_x0000_s1137"/>
                </a:ext>
              </a:extLst>
            </xdr:cNvPr>
            <xdr:cNvSpPr/>
          </xdr:nvSpPr>
          <xdr:spPr>
            <a:xfrm>
              <a:off x="0" y="0"/>
              <a:ext cx="393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193675</xdr:rowOff>
        </xdr:to>
        <xdr:sp>
          <xdr:nvSpPr>
            <xdr:cNvPr id="1138" name="Check Box 114" hidden="1">
              <a:extLst>
                <a:ext uri="{63B3BB69-23CF-44E3-9099-C40C66FF867C}">
                  <a14:compatExt spid="_x0000_s1138"/>
                </a:ext>
              </a:extLst>
            </xdr:cNvPr>
            <xdr:cNvSpPr/>
          </xdr:nvSpPr>
          <xdr:spPr>
            <a:xfrm>
              <a:off x="0" y="0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193675</xdr:rowOff>
        </xdr:to>
        <xdr:sp>
          <xdr:nvSpPr>
            <xdr:cNvPr id="1139" name="Check Box 115" hidden="1">
              <a:extLst>
                <a:ext uri="{63B3BB69-23CF-44E3-9099-C40C66FF867C}">
                  <a14:compatExt spid="_x0000_s1139"/>
                </a:ext>
              </a:extLst>
            </xdr:cNvPr>
            <xdr:cNvSpPr/>
          </xdr:nvSpPr>
          <xdr:spPr>
            <a:xfrm>
              <a:off x="0" y="0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180975</xdr:rowOff>
        </xdr:to>
        <xdr:sp>
          <xdr:nvSpPr>
            <xdr:cNvPr id="1140" name="Check Box 116" hidden="1">
              <a:extLst>
                <a:ext uri="{63B3BB69-23CF-44E3-9099-C40C66FF867C}">
                  <a14:compatExt spid="_x0000_s1140"/>
                </a:ext>
              </a:extLst>
            </xdr:cNvPr>
            <xdr:cNvSpPr/>
          </xdr:nvSpPr>
          <xdr:spPr>
            <a:xfrm>
              <a:off x="0" y="0"/>
              <a:ext cx="393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180975</xdr:rowOff>
        </xdr:to>
        <xdr:sp>
          <xdr:nvSpPr>
            <xdr:cNvPr id="1141" name="Check Box 117" hidden="1">
              <a:extLst>
                <a:ext uri="{63B3BB69-23CF-44E3-9099-C40C66FF867C}">
                  <a14:compatExt spid="_x0000_s1141"/>
                </a:ext>
              </a:extLst>
            </xdr:cNvPr>
            <xdr:cNvSpPr/>
          </xdr:nvSpPr>
          <xdr:spPr>
            <a:xfrm>
              <a:off x="0" y="0"/>
              <a:ext cx="393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193675</xdr:rowOff>
        </xdr:to>
        <xdr:sp>
          <xdr:nvSpPr>
            <xdr:cNvPr id="1142" name="Check Box 118" hidden="1">
              <a:extLst>
                <a:ext uri="{63B3BB69-23CF-44E3-9099-C40C66FF867C}">
                  <a14:compatExt spid="_x0000_s1142"/>
                </a:ext>
              </a:extLst>
            </xdr:cNvPr>
            <xdr:cNvSpPr/>
          </xdr:nvSpPr>
          <xdr:spPr>
            <a:xfrm>
              <a:off x="0" y="0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193675</xdr:rowOff>
        </xdr:to>
        <xdr:sp>
          <xdr:nvSpPr>
            <xdr:cNvPr id="1143" name="Check Box 119" hidden="1">
              <a:extLst>
                <a:ext uri="{63B3BB69-23CF-44E3-9099-C40C66FF867C}">
                  <a14:compatExt spid="_x0000_s1143"/>
                </a:ext>
              </a:extLst>
            </xdr:cNvPr>
            <xdr:cNvSpPr/>
          </xdr:nvSpPr>
          <xdr:spPr>
            <a:xfrm>
              <a:off x="0" y="0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193675</xdr:rowOff>
        </xdr:to>
        <xdr:sp>
          <xdr:nvSpPr>
            <xdr:cNvPr id="1144" name="Check Box 120" hidden="1">
              <a:extLst>
                <a:ext uri="{63B3BB69-23CF-44E3-9099-C40C66FF867C}">
                  <a14:compatExt spid="_x0000_s1144"/>
                </a:ext>
              </a:extLst>
            </xdr:cNvPr>
            <xdr:cNvSpPr/>
          </xdr:nvSpPr>
          <xdr:spPr>
            <a:xfrm>
              <a:off x="0" y="0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193675</xdr:rowOff>
        </xdr:to>
        <xdr:sp>
          <xdr:nvSpPr>
            <xdr:cNvPr id="1145" name="Check Box 121" hidden="1">
              <a:extLst>
                <a:ext uri="{63B3BB69-23CF-44E3-9099-C40C66FF867C}">
                  <a14:compatExt spid="_x0000_s1145"/>
                </a:ext>
              </a:extLst>
            </xdr:cNvPr>
            <xdr:cNvSpPr/>
          </xdr:nvSpPr>
          <xdr:spPr>
            <a:xfrm>
              <a:off x="0" y="0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1</xdr:row>
          <xdr:rowOff>19050</xdr:rowOff>
        </xdr:to>
        <xdr:sp>
          <xdr:nvSpPr>
            <xdr:cNvPr id="1146" name="Check Box 122" hidden="1">
              <a:extLst>
                <a:ext uri="{63B3BB69-23CF-44E3-9099-C40C66FF867C}">
                  <a14:compatExt spid="_x0000_s1146"/>
                </a:ext>
              </a:extLst>
            </xdr:cNvPr>
            <xdr:cNvSpPr/>
          </xdr:nvSpPr>
          <xdr:spPr>
            <a:xfrm>
              <a:off x="0" y="0"/>
              <a:ext cx="393700" cy="2857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193675</xdr:rowOff>
        </xdr:to>
        <xdr:sp>
          <xdr:nvSpPr>
            <xdr:cNvPr id="1147" name="Check Box 123" hidden="1">
              <a:extLst>
                <a:ext uri="{63B3BB69-23CF-44E3-9099-C40C66FF867C}">
                  <a14:compatExt spid="_x0000_s1147"/>
                </a:ext>
              </a:extLst>
            </xdr:cNvPr>
            <xdr:cNvSpPr/>
          </xdr:nvSpPr>
          <xdr:spPr>
            <a:xfrm>
              <a:off x="0" y="0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193675</xdr:rowOff>
        </xdr:to>
        <xdr:sp>
          <xdr:nvSpPr>
            <xdr:cNvPr id="1148" name="Check Box 124" hidden="1">
              <a:extLst>
                <a:ext uri="{63B3BB69-23CF-44E3-9099-C40C66FF867C}">
                  <a14:compatExt spid="_x0000_s1148"/>
                </a:ext>
              </a:extLst>
            </xdr:cNvPr>
            <xdr:cNvSpPr/>
          </xdr:nvSpPr>
          <xdr:spPr>
            <a:xfrm>
              <a:off x="0" y="0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193675</xdr:rowOff>
        </xdr:to>
        <xdr:sp>
          <xdr:nvSpPr>
            <xdr:cNvPr id="1149" name="Check Box 125" hidden="1">
              <a:extLst>
                <a:ext uri="{63B3BB69-23CF-44E3-9099-C40C66FF867C}">
                  <a14:compatExt spid="_x0000_s1149"/>
                </a:ext>
              </a:extLst>
            </xdr:cNvPr>
            <xdr:cNvSpPr/>
          </xdr:nvSpPr>
          <xdr:spPr>
            <a:xfrm>
              <a:off x="0" y="0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193675</xdr:rowOff>
        </xdr:to>
        <xdr:sp>
          <xdr:nvSpPr>
            <xdr:cNvPr id="1150" name="Check Box 126" hidden="1">
              <a:extLst>
                <a:ext uri="{63B3BB69-23CF-44E3-9099-C40C66FF867C}">
                  <a14:compatExt spid="_x0000_s1150"/>
                </a:ext>
              </a:extLst>
            </xdr:cNvPr>
            <xdr:cNvSpPr/>
          </xdr:nvSpPr>
          <xdr:spPr>
            <a:xfrm>
              <a:off x="0" y="0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203200</xdr:rowOff>
        </xdr:to>
        <xdr:sp>
          <xdr:nvSpPr>
            <xdr:cNvPr id="1151" name="Check Box 127" hidden="1">
              <a:extLst>
                <a:ext uri="{63B3BB69-23CF-44E3-9099-C40C66FF867C}">
                  <a14:compatExt spid="_x0000_s1151"/>
                </a:ext>
              </a:extLst>
            </xdr:cNvPr>
            <xdr:cNvSpPr/>
          </xdr:nvSpPr>
          <xdr:spPr>
            <a:xfrm>
              <a:off x="0" y="0"/>
              <a:ext cx="393700" cy="2032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190500</xdr:rowOff>
        </xdr:to>
        <xdr:sp>
          <xdr:nvSpPr>
            <xdr:cNvPr id="1152" name="Check Box 128" hidden="1">
              <a:extLst>
                <a:ext uri="{63B3BB69-23CF-44E3-9099-C40C66FF867C}">
                  <a14:compatExt spid="_x0000_s1152"/>
                </a:ext>
              </a:extLst>
            </xdr:cNvPr>
            <xdr:cNvSpPr/>
          </xdr:nvSpPr>
          <xdr:spPr>
            <a:xfrm>
              <a:off x="0" y="0"/>
              <a:ext cx="3937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193675</xdr:rowOff>
        </xdr:to>
        <xdr:sp>
          <xdr:nvSpPr>
            <xdr:cNvPr id="1153" name="Check Box 129" hidden="1">
              <a:extLst>
                <a:ext uri="{63B3BB69-23CF-44E3-9099-C40C66FF867C}">
                  <a14:compatExt spid="_x0000_s1153"/>
                </a:ext>
              </a:extLst>
            </xdr:cNvPr>
            <xdr:cNvSpPr/>
          </xdr:nvSpPr>
          <xdr:spPr>
            <a:xfrm>
              <a:off x="0" y="0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304800</xdr:colOff>
          <xdr:row>0</xdr:row>
          <xdr:rowOff>101600</xdr:rowOff>
        </xdr:to>
        <xdr:sp>
          <xdr:nvSpPr>
            <xdr:cNvPr id="1154" name="Check Box 130" hidden="1">
              <a:extLst>
                <a:ext uri="{63B3BB69-23CF-44E3-9099-C40C66FF867C}">
                  <a14:compatExt spid="_x0000_s1154"/>
                </a:ext>
              </a:extLst>
            </xdr:cNvPr>
            <xdr:cNvSpPr/>
          </xdr:nvSpPr>
          <xdr:spPr>
            <a:xfrm>
              <a:off x="0" y="0"/>
              <a:ext cx="304800" cy="1016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1</xdr:row>
          <xdr:rowOff>31750</xdr:rowOff>
        </xdr:to>
        <xdr:sp>
          <xdr:nvSpPr>
            <xdr:cNvPr id="1155" name="Check Box 131" hidden="1">
              <a:extLst>
                <a:ext uri="{63B3BB69-23CF-44E3-9099-C40C66FF867C}">
                  <a14:compatExt spid="_x0000_s1155"/>
                </a:ext>
              </a:extLst>
            </xdr:cNvPr>
            <xdr:cNvSpPr/>
          </xdr:nvSpPr>
          <xdr:spPr>
            <a:xfrm>
              <a:off x="0" y="0"/>
              <a:ext cx="393700" cy="298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180975</xdr:rowOff>
        </xdr:to>
        <xdr:sp>
          <xdr:nvSpPr>
            <xdr:cNvPr id="1156" name="Check Box 132" hidden="1">
              <a:extLst>
                <a:ext uri="{63B3BB69-23CF-44E3-9099-C40C66FF867C}">
                  <a14:compatExt spid="_x0000_s1156"/>
                </a:ext>
              </a:extLst>
            </xdr:cNvPr>
            <xdr:cNvSpPr/>
          </xdr:nvSpPr>
          <xdr:spPr>
            <a:xfrm>
              <a:off x="0" y="0"/>
              <a:ext cx="393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1</xdr:row>
          <xdr:rowOff>31750</xdr:rowOff>
        </xdr:to>
        <xdr:sp>
          <xdr:nvSpPr>
            <xdr:cNvPr id="1157" name="Check Box 133" hidden="1">
              <a:extLst>
                <a:ext uri="{63B3BB69-23CF-44E3-9099-C40C66FF867C}">
                  <a14:compatExt spid="_x0000_s1157"/>
                </a:ext>
              </a:extLst>
            </xdr:cNvPr>
            <xdr:cNvSpPr/>
          </xdr:nvSpPr>
          <xdr:spPr>
            <a:xfrm>
              <a:off x="0" y="0"/>
              <a:ext cx="393700" cy="298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193675</xdr:rowOff>
        </xdr:to>
        <xdr:sp>
          <xdr:nvSpPr>
            <xdr:cNvPr id="1158" name="Check Box 134" hidden="1">
              <a:extLst>
                <a:ext uri="{63B3BB69-23CF-44E3-9099-C40C66FF867C}">
                  <a14:compatExt spid="_x0000_s1158"/>
                </a:ext>
              </a:extLst>
            </xdr:cNvPr>
            <xdr:cNvSpPr/>
          </xdr:nvSpPr>
          <xdr:spPr>
            <a:xfrm>
              <a:off x="0" y="0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203200</xdr:rowOff>
        </xdr:to>
        <xdr:sp>
          <xdr:nvSpPr>
            <xdr:cNvPr id="1159" name="Check Box 135" hidden="1">
              <a:extLst>
                <a:ext uri="{63B3BB69-23CF-44E3-9099-C40C66FF867C}">
                  <a14:compatExt spid="_x0000_s1159"/>
                </a:ext>
              </a:extLst>
            </xdr:cNvPr>
            <xdr:cNvSpPr/>
          </xdr:nvSpPr>
          <xdr:spPr>
            <a:xfrm>
              <a:off x="0" y="0"/>
              <a:ext cx="393700" cy="2032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180975</xdr:rowOff>
        </xdr:to>
        <xdr:sp>
          <xdr:nvSpPr>
            <xdr:cNvPr id="1160" name="Check Box 136" hidden="1">
              <a:extLst>
                <a:ext uri="{63B3BB69-23CF-44E3-9099-C40C66FF867C}">
                  <a14:compatExt spid="_x0000_s1160"/>
                </a:ext>
              </a:extLst>
            </xdr:cNvPr>
            <xdr:cNvSpPr/>
          </xdr:nvSpPr>
          <xdr:spPr>
            <a:xfrm>
              <a:off x="0" y="0"/>
              <a:ext cx="393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193675</xdr:rowOff>
        </xdr:to>
        <xdr:sp>
          <xdr:nvSpPr>
            <xdr:cNvPr id="1161" name="Check Box 137" hidden="1">
              <a:extLst>
                <a:ext uri="{63B3BB69-23CF-44E3-9099-C40C66FF867C}">
                  <a14:compatExt spid="_x0000_s1161"/>
                </a:ext>
              </a:extLst>
            </xdr:cNvPr>
            <xdr:cNvSpPr/>
          </xdr:nvSpPr>
          <xdr:spPr>
            <a:xfrm>
              <a:off x="0" y="0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180975</xdr:rowOff>
        </xdr:to>
        <xdr:sp>
          <xdr:nvSpPr>
            <xdr:cNvPr id="1162" name="Check Box 138" hidden="1">
              <a:extLst>
                <a:ext uri="{63B3BB69-23CF-44E3-9099-C40C66FF867C}">
                  <a14:compatExt spid="_x0000_s1162"/>
                </a:ext>
              </a:extLst>
            </xdr:cNvPr>
            <xdr:cNvSpPr/>
          </xdr:nvSpPr>
          <xdr:spPr>
            <a:xfrm>
              <a:off x="0" y="0"/>
              <a:ext cx="393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193675</xdr:rowOff>
        </xdr:to>
        <xdr:sp>
          <xdr:nvSpPr>
            <xdr:cNvPr id="1163" name="Check Box 139" hidden="1">
              <a:extLst>
                <a:ext uri="{63B3BB69-23CF-44E3-9099-C40C66FF867C}">
                  <a14:compatExt spid="_x0000_s1163"/>
                </a:ext>
              </a:extLst>
            </xdr:cNvPr>
            <xdr:cNvSpPr/>
          </xdr:nvSpPr>
          <xdr:spPr>
            <a:xfrm>
              <a:off x="0" y="0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180975</xdr:rowOff>
        </xdr:to>
        <xdr:sp>
          <xdr:nvSpPr>
            <xdr:cNvPr id="1164" name="Check Box 140" hidden="1">
              <a:extLst>
                <a:ext uri="{63B3BB69-23CF-44E3-9099-C40C66FF867C}">
                  <a14:compatExt spid="_x0000_s1164"/>
                </a:ext>
              </a:extLst>
            </xdr:cNvPr>
            <xdr:cNvSpPr/>
          </xdr:nvSpPr>
          <xdr:spPr>
            <a:xfrm>
              <a:off x="0" y="0"/>
              <a:ext cx="393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1</xdr:row>
          <xdr:rowOff>53975</xdr:rowOff>
        </xdr:to>
        <xdr:sp>
          <xdr:nvSpPr>
            <xdr:cNvPr id="1165" name="Check Box 141" hidden="1">
              <a:extLst>
                <a:ext uri="{63B3BB69-23CF-44E3-9099-C40C66FF867C}">
                  <a14:compatExt spid="_x0000_s1165"/>
                </a:ext>
              </a:extLst>
            </xdr:cNvPr>
            <xdr:cNvSpPr/>
          </xdr:nvSpPr>
          <xdr:spPr>
            <a:xfrm>
              <a:off x="0" y="0"/>
              <a:ext cx="393700" cy="320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180975</xdr:rowOff>
        </xdr:to>
        <xdr:sp>
          <xdr:nvSpPr>
            <xdr:cNvPr id="1166" name="Check Box 142" hidden="1">
              <a:extLst>
                <a:ext uri="{63B3BB69-23CF-44E3-9099-C40C66FF867C}">
                  <a14:compatExt spid="_x0000_s1166"/>
                </a:ext>
              </a:extLst>
            </xdr:cNvPr>
            <xdr:cNvSpPr/>
          </xdr:nvSpPr>
          <xdr:spPr>
            <a:xfrm>
              <a:off x="0" y="0"/>
              <a:ext cx="393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193675</xdr:rowOff>
        </xdr:to>
        <xdr:sp>
          <xdr:nvSpPr>
            <xdr:cNvPr id="1167" name="Check Box 143" hidden="1">
              <a:extLst>
                <a:ext uri="{63B3BB69-23CF-44E3-9099-C40C66FF867C}">
                  <a14:compatExt spid="_x0000_s1167"/>
                </a:ext>
              </a:extLst>
            </xdr:cNvPr>
            <xdr:cNvSpPr/>
          </xdr:nvSpPr>
          <xdr:spPr>
            <a:xfrm>
              <a:off x="0" y="0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209550</xdr:rowOff>
        </xdr:to>
        <xdr:sp>
          <xdr:nvSpPr>
            <xdr:cNvPr id="1168" name="Check Box 144" hidden="1">
              <a:extLst>
                <a:ext uri="{63B3BB69-23CF-44E3-9099-C40C66FF867C}">
                  <a14:compatExt spid="_x0000_s1168"/>
                </a:ext>
              </a:extLst>
            </xdr:cNvPr>
            <xdr:cNvSpPr/>
          </xdr:nvSpPr>
          <xdr:spPr>
            <a:xfrm>
              <a:off x="0" y="0"/>
              <a:ext cx="3937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209550</xdr:rowOff>
        </xdr:to>
        <xdr:sp>
          <xdr:nvSpPr>
            <xdr:cNvPr id="1169" name="Check Box 145" hidden="1">
              <a:extLst>
                <a:ext uri="{63B3BB69-23CF-44E3-9099-C40C66FF867C}">
                  <a14:compatExt spid="_x0000_s1169"/>
                </a:ext>
              </a:extLst>
            </xdr:cNvPr>
            <xdr:cNvSpPr/>
          </xdr:nvSpPr>
          <xdr:spPr>
            <a:xfrm>
              <a:off x="0" y="0"/>
              <a:ext cx="3937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193675</xdr:rowOff>
        </xdr:to>
        <xdr:sp>
          <xdr:nvSpPr>
            <xdr:cNvPr id="1170" name="Check Box 146" hidden="1">
              <a:extLst>
                <a:ext uri="{63B3BB69-23CF-44E3-9099-C40C66FF867C}">
                  <a14:compatExt spid="_x0000_s1170"/>
                </a:ext>
              </a:extLst>
            </xdr:cNvPr>
            <xdr:cNvSpPr/>
          </xdr:nvSpPr>
          <xdr:spPr>
            <a:xfrm>
              <a:off x="0" y="0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209550</xdr:rowOff>
        </xdr:to>
        <xdr:sp>
          <xdr:nvSpPr>
            <xdr:cNvPr id="1171" name="Check Box 147" hidden="1">
              <a:extLst>
                <a:ext uri="{63B3BB69-23CF-44E3-9099-C40C66FF867C}">
                  <a14:compatExt spid="_x0000_s1171"/>
                </a:ext>
              </a:extLst>
            </xdr:cNvPr>
            <xdr:cNvSpPr/>
          </xdr:nvSpPr>
          <xdr:spPr>
            <a:xfrm>
              <a:off x="0" y="0"/>
              <a:ext cx="3937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180975</xdr:rowOff>
        </xdr:to>
        <xdr:sp>
          <xdr:nvSpPr>
            <xdr:cNvPr id="1172" name="Check Box 148" hidden="1">
              <a:extLst>
                <a:ext uri="{63B3BB69-23CF-44E3-9099-C40C66FF867C}">
                  <a14:compatExt spid="_x0000_s1172"/>
                </a:ext>
              </a:extLst>
            </xdr:cNvPr>
            <xdr:cNvSpPr/>
          </xdr:nvSpPr>
          <xdr:spPr>
            <a:xfrm>
              <a:off x="0" y="0"/>
              <a:ext cx="393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209550</xdr:rowOff>
        </xdr:to>
        <xdr:sp>
          <xdr:nvSpPr>
            <xdr:cNvPr id="1173" name="Check Box 149" hidden="1">
              <a:extLst>
                <a:ext uri="{63B3BB69-23CF-44E3-9099-C40C66FF867C}">
                  <a14:compatExt spid="_x0000_s1173"/>
                </a:ext>
              </a:extLst>
            </xdr:cNvPr>
            <xdr:cNvSpPr/>
          </xdr:nvSpPr>
          <xdr:spPr>
            <a:xfrm>
              <a:off x="0" y="0"/>
              <a:ext cx="3937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193675</xdr:rowOff>
        </xdr:to>
        <xdr:sp>
          <xdr:nvSpPr>
            <xdr:cNvPr id="1174" name="Check Box 150" hidden="1">
              <a:extLst>
                <a:ext uri="{63B3BB69-23CF-44E3-9099-C40C66FF867C}">
                  <a14:compatExt spid="_x0000_s1174"/>
                </a:ext>
              </a:extLst>
            </xdr:cNvPr>
            <xdr:cNvSpPr/>
          </xdr:nvSpPr>
          <xdr:spPr>
            <a:xfrm>
              <a:off x="0" y="0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209550</xdr:rowOff>
        </xdr:to>
        <xdr:sp>
          <xdr:nvSpPr>
            <xdr:cNvPr id="1175" name="Check Box 151" hidden="1">
              <a:extLst>
                <a:ext uri="{63B3BB69-23CF-44E3-9099-C40C66FF867C}">
                  <a14:compatExt spid="_x0000_s1175"/>
                </a:ext>
              </a:extLst>
            </xdr:cNvPr>
            <xdr:cNvSpPr/>
          </xdr:nvSpPr>
          <xdr:spPr>
            <a:xfrm>
              <a:off x="0" y="0"/>
              <a:ext cx="3937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190500</xdr:rowOff>
        </xdr:to>
        <xdr:sp>
          <xdr:nvSpPr>
            <xdr:cNvPr id="1176" name="Check Box 152" hidden="1">
              <a:extLst>
                <a:ext uri="{63B3BB69-23CF-44E3-9099-C40C66FF867C}">
                  <a14:compatExt spid="_x0000_s1176"/>
                </a:ext>
              </a:extLst>
            </xdr:cNvPr>
            <xdr:cNvSpPr/>
          </xdr:nvSpPr>
          <xdr:spPr>
            <a:xfrm>
              <a:off x="0" y="0"/>
              <a:ext cx="3937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193675</xdr:rowOff>
        </xdr:to>
        <xdr:sp>
          <xdr:nvSpPr>
            <xdr:cNvPr id="1177" name="Check Box 153" hidden="1">
              <a:extLst>
                <a:ext uri="{63B3BB69-23CF-44E3-9099-C40C66FF867C}">
                  <a14:compatExt spid="_x0000_s1177"/>
                </a:ext>
              </a:extLst>
            </xdr:cNvPr>
            <xdr:cNvSpPr/>
          </xdr:nvSpPr>
          <xdr:spPr>
            <a:xfrm>
              <a:off x="0" y="0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193675</xdr:rowOff>
        </xdr:to>
        <xdr:sp>
          <xdr:nvSpPr>
            <xdr:cNvPr id="1178" name="Check Box 154" hidden="1">
              <a:extLst>
                <a:ext uri="{63B3BB69-23CF-44E3-9099-C40C66FF867C}">
                  <a14:compatExt spid="_x0000_s1178"/>
                </a:ext>
              </a:extLst>
            </xdr:cNvPr>
            <xdr:cNvSpPr/>
          </xdr:nvSpPr>
          <xdr:spPr>
            <a:xfrm>
              <a:off x="0" y="0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220345</xdr:rowOff>
        </xdr:to>
        <xdr:sp>
          <xdr:nvSpPr>
            <xdr:cNvPr id="1179" name="Check Box 155" hidden="1">
              <a:extLst>
                <a:ext uri="{63B3BB69-23CF-44E3-9099-C40C66FF867C}">
                  <a14:compatExt spid="_x0000_s1179"/>
                </a:ext>
              </a:extLst>
            </xdr:cNvPr>
            <xdr:cNvSpPr/>
          </xdr:nvSpPr>
          <xdr:spPr>
            <a:xfrm>
              <a:off x="0" y="0"/>
              <a:ext cx="393700" cy="22034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201295</xdr:rowOff>
        </xdr:to>
        <xdr:sp>
          <xdr:nvSpPr>
            <xdr:cNvPr id="1180" name="Check Box 156" hidden="1">
              <a:extLst>
                <a:ext uri="{63B3BB69-23CF-44E3-9099-C40C66FF867C}">
                  <a14:compatExt spid="_x0000_s1180"/>
                </a:ext>
              </a:extLst>
            </xdr:cNvPr>
            <xdr:cNvSpPr/>
          </xdr:nvSpPr>
          <xdr:spPr>
            <a:xfrm>
              <a:off x="0" y="0"/>
              <a:ext cx="393700" cy="20129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190500</xdr:rowOff>
        </xdr:to>
        <xdr:sp>
          <xdr:nvSpPr>
            <xdr:cNvPr id="1181" name="Check Box 157" hidden="1">
              <a:extLst>
                <a:ext uri="{63B3BB69-23CF-44E3-9099-C40C66FF867C}">
                  <a14:compatExt spid="_x0000_s1181"/>
                </a:ext>
              </a:extLst>
            </xdr:cNvPr>
            <xdr:cNvSpPr/>
          </xdr:nvSpPr>
          <xdr:spPr>
            <a:xfrm>
              <a:off x="0" y="0"/>
              <a:ext cx="3937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203200</xdr:rowOff>
        </xdr:to>
        <xdr:sp>
          <xdr:nvSpPr>
            <xdr:cNvPr id="1182" name="Check Box 158" hidden="1">
              <a:extLst>
                <a:ext uri="{63B3BB69-23CF-44E3-9099-C40C66FF867C}">
                  <a14:compatExt spid="_x0000_s1182"/>
                </a:ext>
              </a:extLst>
            </xdr:cNvPr>
            <xdr:cNvSpPr/>
          </xdr:nvSpPr>
          <xdr:spPr>
            <a:xfrm>
              <a:off x="0" y="0"/>
              <a:ext cx="393700" cy="2032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160655</xdr:rowOff>
        </xdr:to>
        <xdr:sp>
          <xdr:nvSpPr>
            <xdr:cNvPr id="1183" name="Check Box 159" hidden="1">
              <a:extLst>
                <a:ext uri="{63B3BB69-23CF-44E3-9099-C40C66FF867C}">
                  <a14:compatExt spid="_x0000_s1183"/>
                </a:ext>
              </a:extLst>
            </xdr:cNvPr>
            <xdr:cNvSpPr/>
          </xdr:nvSpPr>
          <xdr:spPr>
            <a:xfrm>
              <a:off x="0" y="0"/>
              <a:ext cx="393700" cy="16065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203200</xdr:rowOff>
        </xdr:to>
        <xdr:sp>
          <xdr:nvSpPr>
            <xdr:cNvPr id="1184" name="Check Box 160" hidden="1">
              <a:extLst>
                <a:ext uri="{63B3BB69-23CF-44E3-9099-C40C66FF867C}">
                  <a14:compatExt spid="_x0000_s1184"/>
                </a:ext>
              </a:extLst>
            </xdr:cNvPr>
            <xdr:cNvSpPr/>
          </xdr:nvSpPr>
          <xdr:spPr>
            <a:xfrm>
              <a:off x="0" y="0"/>
              <a:ext cx="393700" cy="2032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214630</xdr:rowOff>
        </xdr:to>
        <xdr:sp>
          <xdr:nvSpPr>
            <xdr:cNvPr id="1185" name="Check Box 161" hidden="1">
              <a:extLst>
                <a:ext uri="{63B3BB69-23CF-44E3-9099-C40C66FF867C}">
                  <a14:compatExt spid="_x0000_s1185"/>
                </a:ext>
              </a:extLst>
            </xdr:cNvPr>
            <xdr:cNvSpPr/>
          </xdr:nvSpPr>
          <xdr:spPr>
            <a:xfrm>
              <a:off x="0" y="0"/>
              <a:ext cx="393700" cy="21463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193675</xdr:rowOff>
        </xdr:to>
        <xdr:sp>
          <xdr:nvSpPr>
            <xdr:cNvPr id="1186" name="Check Box 162" hidden="1">
              <a:extLst>
                <a:ext uri="{63B3BB69-23CF-44E3-9099-C40C66FF867C}">
                  <a14:compatExt spid="_x0000_s1186"/>
                </a:ext>
              </a:extLst>
            </xdr:cNvPr>
            <xdr:cNvSpPr/>
          </xdr:nvSpPr>
          <xdr:spPr>
            <a:xfrm>
              <a:off x="0" y="0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194945</xdr:rowOff>
        </xdr:to>
        <xdr:sp>
          <xdr:nvSpPr>
            <xdr:cNvPr id="1187" name="Check Box 163" hidden="1">
              <a:extLst>
                <a:ext uri="{63B3BB69-23CF-44E3-9099-C40C66FF867C}">
                  <a14:compatExt spid="_x0000_s1187"/>
                </a:ext>
              </a:extLst>
            </xdr:cNvPr>
            <xdr:cNvSpPr/>
          </xdr:nvSpPr>
          <xdr:spPr>
            <a:xfrm>
              <a:off x="0" y="0"/>
              <a:ext cx="393700" cy="19494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190500</xdr:rowOff>
        </xdr:to>
        <xdr:sp>
          <xdr:nvSpPr>
            <xdr:cNvPr id="1188" name="Check Box 164" hidden="1">
              <a:extLst>
                <a:ext uri="{63B3BB69-23CF-44E3-9099-C40C66FF867C}">
                  <a14:compatExt spid="_x0000_s1188"/>
                </a:ext>
              </a:extLst>
            </xdr:cNvPr>
            <xdr:cNvSpPr/>
          </xdr:nvSpPr>
          <xdr:spPr>
            <a:xfrm>
              <a:off x="0" y="0"/>
              <a:ext cx="3937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180975</xdr:rowOff>
        </xdr:to>
        <xdr:sp>
          <xdr:nvSpPr>
            <xdr:cNvPr id="1189" name="Check Box 165" hidden="1">
              <a:extLst>
                <a:ext uri="{63B3BB69-23CF-44E3-9099-C40C66FF867C}">
                  <a14:compatExt spid="_x0000_s1189"/>
                </a:ext>
              </a:extLst>
            </xdr:cNvPr>
            <xdr:cNvSpPr/>
          </xdr:nvSpPr>
          <xdr:spPr>
            <a:xfrm>
              <a:off x="0" y="0"/>
              <a:ext cx="393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180975</xdr:rowOff>
        </xdr:to>
        <xdr:sp>
          <xdr:nvSpPr>
            <xdr:cNvPr id="1190" name="Check Box 166" hidden="1">
              <a:extLst>
                <a:ext uri="{63B3BB69-23CF-44E3-9099-C40C66FF867C}">
                  <a14:compatExt spid="_x0000_s1190"/>
                </a:ext>
              </a:extLst>
            </xdr:cNvPr>
            <xdr:cNvSpPr/>
          </xdr:nvSpPr>
          <xdr:spPr>
            <a:xfrm>
              <a:off x="0" y="0"/>
              <a:ext cx="393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180975</xdr:rowOff>
        </xdr:to>
        <xdr:sp>
          <xdr:nvSpPr>
            <xdr:cNvPr id="1191" name="Check Box 167" hidden="1">
              <a:extLst>
                <a:ext uri="{63B3BB69-23CF-44E3-9099-C40C66FF867C}">
                  <a14:compatExt spid="_x0000_s1191"/>
                </a:ext>
              </a:extLst>
            </xdr:cNvPr>
            <xdr:cNvSpPr/>
          </xdr:nvSpPr>
          <xdr:spPr>
            <a:xfrm>
              <a:off x="0" y="0"/>
              <a:ext cx="393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180975</xdr:rowOff>
        </xdr:to>
        <xdr:sp>
          <xdr:nvSpPr>
            <xdr:cNvPr id="1192" name="Check Box 168" hidden="1">
              <a:extLst>
                <a:ext uri="{63B3BB69-23CF-44E3-9099-C40C66FF867C}">
                  <a14:compatExt spid="_x0000_s1192"/>
                </a:ext>
              </a:extLst>
            </xdr:cNvPr>
            <xdr:cNvSpPr/>
          </xdr:nvSpPr>
          <xdr:spPr>
            <a:xfrm>
              <a:off x="0" y="0"/>
              <a:ext cx="393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193675</xdr:rowOff>
        </xdr:to>
        <xdr:sp>
          <xdr:nvSpPr>
            <xdr:cNvPr id="1193" name="Check Box 169" hidden="1">
              <a:extLst>
                <a:ext uri="{63B3BB69-23CF-44E3-9099-C40C66FF867C}">
                  <a14:compatExt spid="_x0000_s1193"/>
                </a:ext>
              </a:extLst>
            </xdr:cNvPr>
            <xdr:cNvSpPr/>
          </xdr:nvSpPr>
          <xdr:spPr>
            <a:xfrm>
              <a:off x="0" y="0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193675</xdr:rowOff>
        </xdr:to>
        <xdr:sp>
          <xdr:nvSpPr>
            <xdr:cNvPr id="1194" name="Check Box 170" hidden="1">
              <a:extLst>
                <a:ext uri="{63B3BB69-23CF-44E3-9099-C40C66FF867C}">
                  <a14:compatExt spid="_x0000_s1194"/>
                </a:ext>
              </a:extLst>
            </xdr:cNvPr>
            <xdr:cNvSpPr/>
          </xdr:nvSpPr>
          <xdr:spPr>
            <a:xfrm>
              <a:off x="0" y="0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193675</xdr:rowOff>
        </xdr:to>
        <xdr:sp>
          <xdr:nvSpPr>
            <xdr:cNvPr id="1195" name="Check Box 171" hidden="1">
              <a:extLst>
                <a:ext uri="{63B3BB69-23CF-44E3-9099-C40C66FF867C}">
                  <a14:compatExt spid="_x0000_s1195"/>
                </a:ext>
              </a:extLst>
            </xdr:cNvPr>
            <xdr:cNvSpPr/>
          </xdr:nvSpPr>
          <xdr:spPr>
            <a:xfrm>
              <a:off x="0" y="0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180975</xdr:rowOff>
        </xdr:to>
        <xdr:sp>
          <xdr:nvSpPr>
            <xdr:cNvPr id="1196" name="Check Box 172" hidden="1">
              <a:extLst>
                <a:ext uri="{63B3BB69-23CF-44E3-9099-C40C66FF867C}">
                  <a14:compatExt spid="_x0000_s1196"/>
                </a:ext>
              </a:extLst>
            </xdr:cNvPr>
            <xdr:cNvSpPr/>
          </xdr:nvSpPr>
          <xdr:spPr>
            <a:xfrm>
              <a:off x="0" y="0"/>
              <a:ext cx="393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193675</xdr:rowOff>
        </xdr:to>
        <xdr:sp>
          <xdr:nvSpPr>
            <xdr:cNvPr id="1197" name="Check Box 173" hidden="1">
              <a:extLst>
                <a:ext uri="{63B3BB69-23CF-44E3-9099-C40C66FF867C}">
                  <a14:compatExt spid="_x0000_s1197"/>
                </a:ext>
              </a:extLst>
            </xdr:cNvPr>
            <xdr:cNvSpPr/>
          </xdr:nvSpPr>
          <xdr:spPr>
            <a:xfrm>
              <a:off x="0" y="0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193675</xdr:rowOff>
        </xdr:to>
        <xdr:sp>
          <xdr:nvSpPr>
            <xdr:cNvPr id="1198" name="Check Box 174" hidden="1">
              <a:extLst>
                <a:ext uri="{63B3BB69-23CF-44E3-9099-C40C66FF867C}">
                  <a14:compatExt spid="_x0000_s1198"/>
                </a:ext>
              </a:extLst>
            </xdr:cNvPr>
            <xdr:cNvSpPr/>
          </xdr:nvSpPr>
          <xdr:spPr>
            <a:xfrm>
              <a:off x="0" y="0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180975</xdr:rowOff>
        </xdr:to>
        <xdr:sp>
          <xdr:nvSpPr>
            <xdr:cNvPr id="1199" name="Check Box 175" hidden="1">
              <a:extLst>
                <a:ext uri="{63B3BB69-23CF-44E3-9099-C40C66FF867C}">
                  <a14:compatExt spid="_x0000_s1199"/>
                </a:ext>
              </a:extLst>
            </xdr:cNvPr>
            <xdr:cNvSpPr/>
          </xdr:nvSpPr>
          <xdr:spPr>
            <a:xfrm>
              <a:off x="0" y="0"/>
              <a:ext cx="393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180975</xdr:rowOff>
        </xdr:to>
        <xdr:sp>
          <xdr:nvSpPr>
            <xdr:cNvPr id="1200" name="Check Box 176" hidden="1">
              <a:extLst>
                <a:ext uri="{63B3BB69-23CF-44E3-9099-C40C66FF867C}">
                  <a14:compatExt spid="_x0000_s1200"/>
                </a:ext>
              </a:extLst>
            </xdr:cNvPr>
            <xdr:cNvSpPr/>
          </xdr:nvSpPr>
          <xdr:spPr>
            <a:xfrm>
              <a:off x="0" y="0"/>
              <a:ext cx="393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180975</xdr:rowOff>
        </xdr:to>
        <xdr:sp>
          <xdr:nvSpPr>
            <xdr:cNvPr id="1201" name="Check Box 177" hidden="1">
              <a:extLst>
                <a:ext uri="{63B3BB69-23CF-44E3-9099-C40C66FF867C}">
                  <a14:compatExt spid="_x0000_s1201"/>
                </a:ext>
              </a:extLst>
            </xdr:cNvPr>
            <xdr:cNvSpPr/>
          </xdr:nvSpPr>
          <xdr:spPr>
            <a:xfrm>
              <a:off x="0" y="0"/>
              <a:ext cx="393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193675</xdr:rowOff>
        </xdr:to>
        <xdr:sp>
          <xdr:nvSpPr>
            <xdr:cNvPr id="1202" name="Check Box 178" hidden="1">
              <a:extLst>
                <a:ext uri="{63B3BB69-23CF-44E3-9099-C40C66FF867C}">
                  <a14:compatExt spid="_x0000_s1202"/>
                </a:ext>
              </a:extLst>
            </xdr:cNvPr>
            <xdr:cNvSpPr/>
          </xdr:nvSpPr>
          <xdr:spPr>
            <a:xfrm>
              <a:off x="0" y="0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193675</xdr:rowOff>
        </xdr:to>
        <xdr:sp>
          <xdr:nvSpPr>
            <xdr:cNvPr id="1203" name="Check Box 179" hidden="1">
              <a:extLst>
                <a:ext uri="{63B3BB69-23CF-44E3-9099-C40C66FF867C}">
                  <a14:compatExt spid="_x0000_s1203"/>
                </a:ext>
              </a:extLst>
            </xdr:cNvPr>
            <xdr:cNvSpPr/>
          </xdr:nvSpPr>
          <xdr:spPr>
            <a:xfrm>
              <a:off x="0" y="0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180975</xdr:rowOff>
        </xdr:to>
        <xdr:sp>
          <xdr:nvSpPr>
            <xdr:cNvPr id="1204" name="Check Box 180" hidden="1">
              <a:extLst>
                <a:ext uri="{63B3BB69-23CF-44E3-9099-C40C66FF867C}">
                  <a14:compatExt spid="_x0000_s1204"/>
                </a:ext>
              </a:extLst>
            </xdr:cNvPr>
            <xdr:cNvSpPr/>
          </xdr:nvSpPr>
          <xdr:spPr>
            <a:xfrm>
              <a:off x="0" y="0"/>
              <a:ext cx="393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180975</xdr:rowOff>
        </xdr:to>
        <xdr:sp>
          <xdr:nvSpPr>
            <xdr:cNvPr id="1205" name="Check Box 181" hidden="1">
              <a:extLst>
                <a:ext uri="{63B3BB69-23CF-44E3-9099-C40C66FF867C}">
                  <a14:compatExt spid="_x0000_s1205"/>
                </a:ext>
              </a:extLst>
            </xdr:cNvPr>
            <xdr:cNvSpPr/>
          </xdr:nvSpPr>
          <xdr:spPr>
            <a:xfrm>
              <a:off x="0" y="0"/>
              <a:ext cx="393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193675</xdr:rowOff>
        </xdr:to>
        <xdr:sp>
          <xdr:nvSpPr>
            <xdr:cNvPr id="1206" name="Check Box 182" hidden="1">
              <a:extLst>
                <a:ext uri="{63B3BB69-23CF-44E3-9099-C40C66FF867C}">
                  <a14:compatExt spid="_x0000_s1206"/>
                </a:ext>
              </a:extLst>
            </xdr:cNvPr>
            <xdr:cNvSpPr/>
          </xdr:nvSpPr>
          <xdr:spPr>
            <a:xfrm>
              <a:off x="0" y="0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193675</xdr:rowOff>
        </xdr:to>
        <xdr:sp>
          <xdr:nvSpPr>
            <xdr:cNvPr id="1207" name="Check Box 183" hidden="1">
              <a:extLst>
                <a:ext uri="{63B3BB69-23CF-44E3-9099-C40C66FF867C}">
                  <a14:compatExt spid="_x0000_s1207"/>
                </a:ext>
              </a:extLst>
            </xdr:cNvPr>
            <xdr:cNvSpPr/>
          </xdr:nvSpPr>
          <xdr:spPr>
            <a:xfrm>
              <a:off x="0" y="0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193675</xdr:rowOff>
        </xdr:to>
        <xdr:sp>
          <xdr:nvSpPr>
            <xdr:cNvPr id="1208" name="Check Box 184" hidden="1">
              <a:extLst>
                <a:ext uri="{63B3BB69-23CF-44E3-9099-C40C66FF867C}">
                  <a14:compatExt spid="_x0000_s1208"/>
                </a:ext>
              </a:extLst>
            </xdr:cNvPr>
            <xdr:cNvSpPr/>
          </xdr:nvSpPr>
          <xdr:spPr>
            <a:xfrm>
              <a:off x="0" y="0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193675</xdr:rowOff>
        </xdr:to>
        <xdr:sp>
          <xdr:nvSpPr>
            <xdr:cNvPr id="1209" name="Check Box 185" hidden="1">
              <a:extLst>
                <a:ext uri="{63B3BB69-23CF-44E3-9099-C40C66FF867C}">
                  <a14:compatExt spid="_x0000_s1209"/>
                </a:ext>
              </a:extLst>
            </xdr:cNvPr>
            <xdr:cNvSpPr/>
          </xdr:nvSpPr>
          <xdr:spPr>
            <a:xfrm>
              <a:off x="0" y="0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1</xdr:row>
          <xdr:rowOff>19050</xdr:rowOff>
        </xdr:to>
        <xdr:sp>
          <xdr:nvSpPr>
            <xdr:cNvPr id="1210" name="Check Box 186" hidden="1">
              <a:extLst>
                <a:ext uri="{63B3BB69-23CF-44E3-9099-C40C66FF867C}">
                  <a14:compatExt spid="_x0000_s1210"/>
                </a:ext>
              </a:extLst>
            </xdr:cNvPr>
            <xdr:cNvSpPr/>
          </xdr:nvSpPr>
          <xdr:spPr>
            <a:xfrm>
              <a:off x="0" y="0"/>
              <a:ext cx="393700" cy="2857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193675</xdr:rowOff>
        </xdr:to>
        <xdr:sp>
          <xdr:nvSpPr>
            <xdr:cNvPr id="1211" name="Check Box 187" hidden="1">
              <a:extLst>
                <a:ext uri="{63B3BB69-23CF-44E3-9099-C40C66FF867C}">
                  <a14:compatExt spid="_x0000_s1211"/>
                </a:ext>
              </a:extLst>
            </xdr:cNvPr>
            <xdr:cNvSpPr/>
          </xdr:nvSpPr>
          <xdr:spPr>
            <a:xfrm>
              <a:off x="0" y="0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193675</xdr:rowOff>
        </xdr:to>
        <xdr:sp>
          <xdr:nvSpPr>
            <xdr:cNvPr id="1212" name="Check Box 188" hidden="1">
              <a:extLst>
                <a:ext uri="{63B3BB69-23CF-44E3-9099-C40C66FF867C}">
                  <a14:compatExt spid="_x0000_s1212"/>
                </a:ext>
              </a:extLst>
            </xdr:cNvPr>
            <xdr:cNvSpPr/>
          </xdr:nvSpPr>
          <xdr:spPr>
            <a:xfrm>
              <a:off x="0" y="0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193675</xdr:rowOff>
        </xdr:to>
        <xdr:sp>
          <xdr:nvSpPr>
            <xdr:cNvPr id="1213" name="Check Box 189" hidden="1">
              <a:extLst>
                <a:ext uri="{63B3BB69-23CF-44E3-9099-C40C66FF867C}">
                  <a14:compatExt spid="_x0000_s1213"/>
                </a:ext>
              </a:extLst>
            </xdr:cNvPr>
            <xdr:cNvSpPr/>
          </xdr:nvSpPr>
          <xdr:spPr>
            <a:xfrm>
              <a:off x="0" y="0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193675</xdr:rowOff>
        </xdr:to>
        <xdr:sp>
          <xdr:nvSpPr>
            <xdr:cNvPr id="1214" name="Check Box 190" hidden="1">
              <a:extLst>
                <a:ext uri="{63B3BB69-23CF-44E3-9099-C40C66FF867C}">
                  <a14:compatExt spid="_x0000_s1214"/>
                </a:ext>
              </a:extLst>
            </xdr:cNvPr>
            <xdr:cNvSpPr/>
          </xdr:nvSpPr>
          <xdr:spPr>
            <a:xfrm>
              <a:off x="0" y="0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203200</xdr:rowOff>
        </xdr:to>
        <xdr:sp>
          <xdr:nvSpPr>
            <xdr:cNvPr id="1215" name="Check Box 191" hidden="1">
              <a:extLst>
                <a:ext uri="{63B3BB69-23CF-44E3-9099-C40C66FF867C}">
                  <a14:compatExt spid="_x0000_s1215"/>
                </a:ext>
              </a:extLst>
            </xdr:cNvPr>
            <xdr:cNvSpPr/>
          </xdr:nvSpPr>
          <xdr:spPr>
            <a:xfrm>
              <a:off x="0" y="0"/>
              <a:ext cx="393700" cy="2032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190500</xdr:rowOff>
        </xdr:to>
        <xdr:sp>
          <xdr:nvSpPr>
            <xdr:cNvPr id="1216" name="Check Box 192" hidden="1">
              <a:extLst>
                <a:ext uri="{63B3BB69-23CF-44E3-9099-C40C66FF867C}">
                  <a14:compatExt spid="_x0000_s1216"/>
                </a:ext>
              </a:extLst>
            </xdr:cNvPr>
            <xdr:cNvSpPr/>
          </xdr:nvSpPr>
          <xdr:spPr>
            <a:xfrm>
              <a:off x="0" y="0"/>
              <a:ext cx="3937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>
          <xdr:nvSpPr>
            <xdr:cNvPr id="1217" name="Check Box 193" hidden="1">
              <a:extLst>
                <a:ext uri="{63B3BB69-23CF-44E3-9099-C40C66FF867C}">
                  <a14:compatExt spid="_x0000_s1217"/>
                </a:ext>
              </a:extLst>
            </xdr:cNvPr>
            <xdr:cNvSpPr/>
          </xdr:nvSpPr>
          <xdr:spPr>
            <a:xfrm>
              <a:off x="1812290" y="2279650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>
          <xdr:nvSpPr>
            <xdr:cNvPr id="1218" name="Check Box 194" hidden="1">
              <a:extLst>
                <a:ext uri="{63B3BB69-23CF-44E3-9099-C40C66FF867C}">
                  <a14:compatExt spid="_x0000_s1218"/>
                </a:ext>
              </a:extLst>
            </xdr:cNvPr>
            <xdr:cNvSpPr/>
          </xdr:nvSpPr>
          <xdr:spPr>
            <a:xfrm>
              <a:off x="198497190" y="9899650"/>
              <a:ext cx="304800" cy="1016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>
          <xdr:nvSpPr>
            <xdr:cNvPr id="1219" name="Check Box 195" hidden="1">
              <a:extLst>
                <a:ext uri="{63B3BB69-23CF-44E3-9099-C40C66FF867C}">
                  <a14:compatExt spid="_x0000_s1219"/>
                </a:ext>
              </a:extLst>
            </xdr:cNvPr>
            <xdr:cNvSpPr/>
          </xdr:nvSpPr>
          <xdr:spPr>
            <a:xfrm>
              <a:off x="4987290" y="2225675"/>
              <a:ext cx="393700" cy="298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1220" name="Check Box 196" hidden="1">
              <a:extLst>
                <a:ext uri="{63B3BB69-23CF-44E3-9099-C40C66FF867C}">
                  <a14:compatExt spid="_x0000_s1220"/>
                </a:ext>
              </a:extLst>
            </xdr:cNvPr>
            <xdr:cNvSpPr/>
          </xdr:nvSpPr>
          <xdr:spPr>
            <a:xfrm>
              <a:off x="1024890" y="2279650"/>
              <a:ext cx="393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>
          <xdr:nvSpPr>
            <xdr:cNvPr id="1221" name="Check Box 197" hidden="1">
              <a:extLst>
                <a:ext uri="{63B3BB69-23CF-44E3-9099-C40C66FF867C}">
                  <a14:compatExt spid="_x0000_s1221"/>
                </a:ext>
              </a:extLst>
            </xdr:cNvPr>
            <xdr:cNvSpPr/>
          </xdr:nvSpPr>
          <xdr:spPr>
            <a:xfrm>
              <a:off x="8022590" y="2225675"/>
              <a:ext cx="393700" cy="298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>
          <xdr:nvSpPr>
            <xdr:cNvPr id="1222" name="Check Box 198" hidden="1">
              <a:extLst>
                <a:ext uri="{63B3BB69-23CF-44E3-9099-C40C66FF867C}">
                  <a14:compatExt spid="_x0000_s1222"/>
                </a:ext>
              </a:extLst>
            </xdr:cNvPr>
            <xdr:cNvSpPr/>
          </xdr:nvSpPr>
          <xdr:spPr>
            <a:xfrm>
              <a:off x="1812290" y="2098675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12700</xdr:rowOff>
        </xdr:to>
        <xdr:sp>
          <xdr:nvSpPr>
            <xdr:cNvPr id="1223" name="Check Box 199" hidden="1">
              <a:extLst>
                <a:ext uri="{63B3BB69-23CF-44E3-9099-C40C66FF867C}">
                  <a14:compatExt spid="_x0000_s1223"/>
                </a:ext>
              </a:extLst>
            </xdr:cNvPr>
            <xdr:cNvSpPr/>
          </xdr:nvSpPr>
          <xdr:spPr>
            <a:xfrm>
              <a:off x="198497190" y="9899650"/>
              <a:ext cx="393700" cy="2032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1224" name="Check Box 200" hidden="1">
              <a:extLst>
                <a:ext uri="{63B3BB69-23CF-44E3-9099-C40C66FF867C}">
                  <a14:compatExt spid="_x0000_s1224"/>
                </a:ext>
              </a:extLst>
            </xdr:cNvPr>
            <xdr:cNvSpPr/>
          </xdr:nvSpPr>
          <xdr:spPr>
            <a:xfrm>
              <a:off x="4212590" y="2098675"/>
              <a:ext cx="393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>
          <xdr:nvSpPr>
            <xdr:cNvPr id="1225" name="Check Box 201" hidden="1">
              <a:extLst>
                <a:ext uri="{63B3BB69-23CF-44E3-9099-C40C66FF867C}">
                  <a14:compatExt spid="_x0000_s1225"/>
                </a:ext>
              </a:extLst>
            </xdr:cNvPr>
            <xdr:cNvSpPr/>
          </xdr:nvSpPr>
          <xdr:spPr>
            <a:xfrm>
              <a:off x="4987290" y="2085975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>
          <xdr:nvSpPr>
            <xdr:cNvPr id="1226" name="Check Box 202" hidden="1">
              <a:extLst>
                <a:ext uri="{63B3BB69-23CF-44E3-9099-C40C66FF867C}">
                  <a14:compatExt spid="_x0000_s1226"/>
                </a:ext>
              </a:extLst>
            </xdr:cNvPr>
            <xdr:cNvSpPr/>
          </xdr:nvSpPr>
          <xdr:spPr>
            <a:xfrm>
              <a:off x="4199890" y="2279650"/>
              <a:ext cx="393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>
          <xdr:nvSpPr>
            <xdr:cNvPr id="1227" name="Check Box 203" hidden="1">
              <a:extLst>
                <a:ext uri="{63B3BB69-23CF-44E3-9099-C40C66FF867C}">
                  <a14:compatExt spid="_x0000_s1227"/>
                </a:ext>
              </a:extLst>
            </xdr:cNvPr>
            <xdr:cNvSpPr/>
          </xdr:nvSpPr>
          <xdr:spPr>
            <a:xfrm>
              <a:off x="1024890" y="2098675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1228" name="Check Box 204" hidden="1">
              <a:extLst>
                <a:ext uri="{63B3BB69-23CF-44E3-9099-C40C66FF867C}">
                  <a14:compatExt spid="_x0000_s1228"/>
                </a:ext>
              </a:extLst>
            </xdr:cNvPr>
            <xdr:cNvSpPr/>
          </xdr:nvSpPr>
          <xdr:spPr>
            <a:xfrm>
              <a:off x="7324090" y="2098675"/>
              <a:ext cx="393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>
          <xdr:nvSpPr>
            <xdr:cNvPr id="1229" name="Check Box 205" hidden="1">
              <a:extLst>
                <a:ext uri="{63B3BB69-23CF-44E3-9099-C40C66FF867C}">
                  <a14:compatExt spid="_x0000_s1229"/>
                </a:ext>
              </a:extLst>
            </xdr:cNvPr>
            <xdr:cNvSpPr/>
          </xdr:nvSpPr>
          <xdr:spPr>
            <a:xfrm>
              <a:off x="8009890" y="2022475"/>
              <a:ext cx="393700" cy="320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>
          <xdr:nvSpPr>
            <xdr:cNvPr id="1230" name="Check Box 206" hidden="1">
              <a:extLst>
                <a:ext uri="{63B3BB69-23CF-44E3-9099-C40C66FF867C}">
                  <a14:compatExt spid="_x0000_s1230"/>
                </a:ext>
              </a:extLst>
            </xdr:cNvPr>
            <xdr:cNvSpPr/>
          </xdr:nvSpPr>
          <xdr:spPr>
            <a:xfrm>
              <a:off x="7336790" y="2279650"/>
              <a:ext cx="393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>
          <xdr:nvSpPr>
            <xdr:cNvPr id="1231" name="Check Box 207" hidden="1">
              <a:extLst>
                <a:ext uri="{63B3BB69-23CF-44E3-9099-C40C66FF867C}">
                  <a14:compatExt spid="_x0000_s1231"/>
                </a:ext>
              </a:extLst>
            </xdr:cNvPr>
            <xdr:cNvSpPr/>
          </xdr:nvSpPr>
          <xdr:spPr>
            <a:xfrm>
              <a:off x="1050290" y="3035300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>
          <xdr:nvSpPr>
            <xdr:cNvPr id="1232" name="Check Box 208" hidden="1">
              <a:extLst>
                <a:ext uri="{63B3BB69-23CF-44E3-9099-C40C66FF867C}">
                  <a14:compatExt spid="_x0000_s1232"/>
                </a:ext>
              </a:extLst>
            </xdr:cNvPr>
            <xdr:cNvSpPr/>
          </xdr:nvSpPr>
          <xdr:spPr>
            <a:xfrm>
              <a:off x="1050290" y="3216275"/>
              <a:ext cx="3937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>
          <xdr:nvSpPr>
            <xdr:cNvPr id="1233" name="Check Box 209" hidden="1">
              <a:extLst>
                <a:ext uri="{63B3BB69-23CF-44E3-9099-C40C66FF867C}">
                  <a14:compatExt spid="_x0000_s1233"/>
                </a:ext>
              </a:extLst>
            </xdr:cNvPr>
            <xdr:cNvSpPr/>
          </xdr:nvSpPr>
          <xdr:spPr>
            <a:xfrm>
              <a:off x="1824990" y="3203575"/>
              <a:ext cx="3937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>
          <xdr:nvSpPr>
            <xdr:cNvPr id="1234" name="Check Box 210" hidden="1">
              <a:extLst>
                <a:ext uri="{63B3BB69-23CF-44E3-9099-C40C66FF867C}">
                  <a14:compatExt spid="_x0000_s1234"/>
                </a:ext>
              </a:extLst>
            </xdr:cNvPr>
            <xdr:cNvSpPr/>
          </xdr:nvSpPr>
          <xdr:spPr>
            <a:xfrm>
              <a:off x="1837690" y="3022600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>
          <xdr:nvSpPr>
            <xdr:cNvPr id="1235" name="Check Box 211" hidden="1">
              <a:extLst>
                <a:ext uri="{63B3BB69-23CF-44E3-9099-C40C66FF867C}">
                  <a14:compatExt spid="_x0000_s1235"/>
                </a:ext>
              </a:extLst>
            </xdr:cNvPr>
            <xdr:cNvSpPr/>
          </xdr:nvSpPr>
          <xdr:spPr>
            <a:xfrm>
              <a:off x="4187190" y="3203575"/>
              <a:ext cx="3937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1236" name="Check Box 212" hidden="1">
              <a:extLst>
                <a:ext uri="{63B3BB69-23CF-44E3-9099-C40C66FF867C}">
                  <a14:compatExt spid="_x0000_s1236"/>
                </a:ext>
              </a:extLst>
            </xdr:cNvPr>
            <xdr:cNvSpPr/>
          </xdr:nvSpPr>
          <xdr:spPr>
            <a:xfrm>
              <a:off x="4174490" y="3022600"/>
              <a:ext cx="393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>
          <xdr:nvSpPr>
            <xdr:cNvPr id="1237" name="Check Box 213" hidden="1">
              <a:extLst>
                <a:ext uri="{63B3BB69-23CF-44E3-9099-C40C66FF867C}">
                  <a14:compatExt spid="_x0000_s1237"/>
                </a:ext>
              </a:extLst>
            </xdr:cNvPr>
            <xdr:cNvSpPr/>
          </xdr:nvSpPr>
          <xdr:spPr>
            <a:xfrm>
              <a:off x="4987290" y="3203575"/>
              <a:ext cx="3937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>
          <xdr:nvSpPr>
            <xdr:cNvPr id="1238" name="Check Box 214" hidden="1">
              <a:extLst>
                <a:ext uri="{63B3BB69-23CF-44E3-9099-C40C66FF867C}">
                  <a14:compatExt spid="_x0000_s1238"/>
                </a:ext>
              </a:extLst>
            </xdr:cNvPr>
            <xdr:cNvSpPr/>
          </xdr:nvSpPr>
          <xdr:spPr>
            <a:xfrm>
              <a:off x="4987290" y="3022600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>
          <xdr:nvSpPr>
            <xdr:cNvPr id="1239" name="Check Box 215" hidden="1">
              <a:extLst>
                <a:ext uri="{63B3BB69-23CF-44E3-9099-C40C66FF867C}">
                  <a14:compatExt spid="_x0000_s1239"/>
                </a:ext>
              </a:extLst>
            </xdr:cNvPr>
            <xdr:cNvSpPr/>
          </xdr:nvSpPr>
          <xdr:spPr>
            <a:xfrm>
              <a:off x="7349490" y="3203575"/>
              <a:ext cx="3937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1240" name="Check Box 216" hidden="1">
              <a:extLst>
                <a:ext uri="{63B3BB69-23CF-44E3-9099-C40C66FF867C}">
                  <a14:compatExt spid="_x0000_s1240"/>
                </a:ext>
              </a:extLst>
            </xdr:cNvPr>
            <xdr:cNvSpPr/>
          </xdr:nvSpPr>
          <xdr:spPr>
            <a:xfrm>
              <a:off x="8035290" y="3203575"/>
              <a:ext cx="3937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>
          <xdr:nvSpPr>
            <xdr:cNvPr id="1241" name="Check Box 217" hidden="1">
              <a:extLst>
                <a:ext uri="{63B3BB69-23CF-44E3-9099-C40C66FF867C}">
                  <a14:compatExt spid="_x0000_s1241"/>
                </a:ext>
              </a:extLst>
            </xdr:cNvPr>
            <xdr:cNvSpPr/>
          </xdr:nvSpPr>
          <xdr:spPr>
            <a:xfrm>
              <a:off x="7349490" y="3022600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>
          <xdr:nvSpPr>
            <xdr:cNvPr id="1242" name="Check Box 218" hidden="1">
              <a:extLst>
                <a:ext uri="{63B3BB69-23CF-44E3-9099-C40C66FF867C}">
                  <a14:compatExt spid="_x0000_s1242"/>
                </a:ext>
              </a:extLst>
            </xdr:cNvPr>
            <xdr:cNvSpPr/>
          </xdr:nvSpPr>
          <xdr:spPr>
            <a:xfrm>
              <a:off x="8035290" y="3022600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39370</xdr:rowOff>
        </xdr:to>
        <xdr:sp>
          <xdr:nvSpPr>
            <xdr:cNvPr id="1243" name="Check Box 219" hidden="1">
              <a:extLst>
                <a:ext uri="{63B3BB69-23CF-44E3-9099-C40C66FF867C}">
                  <a14:compatExt spid="_x0000_s1243"/>
                </a:ext>
              </a:extLst>
            </xdr:cNvPr>
            <xdr:cNvSpPr/>
          </xdr:nvSpPr>
          <xdr:spPr>
            <a:xfrm>
              <a:off x="7387590" y="1181100"/>
              <a:ext cx="393700" cy="22034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7</xdr:row>
          <xdr:rowOff>201295</xdr:rowOff>
        </xdr:to>
        <xdr:sp>
          <xdr:nvSpPr>
            <xdr:cNvPr id="1244" name="Check Box 220" hidden="1">
              <a:extLst>
                <a:ext uri="{63B3BB69-23CF-44E3-9099-C40C66FF867C}">
                  <a14:compatExt spid="_x0000_s1244"/>
                </a:ext>
              </a:extLst>
            </xdr:cNvPr>
            <xdr:cNvSpPr/>
          </xdr:nvSpPr>
          <xdr:spPr>
            <a:xfrm>
              <a:off x="7387590" y="1362075"/>
              <a:ext cx="393700" cy="20129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9525</xdr:rowOff>
        </xdr:to>
        <xdr:sp>
          <xdr:nvSpPr>
            <xdr:cNvPr id="1245" name="Check Box 221" hidden="1">
              <a:extLst>
                <a:ext uri="{63B3BB69-23CF-44E3-9099-C40C66FF867C}">
                  <a14:compatExt spid="_x0000_s1245"/>
                </a:ext>
              </a:extLst>
            </xdr:cNvPr>
            <xdr:cNvSpPr/>
          </xdr:nvSpPr>
          <xdr:spPr>
            <a:xfrm>
              <a:off x="7387590" y="1000125"/>
              <a:ext cx="3937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5</xdr:row>
          <xdr:rowOff>6350</xdr:rowOff>
        </xdr:to>
        <xdr:sp>
          <xdr:nvSpPr>
            <xdr:cNvPr id="1246" name="Check Box 222" hidden="1">
              <a:extLst>
                <a:ext uri="{63B3BB69-23CF-44E3-9099-C40C66FF867C}">
                  <a14:compatExt spid="_x0000_s1246"/>
                </a:ext>
              </a:extLst>
            </xdr:cNvPr>
            <xdr:cNvSpPr/>
          </xdr:nvSpPr>
          <xdr:spPr>
            <a:xfrm>
              <a:off x="7374890" y="803275"/>
              <a:ext cx="393700" cy="2032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3</xdr:row>
          <xdr:rowOff>157480</xdr:rowOff>
        </xdr:to>
        <xdr:sp>
          <xdr:nvSpPr>
            <xdr:cNvPr id="1247" name="Check Box 223" hidden="1">
              <a:extLst>
                <a:ext uri="{63B3BB69-23CF-44E3-9099-C40C66FF867C}">
                  <a14:compatExt spid="_x0000_s1247"/>
                </a:ext>
              </a:extLst>
            </xdr:cNvPr>
            <xdr:cNvSpPr/>
          </xdr:nvSpPr>
          <xdr:spPr>
            <a:xfrm>
              <a:off x="7362190" y="635000"/>
              <a:ext cx="393700" cy="16065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3</xdr:row>
          <xdr:rowOff>161925</xdr:rowOff>
        </xdr:to>
        <xdr:sp>
          <xdr:nvSpPr>
            <xdr:cNvPr id="1248" name="Check Box 224" hidden="1">
              <a:extLst>
                <a:ext uri="{63B3BB69-23CF-44E3-9099-C40C66FF867C}">
                  <a14:compatExt spid="_x0000_s1248"/>
                </a:ext>
              </a:extLst>
            </xdr:cNvPr>
            <xdr:cNvSpPr/>
          </xdr:nvSpPr>
          <xdr:spPr>
            <a:xfrm>
              <a:off x="8009890" y="596900"/>
              <a:ext cx="393700" cy="2032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5</xdr:row>
          <xdr:rowOff>5080</xdr:rowOff>
        </xdr:to>
        <xdr:sp>
          <xdr:nvSpPr>
            <xdr:cNvPr id="1249" name="Check Box 225" hidden="1">
              <a:extLst>
                <a:ext uri="{63B3BB69-23CF-44E3-9099-C40C66FF867C}">
                  <a14:compatExt spid="_x0000_s1249"/>
                </a:ext>
              </a:extLst>
            </xdr:cNvPr>
            <xdr:cNvSpPr/>
          </xdr:nvSpPr>
          <xdr:spPr>
            <a:xfrm>
              <a:off x="8022590" y="790575"/>
              <a:ext cx="393700" cy="21463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>
          <xdr:nvSpPr>
            <xdr:cNvPr id="1250" name="Check Box 226" hidden="1">
              <a:extLst>
                <a:ext uri="{63B3BB69-23CF-44E3-9099-C40C66FF867C}">
                  <a14:compatExt spid="_x0000_s1250"/>
                </a:ext>
              </a:extLst>
            </xdr:cNvPr>
            <xdr:cNvSpPr/>
          </xdr:nvSpPr>
          <xdr:spPr>
            <a:xfrm>
              <a:off x="8035290" y="1000125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13970</xdr:rowOff>
        </xdr:to>
        <xdr:sp>
          <xdr:nvSpPr>
            <xdr:cNvPr id="1251" name="Check Box 227" hidden="1">
              <a:extLst>
                <a:ext uri="{63B3BB69-23CF-44E3-9099-C40C66FF867C}">
                  <a14:compatExt spid="_x0000_s1251"/>
                </a:ext>
              </a:extLst>
            </xdr:cNvPr>
            <xdr:cNvSpPr/>
          </xdr:nvSpPr>
          <xdr:spPr>
            <a:xfrm>
              <a:off x="8035290" y="1181100"/>
              <a:ext cx="393700" cy="19494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1252" name="Check Box 228" hidden="1">
              <a:extLst>
                <a:ext uri="{63B3BB69-23CF-44E3-9099-C40C66FF867C}">
                  <a14:compatExt spid="_x0000_s1252"/>
                </a:ext>
              </a:extLst>
            </xdr:cNvPr>
            <xdr:cNvSpPr/>
          </xdr:nvSpPr>
          <xdr:spPr>
            <a:xfrm>
              <a:off x="8035290" y="1362075"/>
              <a:ext cx="3937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1253" name="Check Box 229" hidden="1">
              <a:extLst>
                <a:ext uri="{63B3BB69-23CF-44E3-9099-C40C66FF867C}">
                  <a14:compatExt spid="_x0000_s1253"/>
                </a:ext>
              </a:extLst>
            </xdr:cNvPr>
            <xdr:cNvSpPr/>
          </xdr:nvSpPr>
          <xdr:spPr>
            <a:xfrm>
              <a:off x="1812290" y="2460625"/>
              <a:ext cx="393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1254" name="Check Box 230" hidden="1">
              <a:extLst>
                <a:ext uri="{63B3BB69-23CF-44E3-9099-C40C66FF867C}">
                  <a14:compatExt spid="_x0000_s1254"/>
                </a:ext>
              </a:extLst>
            </xdr:cNvPr>
            <xdr:cNvSpPr/>
          </xdr:nvSpPr>
          <xdr:spPr>
            <a:xfrm>
              <a:off x="1024890" y="2460625"/>
              <a:ext cx="393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1255" name="Check Box 231" hidden="1">
              <a:extLst>
                <a:ext uri="{63B3BB69-23CF-44E3-9099-C40C66FF867C}">
                  <a14:compatExt spid="_x0000_s1255"/>
                </a:ext>
              </a:extLst>
            </xdr:cNvPr>
            <xdr:cNvSpPr/>
          </xdr:nvSpPr>
          <xdr:spPr>
            <a:xfrm>
              <a:off x="4212590" y="2460625"/>
              <a:ext cx="393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>
          <xdr:nvSpPr>
            <xdr:cNvPr id="1256" name="Check Box 232" hidden="1">
              <a:extLst>
                <a:ext uri="{63B3BB69-23CF-44E3-9099-C40C66FF867C}">
                  <a14:compatExt spid="_x0000_s1256"/>
                </a:ext>
              </a:extLst>
            </xdr:cNvPr>
            <xdr:cNvSpPr/>
          </xdr:nvSpPr>
          <xdr:spPr>
            <a:xfrm>
              <a:off x="4987290" y="2460625"/>
              <a:ext cx="393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>
          <xdr:nvSpPr>
            <xdr:cNvPr id="1257" name="Check Box 233" hidden="1">
              <a:extLst>
                <a:ext uri="{63B3BB69-23CF-44E3-9099-C40C66FF867C}">
                  <a14:compatExt spid="_x0000_s1257"/>
                </a:ext>
              </a:extLst>
            </xdr:cNvPr>
            <xdr:cNvSpPr/>
          </xdr:nvSpPr>
          <xdr:spPr>
            <a:xfrm>
              <a:off x="6155690" y="2460625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>
          <xdr:nvSpPr>
            <xdr:cNvPr id="1258" name="Check Box 234" hidden="1">
              <a:extLst>
                <a:ext uri="{63B3BB69-23CF-44E3-9099-C40C66FF867C}">
                  <a14:compatExt spid="_x0000_s1258"/>
                </a:ext>
              </a:extLst>
            </xdr:cNvPr>
            <xdr:cNvSpPr/>
          </xdr:nvSpPr>
          <xdr:spPr>
            <a:xfrm>
              <a:off x="1050290" y="8978900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>
          <xdr:nvSpPr>
            <xdr:cNvPr id="1259" name="Check Box 235" hidden="1">
              <a:extLst>
                <a:ext uri="{63B3BB69-23CF-44E3-9099-C40C66FF867C}">
                  <a14:compatExt spid="_x0000_s1259"/>
                </a:ext>
              </a:extLst>
            </xdr:cNvPr>
            <xdr:cNvSpPr/>
          </xdr:nvSpPr>
          <xdr:spPr>
            <a:xfrm>
              <a:off x="1050290" y="9147175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>
          <xdr:nvSpPr>
            <xdr:cNvPr id="1260" name="Check Box 236" hidden="1">
              <a:extLst>
                <a:ext uri="{63B3BB69-23CF-44E3-9099-C40C66FF867C}">
                  <a14:compatExt spid="_x0000_s1260"/>
                </a:ext>
              </a:extLst>
            </xdr:cNvPr>
            <xdr:cNvSpPr/>
          </xdr:nvSpPr>
          <xdr:spPr>
            <a:xfrm>
              <a:off x="1837690" y="9147175"/>
              <a:ext cx="393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>
          <xdr:nvSpPr>
            <xdr:cNvPr id="1261" name="Check Box 237" hidden="1">
              <a:extLst>
                <a:ext uri="{63B3BB69-23CF-44E3-9099-C40C66FF867C}">
                  <a14:compatExt spid="_x0000_s1261"/>
                </a:ext>
              </a:extLst>
            </xdr:cNvPr>
            <xdr:cNvSpPr/>
          </xdr:nvSpPr>
          <xdr:spPr>
            <a:xfrm>
              <a:off x="1837690" y="8966200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>
          <xdr:nvSpPr>
            <xdr:cNvPr id="1262" name="Check Box 238" hidden="1">
              <a:extLst>
                <a:ext uri="{63B3BB69-23CF-44E3-9099-C40C66FF867C}">
                  <a14:compatExt spid="_x0000_s1262"/>
                </a:ext>
              </a:extLst>
            </xdr:cNvPr>
            <xdr:cNvSpPr/>
          </xdr:nvSpPr>
          <xdr:spPr>
            <a:xfrm>
              <a:off x="4237990" y="9147175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>
          <xdr:nvSpPr>
            <xdr:cNvPr id="1263" name="Check Box 239" hidden="1">
              <a:extLst>
                <a:ext uri="{63B3BB69-23CF-44E3-9099-C40C66FF867C}">
                  <a14:compatExt spid="_x0000_s1263"/>
                </a:ext>
              </a:extLst>
            </xdr:cNvPr>
            <xdr:cNvSpPr/>
          </xdr:nvSpPr>
          <xdr:spPr>
            <a:xfrm>
              <a:off x="4225290" y="8966200"/>
              <a:ext cx="393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1264" name="Check Box 240" hidden="1">
              <a:extLst>
                <a:ext uri="{63B3BB69-23CF-44E3-9099-C40C66FF867C}">
                  <a14:compatExt spid="_x0000_s1264"/>
                </a:ext>
              </a:extLst>
            </xdr:cNvPr>
            <xdr:cNvSpPr/>
          </xdr:nvSpPr>
          <xdr:spPr>
            <a:xfrm>
              <a:off x="4961890" y="9147175"/>
              <a:ext cx="393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1265" name="Check Box 241" hidden="1">
              <a:extLst>
                <a:ext uri="{63B3BB69-23CF-44E3-9099-C40C66FF867C}">
                  <a14:compatExt spid="_x0000_s1265"/>
                </a:ext>
              </a:extLst>
            </xdr:cNvPr>
            <xdr:cNvSpPr/>
          </xdr:nvSpPr>
          <xdr:spPr>
            <a:xfrm>
              <a:off x="4961890" y="8966200"/>
              <a:ext cx="393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>
          <xdr:nvSpPr>
            <xdr:cNvPr id="1266" name="Check Box 242" hidden="1">
              <a:extLst>
                <a:ext uri="{63B3BB69-23CF-44E3-9099-C40C66FF867C}">
                  <a14:compatExt spid="_x0000_s1266"/>
                </a:ext>
              </a:extLst>
            </xdr:cNvPr>
            <xdr:cNvSpPr/>
          </xdr:nvSpPr>
          <xdr:spPr>
            <a:xfrm>
              <a:off x="7349490" y="9147175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>
          <xdr:nvSpPr>
            <xdr:cNvPr id="1267" name="Check Box 243" hidden="1">
              <a:extLst>
                <a:ext uri="{63B3BB69-23CF-44E3-9099-C40C66FF867C}">
                  <a14:compatExt spid="_x0000_s1267"/>
                </a:ext>
              </a:extLst>
            </xdr:cNvPr>
            <xdr:cNvSpPr/>
          </xdr:nvSpPr>
          <xdr:spPr>
            <a:xfrm>
              <a:off x="8035290" y="9147175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>
          <xdr:nvSpPr>
            <xdr:cNvPr id="1268" name="Check Box 244" hidden="1">
              <a:extLst>
                <a:ext uri="{63B3BB69-23CF-44E3-9099-C40C66FF867C}">
                  <a14:compatExt spid="_x0000_s1268"/>
                </a:ext>
              </a:extLst>
            </xdr:cNvPr>
            <xdr:cNvSpPr/>
          </xdr:nvSpPr>
          <xdr:spPr>
            <a:xfrm>
              <a:off x="7336790" y="8966200"/>
              <a:ext cx="393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1269" name="Check Box 245" hidden="1">
              <a:extLst>
                <a:ext uri="{63B3BB69-23CF-44E3-9099-C40C66FF867C}">
                  <a14:compatExt spid="_x0000_s1269"/>
                </a:ext>
              </a:extLst>
            </xdr:cNvPr>
            <xdr:cNvSpPr/>
          </xdr:nvSpPr>
          <xdr:spPr>
            <a:xfrm>
              <a:off x="8035290" y="8966200"/>
              <a:ext cx="393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1270" name="Check Box 246" hidden="1">
              <a:extLst>
                <a:ext uri="{63B3BB69-23CF-44E3-9099-C40C66FF867C}">
                  <a14:compatExt spid="_x0000_s1270"/>
                </a:ext>
              </a:extLst>
            </xdr:cNvPr>
            <xdr:cNvSpPr/>
          </xdr:nvSpPr>
          <xdr:spPr>
            <a:xfrm>
              <a:off x="6155690" y="9147175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>
          <xdr:nvSpPr>
            <xdr:cNvPr id="1271" name="Check Box 247" hidden="1">
              <a:extLst>
                <a:ext uri="{63B3BB69-23CF-44E3-9099-C40C66FF867C}">
                  <a14:compatExt spid="_x0000_s1271"/>
                </a:ext>
              </a:extLst>
            </xdr:cNvPr>
            <xdr:cNvSpPr/>
          </xdr:nvSpPr>
          <xdr:spPr>
            <a:xfrm>
              <a:off x="6155690" y="8966200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>
          <xdr:nvSpPr>
            <xdr:cNvPr id="1272" name="Check Box 248" hidden="1">
              <a:extLst>
                <a:ext uri="{63B3BB69-23CF-44E3-9099-C40C66FF867C}">
                  <a14:compatExt spid="_x0000_s1272"/>
                </a:ext>
              </a:extLst>
            </xdr:cNvPr>
            <xdr:cNvSpPr/>
          </xdr:nvSpPr>
          <xdr:spPr>
            <a:xfrm>
              <a:off x="3006090" y="9147175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>
          <xdr:nvSpPr>
            <xdr:cNvPr id="1273" name="Check Box 249" hidden="1">
              <a:extLst>
                <a:ext uri="{63B3BB69-23CF-44E3-9099-C40C66FF867C}">
                  <a14:compatExt spid="_x0000_s1273"/>
                </a:ext>
              </a:extLst>
            </xdr:cNvPr>
            <xdr:cNvSpPr/>
          </xdr:nvSpPr>
          <xdr:spPr>
            <a:xfrm>
              <a:off x="3006090" y="8966200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>
          <xdr:nvSpPr>
            <xdr:cNvPr id="1274" name="Check Box 250" hidden="1">
              <a:extLst>
                <a:ext uri="{63B3BB69-23CF-44E3-9099-C40C66FF867C}">
                  <a14:compatExt spid="_x0000_s1274"/>
                </a:ext>
              </a:extLst>
            </xdr:cNvPr>
            <xdr:cNvSpPr/>
          </xdr:nvSpPr>
          <xdr:spPr>
            <a:xfrm>
              <a:off x="8022590" y="2419350"/>
              <a:ext cx="393700" cy="2857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>
          <xdr:nvSpPr>
            <xdr:cNvPr id="1275" name="Check Box 251" hidden="1">
              <a:extLst>
                <a:ext uri="{63B3BB69-23CF-44E3-9099-C40C66FF867C}">
                  <a14:compatExt spid="_x0000_s1275"/>
                </a:ext>
              </a:extLst>
            </xdr:cNvPr>
            <xdr:cNvSpPr/>
          </xdr:nvSpPr>
          <xdr:spPr>
            <a:xfrm>
              <a:off x="7324090" y="2460625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>
          <xdr:nvSpPr>
            <xdr:cNvPr id="1276" name="Check Box 252" hidden="1">
              <a:extLst>
                <a:ext uri="{63B3BB69-23CF-44E3-9099-C40C66FF867C}">
                  <a14:compatExt spid="_x0000_s1276"/>
                </a:ext>
              </a:extLst>
            </xdr:cNvPr>
            <xdr:cNvSpPr/>
          </xdr:nvSpPr>
          <xdr:spPr>
            <a:xfrm>
              <a:off x="6155690" y="2279650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>
          <xdr:nvSpPr>
            <xdr:cNvPr id="1277" name="Check Box 253" hidden="1">
              <a:extLst>
                <a:ext uri="{63B3BB69-23CF-44E3-9099-C40C66FF867C}">
                  <a14:compatExt spid="_x0000_s1277"/>
                </a:ext>
              </a:extLst>
            </xdr:cNvPr>
            <xdr:cNvSpPr/>
          </xdr:nvSpPr>
          <xdr:spPr>
            <a:xfrm>
              <a:off x="6155690" y="2098675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1278" name="Check Box 254" hidden="1">
              <a:extLst>
                <a:ext uri="{63B3BB69-23CF-44E3-9099-C40C66FF867C}">
                  <a14:compatExt spid="_x0000_s1278"/>
                </a:ext>
              </a:extLst>
            </xdr:cNvPr>
            <xdr:cNvSpPr/>
          </xdr:nvSpPr>
          <xdr:spPr>
            <a:xfrm>
              <a:off x="6155690" y="9147175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>
          <xdr:nvSpPr>
            <xdr:cNvPr id="1279" name="Check Box 255" hidden="1">
              <a:extLst>
                <a:ext uri="{63B3BB69-23CF-44E3-9099-C40C66FF867C}">
                  <a14:compatExt spid="_x0000_s1279"/>
                </a:ext>
              </a:extLst>
            </xdr:cNvPr>
            <xdr:cNvSpPr/>
          </xdr:nvSpPr>
          <xdr:spPr>
            <a:xfrm>
              <a:off x="1837690" y="6937375"/>
              <a:ext cx="393700" cy="2032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>
          <xdr:nvSpPr>
            <xdr:cNvPr id="1280" name="Check Box 256" hidden="1">
              <a:extLst>
                <a:ext uri="{63B3BB69-23CF-44E3-9099-C40C66FF867C}">
                  <a14:compatExt spid="_x0000_s1280"/>
                </a:ext>
              </a:extLst>
            </xdr:cNvPr>
            <xdr:cNvSpPr/>
          </xdr:nvSpPr>
          <xdr:spPr>
            <a:xfrm>
              <a:off x="2625090" y="6937375"/>
              <a:ext cx="3937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12</xdr:row>
      <xdr:rowOff>0</xdr:rowOff>
    </xdr:from>
    <xdr:to>
      <xdr:col>8</xdr:col>
      <xdr:colOff>438150</xdr:colOff>
      <xdr:row>12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4462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438150</xdr:colOff>
      <xdr:row>8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296799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438150</xdr:colOff>
      <xdr:row>8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296799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438150</xdr:colOff>
      <xdr:row>9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3375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438150</xdr:colOff>
      <xdr:row>12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4462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>
    <xdr:from>
      <xdr:col>0</xdr:col>
      <xdr:colOff>0</xdr:colOff>
      <xdr:row>2</xdr:row>
      <xdr:rowOff>9525</xdr:rowOff>
    </xdr:from>
    <xdr:to>
      <xdr:col>1</xdr:col>
      <xdr:colOff>0</xdr:colOff>
      <xdr:row>4</xdr:row>
      <xdr:rowOff>9525</xdr:rowOff>
    </xdr:to>
    <xdr:sp>
      <xdr:nvSpPr>
        <xdr:cNvPr id="7" name="直接连接符 6"/>
        <xdr:cNvSpPr>
          <a:spLocks noChangeShapeType="1"/>
        </xdr:cNvSpPr>
      </xdr:nvSpPr>
      <xdr:spPr>
        <a:xfrm>
          <a:off x="0" y="760095"/>
          <a:ext cx="1304925" cy="73914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381000</xdr:colOff>
          <xdr:row>0</xdr:row>
          <xdr:rowOff>123825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381000" cy="1238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485775</xdr:colOff>
          <xdr:row>1</xdr:row>
          <xdr:rowOff>9525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0" y="0"/>
              <a:ext cx="485775" cy="295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495300</xdr:colOff>
          <xdr:row>0</xdr:row>
          <xdr:rowOff>209550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0" y="0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485775</xdr:colOff>
          <xdr:row>0</xdr:row>
          <xdr:rowOff>238125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0" y="0"/>
              <a:ext cx="48577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485775</xdr:colOff>
          <xdr:row>0</xdr:row>
          <xdr:rowOff>209550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0" y="0"/>
              <a:ext cx="4857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495300</xdr:colOff>
          <xdr:row>0</xdr:row>
          <xdr:rowOff>209550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0" y="0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495300</xdr:colOff>
          <xdr:row>0</xdr:row>
          <xdr:rowOff>276225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0" y="0"/>
              <a:ext cx="495300" cy="2762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495300</xdr:colOff>
          <xdr:row>0</xdr:row>
          <xdr:rowOff>209550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0" y="0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495300</xdr:colOff>
          <xdr:row>0</xdr:row>
          <xdr:rowOff>209550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0" y="0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495300</xdr:colOff>
          <xdr:row>0</xdr:row>
          <xdr:rowOff>209550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0" y="0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495300</xdr:colOff>
          <xdr:row>0</xdr:row>
          <xdr:rowOff>219075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0" y="0"/>
              <a:ext cx="495300" cy="2190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495300</xdr:colOff>
          <xdr:row>1</xdr:row>
          <xdr:rowOff>38100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0" y="0"/>
              <a:ext cx="495300" cy="3238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495300</xdr:colOff>
          <xdr:row>0</xdr:row>
          <xdr:rowOff>209550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0" y="0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495300</xdr:colOff>
          <xdr:row>1</xdr:row>
          <xdr:rowOff>9525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0" y="0"/>
              <a:ext cx="495300" cy="295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495300</xdr:colOff>
          <xdr:row>0</xdr:row>
          <xdr:rowOff>266700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0" y="0"/>
              <a:ext cx="495300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495300</xdr:colOff>
          <xdr:row>0</xdr:row>
          <xdr:rowOff>276225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0" y="0"/>
              <a:ext cx="495300" cy="2762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485775</xdr:colOff>
          <xdr:row>0</xdr:row>
          <xdr:rowOff>266700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0" y="0"/>
              <a:ext cx="485775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485775</xdr:colOff>
          <xdr:row>0</xdr:row>
          <xdr:rowOff>266700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0" y="0"/>
              <a:ext cx="485775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485775</xdr:colOff>
          <xdr:row>0</xdr:row>
          <xdr:rowOff>219075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0" y="0"/>
              <a:ext cx="48577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485775</xdr:colOff>
          <xdr:row>0</xdr:row>
          <xdr:rowOff>209550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0" y="0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495300</xdr:colOff>
          <xdr:row>0</xdr:row>
          <xdr:rowOff>209550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0" y="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485775</xdr:colOff>
          <xdr:row>0</xdr:row>
          <xdr:rowOff>209550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0" y="0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495300</xdr:colOff>
          <xdr:row>0</xdr:row>
          <xdr:rowOff>209550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0" y="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495300</xdr:colOff>
          <xdr:row>0</xdr:row>
          <xdr:rowOff>209550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0" y="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495300</xdr:colOff>
          <xdr:row>0</xdr:row>
          <xdr:rowOff>209550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0" y="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495300</xdr:colOff>
          <xdr:row>0</xdr:row>
          <xdr:rowOff>209550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0" y="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495300</xdr:colOff>
          <xdr:row>0</xdr:row>
          <xdr:rowOff>209550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0" y="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485775</xdr:colOff>
          <xdr:row>0</xdr:row>
          <xdr:rowOff>209550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0" y="0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495300</xdr:colOff>
          <xdr:row>0</xdr:row>
          <xdr:rowOff>209550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0" y="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495300</xdr:colOff>
          <xdr:row>0</xdr:row>
          <xdr:rowOff>209550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0" y="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495300</xdr:colOff>
          <xdr:row>0</xdr:row>
          <xdr:rowOff>209550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0" y="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495300</xdr:colOff>
          <xdr:row>0</xdr:row>
          <xdr:rowOff>209550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0" y="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304800</xdr:colOff>
          <xdr:row>0</xdr:row>
          <xdr:rowOff>209550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0" y="0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304800</xdr:colOff>
          <xdr:row>0</xdr:row>
          <xdr:rowOff>209550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0" y="0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304800</xdr:colOff>
          <xdr:row>0</xdr:row>
          <xdr:rowOff>209550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0" y="0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304800</xdr:colOff>
          <xdr:row>0</xdr:row>
          <xdr:rowOff>209550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0" y="0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304800</xdr:colOff>
          <xdr:row>0</xdr:row>
          <xdr:rowOff>209550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0" y="0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304800</xdr:colOff>
          <xdr:row>0</xdr:row>
          <xdr:rowOff>101600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0" y="0"/>
              <a:ext cx="304800" cy="1016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1</xdr:row>
          <xdr:rowOff>31750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0" y="0"/>
              <a:ext cx="393700" cy="317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411480</xdr:colOff>
          <xdr:row>0</xdr:row>
          <xdr:rowOff>208280</xdr:rowOff>
        </xdr:to>
        <xdr:sp>
          <xdr:nvSpPr>
            <xdr:cNvPr id="2088" name="Check Box 40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>
            <a:xfrm>
              <a:off x="0" y="0"/>
              <a:ext cx="411480" cy="20828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190500</xdr:rowOff>
        </xdr:to>
        <xdr:sp>
          <xdr:nvSpPr>
            <xdr:cNvPr id="2089" name="Check Box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>
            <a:xfrm>
              <a:off x="0" y="0"/>
              <a:ext cx="3937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429260</xdr:colOff>
          <xdr:row>0</xdr:row>
          <xdr:rowOff>207645</xdr:rowOff>
        </xdr:to>
        <xdr:sp>
          <xdr:nvSpPr>
            <xdr:cNvPr id="2090" name="Check Box 42" hidden="1">
              <a:extLst>
                <a:ext uri="{63B3BB69-23CF-44E3-9099-C40C66FF867C}">
                  <a14:compatExt spid="_x0000_s2090"/>
                </a:ext>
              </a:extLst>
            </xdr:cNvPr>
            <xdr:cNvSpPr/>
          </xdr:nvSpPr>
          <xdr:spPr>
            <a:xfrm>
              <a:off x="0" y="0"/>
              <a:ext cx="429260" cy="20764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411480</xdr:colOff>
          <xdr:row>0</xdr:row>
          <xdr:rowOff>260985</xdr:rowOff>
        </xdr:to>
        <xdr:sp>
          <xdr:nvSpPr>
            <xdr:cNvPr id="2091" name="Check Box 43" hidden="1">
              <a:extLst>
                <a:ext uri="{63B3BB69-23CF-44E3-9099-C40C66FF867C}">
                  <a14:compatExt spid="_x0000_s2091"/>
                </a:ext>
              </a:extLst>
            </xdr:cNvPr>
            <xdr:cNvSpPr/>
          </xdr:nvSpPr>
          <xdr:spPr>
            <a:xfrm>
              <a:off x="0" y="0"/>
              <a:ext cx="411480" cy="26098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1</xdr:row>
          <xdr:rowOff>19050</xdr:rowOff>
        </xdr:to>
        <xdr:sp>
          <xdr:nvSpPr>
            <xdr:cNvPr id="2092" name="Check Box 44" hidden="1">
              <a:extLst>
                <a:ext uri="{63B3BB69-23CF-44E3-9099-C40C66FF867C}">
                  <a14:compatExt spid="_x0000_s2092"/>
                </a:ext>
              </a:extLst>
            </xdr:cNvPr>
            <xdr:cNvSpPr/>
          </xdr:nvSpPr>
          <xdr:spPr>
            <a:xfrm>
              <a:off x="0" y="0"/>
              <a:ext cx="393700" cy="3048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411480</xdr:colOff>
          <xdr:row>0</xdr:row>
          <xdr:rowOff>207645</xdr:rowOff>
        </xdr:to>
        <xdr:sp>
          <xdr:nvSpPr>
            <xdr:cNvPr id="2093" name="Check Box 45" hidden="1">
              <a:extLst>
                <a:ext uri="{63B3BB69-23CF-44E3-9099-C40C66FF867C}">
                  <a14:compatExt spid="_x0000_s2093"/>
                </a:ext>
              </a:extLst>
            </xdr:cNvPr>
            <xdr:cNvSpPr/>
          </xdr:nvSpPr>
          <xdr:spPr>
            <a:xfrm>
              <a:off x="0" y="0"/>
              <a:ext cx="411480" cy="20764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411480</xdr:colOff>
          <xdr:row>0</xdr:row>
          <xdr:rowOff>209550</xdr:rowOff>
        </xdr:to>
        <xdr:sp>
          <xdr:nvSpPr>
            <xdr:cNvPr id="2094" name="Check Box 46" hidden="1">
              <a:extLst>
                <a:ext uri="{63B3BB69-23CF-44E3-9099-C40C66FF867C}">
                  <a14:compatExt spid="_x0000_s2094"/>
                </a:ext>
              </a:extLst>
            </xdr:cNvPr>
            <xdr:cNvSpPr/>
          </xdr:nvSpPr>
          <xdr:spPr>
            <a:xfrm>
              <a:off x="0" y="0"/>
              <a:ext cx="41148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422910</xdr:colOff>
          <xdr:row>0</xdr:row>
          <xdr:rowOff>212090</xdr:rowOff>
        </xdr:to>
        <xdr:sp>
          <xdr:nvSpPr>
            <xdr:cNvPr id="2095" name="Check Box 47" hidden="1">
              <a:extLst>
                <a:ext uri="{63B3BB69-23CF-44E3-9099-C40C66FF867C}">
                  <a14:compatExt spid="_x0000_s2095"/>
                </a:ext>
              </a:extLst>
            </xdr:cNvPr>
            <xdr:cNvSpPr/>
          </xdr:nvSpPr>
          <xdr:spPr>
            <a:xfrm>
              <a:off x="0" y="0"/>
              <a:ext cx="422910" cy="21209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411480</xdr:colOff>
          <xdr:row>0</xdr:row>
          <xdr:rowOff>247650</xdr:rowOff>
        </xdr:to>
        <xdr:sp>
          <xdr:nvSpPr>
            <xdr:cNvPr id="2096" name="Check Box 48" hidden="1">
              <a:extLst>
                <a:ext uri="{63B3BB69-23CF-44E3-9099-C40C66FF867C}">
                  <a14:compatExt spid="_x0000_s2096"/>
                </a:ext>
              </a:extLst>
            </xdr:cNvPr>
            <xdr:cNvSpPr/>
          </xdr:nvSpPr>
          <xdr:spPr>
            <a:xfrm>
              <a:off x="0" y="0"/>
              <a:ext cx="411480" cy="2476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411480</xdr:colOff>
          <xdr:row>1</xdr:row>
          <xdr:rowOff>16510</xdr:rowOff>
        </xdr:to>
        <xdr:sp>
          <xdr:nvSpPr>
            <xdr:cNvPr id="2097" name="Check Box 49" hidden="1">
              <a:extLst>
                <a:ext uri="{63B3BB69-23CF-44E3-9099-C40C66FF867C}">
                  <a14:compatExt spid="_x0000_s2097"/>
                </a:ext>
              </a:extLst>
            </xdr:cNvPr>
            <xdr:cNvSpPr/>
          </xdr:nvSpPr>
          <xdr:spPr>
            <a:xfrm>
              <a:off x="0" y="0"/>
              <a:ext cx="411480" cy="30226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411480</xdr:colOff>
          <xdr:row>0</xdr:row>
          <xdr:rowOff>207645</xdr:rowOff>
        </xdr:to>
        <xdr:sp>
          <xdr:nvSpPr>
            <xdr:cNvPr id="2098" name="Check Box 50" hidden="1">
              <a:extLst>
                <a:ext uri="{63B3BB69-23CF-44E3-9099-C40C66FF867C}">
                  <a14:compatExt spid="_x0000_s2098"/>
                </a:ext>
              </a:extLst>
            </xdr:cNvPr>
            <xdr:cNvSpPr/>
          </xdr:nvSpPr>
          <xdr:spPr>
            <a:xfrm>
              <a:off x="0" y="0"/>
              <a:ext cx="411480" cy="20764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411480</xdr:colOff>
          <xdr:row>0</xdr:row>
          <xdr:rowOff>281305</xdr:rowOff>
        </xdr:to>
        <xdr:sp>
          <xdr:nvSpPr>
            <xdr:cNvPr id="2099" name="Check Box 51" hidden="1">
              <a:extLst>
                <a:ext uri="{63B3BB69-23CF-44E3-9099-C40C66FF867C}">
                  <a14:compatExt spid="_x0000_s2099"/>
                </a:ext>
              </a:extLst>
            </xdr:cNvPr>
            <xdr:cNvSpPr/>
          </xdr:nvSpPr>
          <xdr:spPr>
            <a:xfrm>
              <a:off x="0" y="0"/>
              <a:ext cx="411480" cy="28130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411480</xdr:colOff>
          <xdr:row>0</xdr:row>
          <xdr:rowOff>280035</xdr:rowOff>
        </xdr:to>
        <xdr:sp>
          <xdr:nvSpPr>
            <xdr:cNvPr id="2100" name="Check Box 52" hidden="1">
              <a:extLst>
                <a:ext uri="{63B3BB69-23CF-44E3-9099-C40C66FF867C}">
                  <a14:compatExt spid="_x0000_s2100"/>
                </a:ext>
              </a:extLst>
            </xdr:cNvPr>
            <xdr:cNvSpPr/>
          </xdr:nvSpPr>
          <xdr:spPr>
            <a:xfrm>
              <a:off x="0" y="0"/>
              <a:ext cx="411480" cy="28003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411480</xdr:colOff>
          <xdr:row>0</xdr:row>
          <xdr:rowOff>216535</xdr:rowOff>
        </xdr:to>
        <xdr:sp>
          <xdr:nvSpPr>
            <xdr:cNvPr id="2101" name="Check Box 53" hidden="1">
              <a:extLst>
                <a:ext uri="{63B3BB69-23CF-44E3-9099-C40C66FF867C}">
                  <a14:compatExt spid="_x0000_s2101"/>
                </a:ext>
              </a:extLst>
            </xdr:cNvPr>
            <xdr:cNvSpPr/>
          </xdr:nvSpPr>
          <xdr:spPr>
            <a:xfrm>
              <a:off x="0" y="0"/>
              <a:ext cx="411480" cy="21653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411480</xdr:colOff>
          <xdr:row>1</xdr:row>
          <xdr:rowOff>0</xdr:rowOff>
        </xdr:to>
        <xdr:sp>
          <xdr:nvSpPr>
            <xdr:cNvPr id="2102" name="Check Box 54" hidden="1">
              <a:extLst>
                <a:ext uri="{63B3BB69-23CF-44E3-9099-C40C66FF867C}">
                  <a14:compatExt spid="_x0000_s2102"/>
                </a:ext>
              </a:extLst>
            </xdr:cNvPr>
            <xdr:cNvSpPr/>
          </xdr:nvSpPr>
          <xdr:spPr>
            <a:xfrm>
              <a:off x="0" y="0"/>
              <a:ext cx="411480" cy="2857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441960</xdr:colOff>
          <xdr:row>1</xdr:row>
          <xdr:rowOff>6350</xdr:rowOff>
        </xdr:to>
        <xdr:sp>
          <xdr:nvSpPr>
            <xdr:cNvPr id="2103" name="Check Box 55" hidden="1">
              <a:extLst>
                <a:ext uri="{63B3BB69-23CF-44E3-9099-C40C66FF867C}">
                  <a14:compatExt spid="_x0000_s2103"/>
                </a:ext>
              </a:extLst>
            </xdr:cNvPr>
            <xdr:cNvSpPr/>
          </xdr:nvSpPr>
          <xdr:spPr>
            <a:xfrm>
              <a:off x="0" y="0"/>
              <a:ext cx="441960" cy="2921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254000</xdr:rowOff>
        </xdr:to>
        <xdr:sp>
          <xdr:nvSpPr>
            <xdr:cNvPr id="2104" name="Check Box 56" hidden="1">
              <a:extLst>
                <a:ext uri="{63B3BB69-23CF-44E3-9099-C40C66FF867C}">
                  <a14:compatExt spid="_x0000_s2104"/>
                </a:ext>
              </a:extLst>
            </xdr:cNvPr>
            <xdr:cNvSpPr/>
          </xdr:nvSpPr>
          <xdr:spPr>
            <a:xfrm>
              <a:off x="0" y="0"/>
              <a:ext cx="393700" cy="2540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241300</xdr:rowOff>
        </xdr:to>
        <xdr:sp>
          <xdr:nvSpPr>
            <xdr:cNvPr id="2105" name="Check Box 57" hidden="1">
              <a:extLst>
                <a:ext uri="{63B3BB69-23CF-44E3-9099-C40C66FF867C}">
                  <a14:compatExt spid="_x0000_s2105"/>
                </a:ext>
              </a:extLst>
            </xdr:cNvPr>
            <xdr:cNvSpPr/>
          </xdr:nvSpPr>
          <xdr:spPr>
            <a:xfrm>
              <a:off x="0" y="0"/>
              <a:ext cx="393700" cy="2413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209550</xdr:rowOff>
        </xdr:to>
        <xdr:sp>
          <xdr:nvSpPr>
            <xdr:cNvPr id="2106" name="Check Box 58" hidden="1">
              <a:extLst>
                <a:ext uri="{63B3BB69-23CF-44E3-9099-C40C66FF867C}">
                  <a14:compatExt spid="_x0000_s2106"/>
                </a:ext>
              </a:extLst>
            </xdr:cNvPr>
            <xdr:cNvSpPr/>
          </xdr:nvSpPr>
          <xdr:spPr>
            <a:xfrm>
              <a:off x="0" y="0"/>
              <a:ext cx="3937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209550</xdr:rowOff>
        </xdr:to>
        <xdr:sp>
          <xdr:nvSpPr>
            <xdr:cNvPr id="2107" name="Check Box 59" hidden="1">
              <a:extLst>
                <a:ext uri="{63B3BB69-23CF-44E3-9099-C40C66FF867C}">
                  <a14:compatExt spid="_x0000_s2107"/>
                </a:ext>
              </a:extLst>
            </xdr:cNvPr>
            <xdr:cNvSpPr/>
          </xdr:nvSpPr>
          <xdr:spPr>
            <a:xfrm>
              <a:off x="0" y="0"/>
              <a:ext cx="3937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209550</xdr:rowOff>
        </xdr:to>
        <xdr:sp>
          <xdr:nvSpPr>
            <xdr:cNvPr id="2108" name="Check Box 60" hidden="1">
              <a:extLst>
                <a:ext uri="{63B3BB69-23CF-44E3-9099-C40C66FF867C}">
                  <a14:compatExt spid="_x0000_s2108"/>
                </a:ext>
              </a:extLst>
            </xdr:cNvPr>
            <xdr:cNvSpPr/>
          </xdr:nvSpPr>
          <xdr:spPr>
            <a:xfrm>
              <a:off x="0" y="0"/>
              <a:ext cx="3937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209550</xdr:rowOff>
        </xdr:to>
        <xdr:sp>
          <xdr:nvSpPr>
            <xdr:cNvPr id="2109" name="Check Box 61" hidden="1">
              <a:extLst>
                <a:ext uri="{63B3BB69-23CF-44E3-9099-C40C66FF867C}">
                  <a14:compatExt spid="_x0000_s2109"/>
                </a:ext>
              </a:extLst>
            </xdr:cNvPr>
            <xdr:cNvSpPr/>
          </xdr:nvSpPr>
          <xdr:spPr>
            <a:xfrm>
              <a:off x="0" y="0"/>
              <a:ext cx="3937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196850</xdr:rowOff>
        </xdr:to>
        <xdr:sp>
          <xdr:nvSpPr>
            <xdr:cNvPr id="2110" name="Check Box 62" hidden="1">
              <a:extLst>
                <a:ext uri="{63B3BB69-23CF-44E3-9099-C40C66FF867C}">
                  <a14:compatExt spid="_x0000_s2110"/>
                </a:ext>
              </a:extLst>
            </xdr:cNvPr>
            <xdr:cNvSpPr/>
          </xdr:nvSpPr>
          <xdr:spPr>
            <a:xfrm>
              <a:off x="0" y="0"/>
              <a:ext cx="393700" cy="1968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209550</xdr:rowOff>
        </xdr:to>
        <xdr:sp>
          <xdr:nvSpPr>
            <xdr:cNvPr id="2111" name="Check Box 63" hidden="1">
              <a:extLst>
                <a:ext uri="{63B3BB69-23CF-44E3-9099-C40C66FF867C}">
                  <a14:compatExt spid="_x0000_s2111"/>
                </a:ext>
              </a:extLst>
            </xdr:cNvPr>
            <xdr:cNvSpPr/>
          </xdr:nvSpPr>
          <xdr:spPr>
            <a:xfrm>
              <a:off x="0" y="0"/>
              <a:ext cx="3937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209550</xdr:rowOff>
        </xdr:to>
        <xdr:sp>
          <xdr:nvSpPr>
            <xdr:cNvPr id="2112" name="Check Box 64" hidden="1">
              <a:extLst>
                <a:ext uri="{63B3BB69-23CF-44E3-9099-C40C66FF867C}">
                  <a14:compatExt spid="_x0000_s2112"/>
                </a:ext>
              </a:extLst>
            </xdr:cNvPr>
            <xdr:cNvSpPr/>
          </xdr:nvSpPr>
          <xdr:spPr>
            <a:xfrm>
              <a:off x="0" y="0"/>
              <a:ext cx="3937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209550</xdr:rowOff>
        </xdr:to>
        <xdr:sp>
          <xdr:nvSpPr>
            <xdr:cNvPr id="2113" name="Check Box 65" hidden="1">
              <a:extLst>
                <a:ext uri="{63B3BB69-23CF-44E3-9099-C40C66FF867C}">
                  <a14:compatExt spid="_x0000_s2113"/>
                </a:ext>
              </a:extLst>
            </xdr:cNvPr>
            <xdr:cNvSpPr/>
          </xdr:nvSpPr>
          <xdr:spPr>
            <a:xfrm>
              <a:off x="0" y="0"/>
              <a:ext cx="3937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209550</xdr:rowOff>
        </xdr:to>
        <xdr:sp>
          <xdr:nvSpPr>
            <xdr:cNvPr id="2114" name="Check Box 66" hidden="1">
              <a:extLst>
                <a:ext uri="{63B3BB69-23CF-44E3-9099-C40C66FF867C}">
                  <a14:compatExt spid="_x0000_s2114"/>
                </a:ext>
              </a:extLst>
            </xdr:cNvPr>
            <xdr:cNvSpPr/>
          </xdr:nvSpPr>
          <xdr:spPr>
            <a:xfrm>
              <a:off x="0" y="0"/>
              <a:ext cx="3937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209550</xdr:rowOff>
        </xdr:to>
        <xdr:sp>
          <xdr:nvSpPr>
            <xdr:cNvPr id="2115" name="Check Box 67" hidden="1">
              <a:extLst>
                <a:ext uri="{63B3BB69-23CF-44E3-9099-C40C66FF867C}">
                  <a14:compatExt spid="_x0000_s2115"/>
                </a:ext>
              </a:extLst>
            </xdr:cNvPr>
            <xdr:cNvSpPr/>
          </xdr:nvSpPr>
          <xdr:spPr>
            <a:xfrm>
              <a:off x="0" y="0"/>
              <a:ext cx="3937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209550</xdr:rowOff>
        </xdr:to>
        <xdr:sp>
          <xdr:nvSpPr>
            <xdr:cNvPr id="2116" name="Check Box 68" hidden="1">
              <a:extLst>
                <a:ext uri="{63B3BB69-23CF-44E3-9099-C40C66FF867C}">
                  <a14:compatExt spid="_x0000_s2116"/>
                </a:ext>
              </a:extLst>
            </xdr:cNvPr>
            <xdr:cNvSpPr/>
          </xdr:nvSpPr>
          <xdr:spPr>
            <a:xfrm>
              <a:off x="0" y="0"/>
              <a:ext cx="3937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209550</xdr:rowOff>
        </xdr:to>
        <xdr:sp>
          <xdr:nvSpPr>
            <xdr:cNvPr id="2117" name="Check Box 69" hidden="1">
              <a:extLst>
                <a:ext uri="{63B3BB69-23CF-44E3-9099-C40C66FF867C}">
                  <a14:compatExt spid="_x0000_s2117"/>
                </a:ext>
              </a:extLst>
            </xdr:cNvPr>
            <xdr:cNvSpPr/>
          </xdr:nvSpPr>
          <xdr:spPr>
            <a:xfrm>
              <a:off x="0" y="0"/>
              <a:ext cx="3937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209550</xdr:rowOff>
        </xdr:to>
        <xdr:sp>
          <xdr:nvSpPr>
            <xdr:cNvPr id="2118" name="Check Box 70" hidden="1">
              <a:extLst>
                <a:ext uri="{63B3BB69-23CF-44E3-9099-C40C66FF867C}">
                  <a14:compatExt spid="_x0000_s2118"/>
                </a:ext>
              </a:extLst>
            </xdr:cNvPr>
            <xdr:cNvSpPr/>
          </xdr:nvSpPr>
          <xdr:spPr>
            <a:xfrm>
              <a:off x="0" y="0"/>
              <a:ext cx="3937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209550</xdr:rowOff>
        </xdr:to>
        <xdr:sp>
          <xdr:nvSpPr>
            <xdr:cNvPr id="2119" name="Check Box 71" hidden="1">
              <a:extLst>
                <a:ext uri="{63B3BB69-23CF-44E3-9099-C40C66FF867C}">
                  <a14:compatExt spid="_x0000_s2119"/>
                </a:ext>
              </a:extLst>
            </xdr:cNvPr>
            <xdr:cNvSpPr/>
          </xdr:nvSpPr>
          <xdr:spPr>
            <a:xfrm>
              <a:off x="0" y="0"/>
              <a:ext cx="3937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209550</xdr:rowOff>
        </xdr:to>
        <xdr:sp>
          <xdr:nvSpPr>
            <xdr:cNvPr id="2120" name="Check Box 72" hidden="1">
              <a:extLst>
                <a:ext uri="{63B3BB69-23CF-44E3-9099-C40C66FF867C}">
                  <a14:compatExt spid="_x0000_s2120"/>
                </a:ext>
              </a:extLst>
            </xdr:cNvPr>
            <xdr:cNvSpPr/>
          </xdr:nvSpPr>
          <xdr:spPr>
            <a:xfrm>
              <a:off x="0" y="0"/>
              <a:ext cx="3937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209550</xdr:rowOff>
        </xdr:to>
        <xdr:sp>
          <xdr:nvSpPr>
            <xdr:cNvPr id="2121" name="Check Box 73" hidden="1">
              <a:extLst>
                <a:ext uri="{63B3BB69-23CF-44E3-9099-C40C66FF867C}">
                  <a14:compatExt spid="_x0000_s2121"/>
                </a:ext>
              </a:extLst>
            </xdr:cNvPr>
            <xdr:cNvSpPr/>
          </xdr:nvSpPr>
          <xdr:spPr>
            <a:xfrm>
              <a:off x="0" y="0"/>
              <a:ext cx="3937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209550</xdr:rowOff>
        </xdr:to>
        <xdr:sp>
          <xdr:nvSpPr>
            <xdr:cNvPr id="2122" name="Check Box 74" hidden="1">
              <a:extLst>
                <a:ext uri="{63B3BB69-23CF-44E3-9099-C40C66FF867C}">
                  <a14:compatExt spid="_x0000_s2122"/>
                </a:ext>
              </a:extLst>
            </xdr:cNvPr>
            <xdr:cNvSpPr/>
          </xdr:nvSpPr>
          <xdr:spPr>
            <a:xfrm>
              <a:off x="0" y="0"/>
              <a:ext cx="3937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>
          <xdr:nvSpPr>
            <xdr:cNvPr id="2123" name="Check Box 75" hidden="1">
              <a:extLst>
                <a:ext uri="{63B3BB69-23CF-44E3-9099-C40C66FF867C}">
                  <a14:compatExt spid="_x0000_s2123"/>
                </a:ext>
              </a:extLst>
            </xdr:cNvPr>
            <xdr:cNvSpPr/>
          </xdr:nvSpPr>
          <xdr:spPr>
            <a:xfrm>
              <a:off x="192300225" y="10328275"/>
              <a:ext cx="304800" cy="1016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263525</xdr:colOff>
          <xdr:row>9</xdr:row>
          <xdr:rowOff>169545</xdr:rowOff>
        </xdr:from>
        <xdr:to>
          <xdr:col>6</xdr:col>
          <xdr:colOff>657225</xdr:colOff>
          <xdr:row>11</xdr:row>
          <xdr:rowOff>67945</xdr:rowOff>
        </xdr:to>
        <xdr:sp>
          <xdr:nvSpPr>
            <xdr:cNvPr id="2124" name="Check Box 76" hidden="1">
              <a:extLst>
                <a:ext uri="{63B3BB69-23CF-44E3-9099-C40C66FF867C}">
                  <a14:compatExt spid="_x0000_s2124"/>
                </a:ext>
              </a:extLst>
            </xdr:cNvPr>
            <xdr:cNvSpPr/>
          </xdr:nvSpPr>
          <xdr:spPr>
            <a:xfrm>
              <a:off x="4902200" y="2363470"/>
              <a:ext cx="393700" cy="317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313055</xdr:colOff>
          <xdr:row>9</xdr:row>
          <xdr:rowOff>3175</xdr:rowOff>
        </xdr:from>
        <xdr:to>
          <xdr:col>2</xdr:col>
          <xdr:colOff>724535</xdr:colOff>
          <xdr:row>10</xdr:row>
          <xdr:rowOff>1905</xdr:rowOff>
        </xdr:to>
        <xdr:sp>
          <xdr:nvSpPr>
            <xdr:cNvPr id="2125" name="Check Box 77" hidden="1">
              <a:extLst>
                <a:ext uri="{63B3BB69-23CF-44E3-9099-C40C66FF867C}">
                  <a14:compatExt spid="_x0000_s2125"/>
                </a:ext>
              </a:extLst>
            </xdr:cNvPr>
            <xdr:cNvSpPr/>
          </xdr:nvSpPr>
          <xdr:spPr>
            <a:xfrm>
              <a:off x="1903730" y="2197100"/>
              <a:ext cx="411480" cy="20828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>
          <xdr:nvSpPr>
            <xdr:cNvPr id="2126" name="Check Box 78" hidden="1">
              <a:extLst>
                <a:ext uri="{63B3BB69-23CF-44E3-9099-C40C66FF867C}">
                  <a14:compatExt spid="_x0000_s2126"/>
                </a:ext>
              </a:extLst>
            </xdr:cNvPr>
            <xdr:cNvSpPr/>
          </xdr:nvSpPr>
          <xdr:spPr>
            <a:xfrm>
              <a:off x="192300225" y="10328275"/>
              <a:ext cx="3937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306070</xdr:colOff>
          <xdr:row>10</xdr:row>
          <xdr:rowOff>30480</xdr:rowOff>
        </xdr:from>
        <xdr:to>
          <xdr:col>2</xdr:col>
          <xdr:colOff>735330</xdr:colOff>
          <xdr:row>11</xdr:row>
          <xdr:rowOff>28575</xdr:rowOff>
        </xdr:to>
        <xdr:sp>
          <xdr:nvSpPr>
            <xdr:cNvPr id="2127" name="Check Box 79" hidden="1">
              <a:extLst>
                <a:ext uri="{63B3BB69-23CF-44E3-9099-C40C66FF867C}">
                  <a14:compatExt spid="_x0000_s2127"/>
                </a:ext>
              </a:extLst>
            </xdr:cNvPr>
            <xdr:cNvSpPr/>
          </xdr:nvSpPr>
          <xdr:spPr>
            <a:xfrm>
              <a:off x="1896745" y="2433955"/>
              <a:ext cx="429260" cy="20764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361315</xdr:colOff>
          <xdr:row>8</xdr:row>
          <xdr:rowOff>201295</xdr:rowOff>
        </xdr:from>
        <xdr:to>
          <xdr:col>6</xdr:col>
          <xdr:colOff>10795</xdr:colOff>
          <xdr:row>10</xdr:row>
          <xdr:rowOff>43180</xdr:rowOff>
        </xdr:to>
        <xdr:sp>
          <xdr:nvSpPr>
            <xdr:cNvPr id="2128" name="Check Box 80" hidden="1">
              <a:extLst>
                <a:ext uri="{63B3BB69-23CF-44E3-9099-C40C66FF867C}">
                  <a14:compatExt spid="_x0000_s2128"/>
                </a:ext>
              </a:extLst>
            </xdr:cNvPr>
            <xdr:cNvSpPr/>
          </xdr:nvSpPr>
          <xdr:spPr>
            <a:xfrm>
              <a:off x="4237990" y="2185670"/>
              <a:ext cx="411480" cy="26098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269240</xdr:colOff>
          <xdr:row>8</xdr:row>
          <xdr:rowOff>163195</xdr:rowOff>
        </xdr:from>
        <xdr:to>
          <xdr:col>6</xdr:col>
          <xdr:colOff>662940</xdr:colOff>
          <xdr:row>10</xdr:row>
          <xdr:rowOff>48895</xdr:rowOff>
        </xdr:to>
        <xdr:sp>
          <xdr:nvSpPr>
            <xdr:cNvPr id="2129" name="Check Box 81" hidden="1">
              <a:extLst>
                <a:ext uri="{63B3BB69-23CF-44E3-9099-C40C66FF867C}">
                  <a14:compatExt spid="_x0000_s2129"/>
                </a:ext>
              </a:extLst>
            </xdr:cNvPr>
            <xdr:cNvSpPr/>
          </xdr:nvSpPr>
          <xdr:spPr>
            <a:xfrm>
              <a:off x="4907915" y="2147570"/>
              <a:ext cx="393700" cy="3048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26035</xdr:rowOff>
        </xdr:from>
        <xdr:to>
          <xdr:col>6</xdr:col>
          <xdr:colOff>5080</xdr:colOff>
          <xdr:row>11</xdr:row>
          <xdr:rowOff>24130</xdr:rowOff>
        </xdr:to>
        <xdr:sp>
          <xdr:nvSpPr>
            <xdr:cNvPr id="2130" name="Check Box 82" hidden="1">
              <a:extLst>
                <a:ext uri="{63B3BB69-23CF-44E3-9099-C40C66FF867C}">
                  <a14:compatExt spid="_x0000_s2130"/>
                </a:ext>
              </a:extLst>
            </xdr:cNvPr>
            <xdr:cNvSpPr/>
          </xdr:nvSpPr>
          <xdr:spPr>
            <a:xfrm>
              <a:off x="4232275" y="2429510"/>
              <a:ext cx="411480" cy="20764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348615</xdr:colOff>
          <xdr:row>9</xdr:row>
          <xdr:rowOff>2540</xdr:rowOff>
        </xdr:from>
        <xdr:to>
          <xdr:col>1</xdr:col>
          <xdr:colOff>760095</xdr:colOff>
          <xdr:row>10</xdr:row>
          <xdr:rowOff>2540</xdr:rowOff>
        </xdr:to>
        <xdr:sp>
          <xdr:nvSpPr>
            <xdr:cNvPr id="2131" name="Check Box 83" hidden="1">
              <a:extLst>
                <a:ext uri="{63B3BB69-23CF-44E3-9099-C40C66FF867C}">
                  <a14:compatExt spid="_x0000_s2131"/>
                </a:ext>
              </a:extLst>
            </xdr:cNvPr>
            <xdr:cNvSpPr/>
          </xdr:nvSpPr>
          <xdr:spPr>
            <a:xfrm>
              <a:off x="1177290" y="2196465"/>
              <a:ext cx="41148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354330</xdr:colOff>
          <xdr:row>10</xdr:row>
          <xdr:rowOff>33020</xdr:rowOff>
        </xdr:from>
        <xdr:to>
          <xdr:col>2</xdr:col>
          <xdr:colOff>15240</xdr:colOff>
          <xdr:row>11</xdr:row>
          <xdr:rowOff>35560</xdr:rowOff>
        </xdr:to>
        <xdr:sp>
          <xdr:nvSpPr>
            <xdr:cNvPr id="2132" name="Check Box 84" hidden="1">
              <a:extLst>
                <a:ext uri="{63B3BB69-23CF-44E3-9099-C40C66FF867C}">
                  <a14:compatExt spid="_x0000_s2132"/>
                </a:ext>
              </a:extLst>
            </xdr:cNvPr>
            <xdr:cNvSpPr/>
          </xdr:nvSpPr>
          <xdr:spPr>
            <a:xfrm>
              <a:off x="1183005" y="2436495"/>
              <a:ext cx="422910" cy="21209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353695</xdr:colOff>
          <xdr:row>8</xdr:row>
          <xdr:rowOff>208915</xdr:rowOff>
        </xdr:from>
        <xdr:to>
          <xdr:col>10</xdr:col>
          <xdr:colOff>3175</xdr:colOff>
          <xdr:row>10</xdr:row>
          <xdr:rowOff>37465</xdr:rowOff>
        </xdr:to>
        <xdr:sp>
          <xdr:nvSpPr>
            <xdr:cNvPr id="2133" name="Check Box 85" hidden="1">
              <a:extLst>
                <a:ext uri="{63B3BB69-23CF-44E3-9099-C40C66FF867C}">
                  <a14:compatExt spid="_x0000_s2133"/>
                </a:ext>
              </a:extLst>
            </xdr:cNvPr>
            <xdr:cNvSpPr/>
          </xdr:nvSpPr>
          <xdr:spPr>
            <a:xfrm>
              <a:off x="7487920" y="2193290"/>
              <a:ext cx="411480" cy="2476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180340</xdr:rowOff>
        </xdr:from>
        <xdr:to>
          <xdr:col>10</xdr:col>
          <xdr:colOff>722630</xdr:colOff>
          <xdr:row>10</xdr:row>
          <xdr:rowOff>63500</xdr:rowOff>
        </xdr:to>
        <xdr:sp>
          <xdr:nvSpPr>
            <xdr:cNvPr id="2134" name="Check Box 86" hidden="1">
              <a:extLst>
                <a:ext uri="{63B3BB69-23CF-44E3-9099-C40C66FF867C}">
                  <a14:compatExt spid="_x0000_s2134"/>
                </a:ext>
              </a:extLst>
            </xdr:cNvPr>
            <xdr:cNvSpPr/>
          </xdr:nvSpPr>
          <xdr:spPr>
            <a:xfrm>
              <a:off x="8207375" y="2164715"/>
              <a:ext cx="411480" cy="30226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353695</xdr:colOff>
          <xdr:row>10</xdr:row>
          <xdr:rowOff>20955</xdr:rowOff>
        </xdr:from>
        <xdr:to>
          <xdr:col>10</xdr:col>
          <xdr:colOff>3175</xdr:colOff>
          <xdr:row>11</xdr:row>
          <xdr:rowOff>19050</xdr:rowOff>
        </xdr:to>
        <xdr:sp>
          <xdr:nvSpPr>
            <xdr:cNvPr id="2135" name="Check Box 87" hidden="1">
              <a:extLst>
                <a:ext uri="{63B3BB69-23CF-44E3-9099-C40C66FF867C}">
                  <a14:compatExt spid="_x0000_s2135"/>
                </a:ext>
              </a:extLst>
            </xdr:cNvPr>
            <xdr:cNvSpPr/>
          </xdr:nvSpPr>
          <xdr:spPr>
            <a:xfrm>
              <a:off x="7487920" y="2424430"/>
              <a:ext cx="411480" cy="20764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316865</xdr:colOff>
          <xdr:row>9</xdr:row>
          <xdr:rowOff>174625</xdr:rowOff>
        </xdr:from>
        <xdr:to>
          <xdr:col>10</xdr:col>
          <xdr:colOff>728345</xdr:colOff>
          <xdr:row>11</xdr:row>
          <xdr:rowOff>36830</xdr:rowOff>
        </xdr:to>
        <xdr:sp>
          <xdr:nvSpPr>
            <xdr:cNvPr id="2136" name="Check Box 88" hidden="1">
              <a:extLst>
                <a:ext uri="{63B3BB69-23CF-44E3-9099-C40C66FF867C}">
                  <a14:compatExt spid="_x0000_s2136"/>
                </a:ext>
              </a:extLst>
            </xdr:cNvPr>
            <xdr:cNvSpPr/>
          </xdr:nvSpPr>
          <xdr:spPr>
            <a:xfrm>
              <a:off x="8213090" y="2368550"/>
              <a:ext cx="411480" cy="28130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305435</xdr:colOff>
          <xdr:row>2</xdr:row>
          <xdr:rowOff>176530</xdr:rowOff>
        </xdr:from>
        <xdr:to>
          <xdr:col>9</xdr:col>
          <xdr:colOff>716915</xdr:colOff>
          <xdr:row>4</xdr:row>
          <xdr:rowOff>37465</xdr:rowOff>
        </xdr:to>
        <xdr:sp>
          <xdr:nvSpPr>
            <xdr:cNvPr id="2137" name="Check Box 89" hidden="1">
              <a:extLst>
                <a:ext uri="{63B3BB69-23CF-44E3-9099-C40C66FF867C}">
                  <a14:compatExt spid="_x0000_s2137"/>
                </a:ext>
              </a:extLst>
            </xdr:cNvPr>
            <xdr:cNvSpPr/>
          </xdr:nvSpPr>
          <xdr:spPr>
            <a:xfrm>
              <a:off x="7439660" y="681355"/>
              <a:ext cx="411480" cy="28003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17145</xdr:rowOff>
        </xdr:from>
        <xdr:to>
          <xdr:col>10</xdr:col>
          <xdr:colOff>748030</xdr:colOff>
          <xdr:row>4</xdr:row>
          <xdr:rowOff>24130</xdr:rowOff>
        </xdr:to>
        <xdr:sp>
          <xdr:nvSpPr>
            <xdr:cNvPr id="2138" name="Check Box 90" hidden="1">
              <a:extLst>
                <a:ext uri="{63B3BB69-23CF-44E3-9099-C40C66FF867C}">
                  <a14:compatExt spid="_x0000_s2138"/>
                </a:ext>
              </a:extLst>
            </xdr:cNvPr>
            <xdr:cNvSpPr/>
          </xdr:nvSpPr>
          <xdr:spPr>
            <a:xfrm>
              <a:off x="8232775" y="731520"/>
              <a:ext cx="411480" cy="21653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312420</xdr:colOff>
          <xdr:row>3</xdr:row>
          <xdr:rowOff>170815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2139" name="Check Box 91" hidden="1">
              <a:extLst>
                <a:ext uri="{63B3BB69-23CF-44E3-9099-C40C66FF867C}">
                  <a14:compatExt spid="_x0000_s2139"/>
                </a:ext>
              </a:extLst>
            </xdr:cNvPr>
            <xdr:cNvSpPr/>
          </xdr:nvSpPr>
          <xdr:spPr>
            <a:xfrm>
              <a:off x="7446645" y="885190"/>
              <a:ext cx="411480" cy="28638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3810</xdr:colOff>
          <xdr:row>5</xdr:row>
          <xdr:rowOff>38100</xdr:rowOff>
        </xdr:to>
        <xdr:sp>
          <xdr:nvSpPr>
            <xdr:cNvPr id="2140" name="Check Box 92" hidden="1">
              <a:extLst>
                <a:ext uri="{63B3BB69-23CF-44E3-9099-C40C66FF867C}">
                  <a14:compatExt spid="_x0000_s2140"/>
                </a:ext>
              </a:extLst>
            </xdr:cNvPr>
            <xdr:cNvSpPr/>
          </xdr:nvSpPr>
          <xdr:spPr>
            <a:xfrm>
              <a:off x="8220075" y="879475"/>
              <a:ext cx="441960" cy="2921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>
          <xdr:nvSpPr>
            <xdr:cNvPr id="2141" name="Check Box 93" hidden="1">
              <a:extLst>
                <a:ext uri="{63B3BB69-23CF-44E3-9099-C40C66FF867C}">
                  <a14:compatExt spid="_x0000_s2141"/>
                </a:ext>
              </a:extLst>
            </xdr:cNvPr>
            <xdr:cNvSpPr/>
          </xdr:nvSpPr>
          <xdr:spPr>
            <a:xfrm>
              <a:off x="1781175" y="4886325"/>
              <a:ext cx="393700" cy="2540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>
          <xdr:nvSpPr>
            <xdr:cNvPr id="2142" name="Check Box 94" hidden="1">
              <a:extLst>
                <a:ext uri="{63B3BB69-23CF-44E3-9099-C40C66FF867C}">
                  <a14:compatExt spid="_x0000_s2142"/>
                </a:ext>
              </a:extLst>
            </xdr:cNvPr>
            <xdr:cNvSpPr/>
          </xdr:nvSpPr>
          <xdr:spPr>
            <a:xfrm>
              <a:off x="2543175" y="4886325"/>
              <a:ext cx="393700" cy="2413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>
          <xdr:nvSpPr>
            <xdr:cNvPr id="2143" name="Check Box 95" hidden="1">
              <a:extLst>
                <a:ext uri="{63B3BB69-23CF-44E3-9099-C40C66FF867C}">
                  <a14:compatExt spid="_x0000_s2143"/>
                </a:ext>
              </a:extLst>
            </xdr:cNvPr>
            <xdr:cNvSpPr/>
          </xdr:nvSpPr>
          <xdr:spPr>
            <a:xfrm>
              <a:off x="1031875" y="5768975"/>
              <a:ext cx="3937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>
          <xdr:nvSpPr>
            <xdr:cNvPr id="2144" name="Check Box 96" hidden="1">
              <a:extLst>
                <a:ext uri="{63B3BB69-23CF-44E3-9099-C40C66FF867C}">
                  <a14:compatExt spid="_x0000_s2144"/>
                </a:ext>
              </a:extLst>
            </xdr:cNvPr>
            <xdr:cNvSpPr/>
          </xdr:nvSpPr>
          <xdr:spPr>
            <a:xfrm>
              <a:off x="1019175" y="5965825"/>
              <a:ext cx="3937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2145" name="Check Box 97" hidden="1">
              <a:extLst>
                <a:ext uri="{63B3BB69-23CF-44E3-9099-C40C66FF867C}">
                  <a14:compatExt spid="_x0000_s2145"/>
                </a:ext>
              </a:extLst>
            </xdr:cNvPr>
            <xdr:cNvSpPr/>
          </xdr:nvSpPr>
          <xdr:spPr>
            <a:xfrm>
              <a:off x="1768475" y="5965825"/>
              <a:ext cx="3937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>
          <xdr:nvSpPr>
            <xdr:cNvPr id="2146" name="Check Box 98" hidden="1">
              <a:extLst>
                <a:ext uri="{63B3BB69-23CF-44E3-9099-C40C66FF867C}">
                  <a14:compatExt spid="_x0000_s2146"/>
                </a:ext>
              </a:extLst>
            </xdr:cNvPr>
            <xdr:cNvSpPr/>
          </xdr:nvSpPr>
          <xdr:spPr>
            <a:xfrm>
              <a:off x="1768475" y="5768975"/>
              <a:ext cx="3937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>
          <xdr:nvSpPr>
            <xdr:cNvPr id="2147" name="Check Box 99" hidden="1">
              <a:extLst>
                <a:ext uri="{63B3BB69-23CF-44E3-9099-C40C66FF867C}">
                  <a14:compatExt spid="_x0000_s2147"/>
                </a:ext>
              </a:extLst>
            </xdr:cNvPr>
            <xdr:cNvSpPr/>
          </xdr:nvSpPr>
          <xdr:spPr>
            <a:xfrm>
              <a:off x="4079875" y="5946775"/>
              <a:ext cx="393700" cy="1968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>
          <xdr:nvSpPr>
            <xdr:cNvPr id="2148" name="Check Box 100" hidden="1">
              <a:extLst>
                <a:ext uri="{63B3BB69-23CF-44E3-9099-C40C66FF867C}">
                  <a14:compatExt spid="_x0000_s2148"/>
                </a:ext>
              </a:extLst>
            </xdr:cNvPr>
            <xdr:cNvSpPr/>
          </xdr:nvSpPr>
          <xdr:spPr>
            <a:xfrm>
              <a:off x="4079875" y="5756275"/>
              <a:ext cx="3937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>
          <xdr:nvSpPr>
            <xdr:cNvPr id="2149" name="Check Box 101" hidden="1">
              <a:extLst>
                <a:ext uri="{63B3BB69-23CF-44E3-9099-C40C66FF867C}">
                  <a14:compatExt spid="_x0000_s2149"/>
                </a:ext>
              </a:extLst>
            </xdr:cNvPr>
            <xdr:cNvSpPr/>
          </xdr:nvSpPr>
          <xdr:spPr>
            <a:xfrm>
              <a:off x="4841875" y="5965825"/>
              <a:ext cx="3937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>
          <xdr:nvSpPr>
            <xdr:cNvPr id="2150" name="Check Box 102" hidden="1">
              <a:extLst>
                <a:ext uri="{63B3BB69-23CF-44E3-9099-C40C66FF867C}">
                  <a14:compatExt spid="_x0000_s2150"/>
                </a:ext>
              </a:extLst>
            </xdr:cNvPr>
            <xdr:cNvSpPr/>
          </xdr:nvSpPr>
          <xdr:spPr>
            <a:xfrm>
              <a:off x="4829175" y="5756275"/>
              <a:ext cx="3937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2151" name="Check Box 103" hidden="1">
              <a:extLst>
                <a:ext uri="{63B3BB69-23CF-44E3-9099-C40C66FF867C}">
                  <a14:compatExt spid="_x0000_s2151"/>
                </a:ext>
              </a:extLst>
            </xdr:cNvPr>
            <xdr:cNvSpPr/>
          </xdr:nvSpPr>
          <xdr:spPr>
            <a:xfrm>
              <a:off x="7350125" y="5965825"/>
              <a:ext cx="3937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>
          <xdr:nvSpPr>
            <xdr:cNvPr id="2152" name="Check Box 104" hidden="1">
              <a:extLst>
                <a:ext uri="{63B3BB69-23CF-44E3-9099-C40C66FF867C}">
                  <a14:compatExt spid="_x0000_s2152"/>
                </a:ext>
              </a:extLst>
            </xdr:cNvPr>
            <xdr:cNvSpPr/>
          </xdr:nvSpPr>
          <xdr:spPr>
            <a:xfrm>
              <a:off x="8099425" y="5978525"/>
              <a:ext cx="3937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>
          <xdr:nvSpPr>
            <xdr:cNvPr id="2153" name="Check Box 105" hidden="1">
              <a:extLst>
                <a:ext uri="{63B3BB69-23CF-44E3-9099-C40C66FF867C}">
                  <a14:compatExt spid="_x0000_s2153"/>
                </a:ext>
              </a:extLst>
            </xdr:cNvPr>
            <xdr:cNvSpPr/>
          </xdr:nvSpPr>
          <xdr:spPr>
            <a:xfrm>
              <a:off x="7337425" y="5756275"/>
              <a:ext cx="3937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>
          <xdr:nvSpPr>
            <xdr:cNvPr id="2154" name="Check Box 106" hidden="1">
              <a:extLst>
                <a:ext uri="{63B3BB69-23CF-44E3-9099-C40C66FF867C}">
                  <a14:compatExt spid="_x0000_s2154"/>
                </a:ext>
              </a:extLst>
            </xdr:cNvPr>
            <xdr:cNvSpPr/>
          </xdr:nvSpPr>
          <xdr:spPr>
            <a:xfrm>
              <a:off x="8099425" y="5756275"/>
              <a:ext cx="3937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2155" name="Check Box 107" hidden="1">
              <a:extLst>
                <a:ext uri="{63B3BB69-23CF-44E3-9099-C40C66FF867C}">
                  <a14:compatExt spid="_x0000_s2155"/>
                </a:ext>
              </a:extLst>
            </xdr:cNvPr>
            <xdr:cNvSpPr/>
          </xdr:nvSpPr>
          <xdr:spPr>
            <a:xfrm>
              <a:off x="6207125" y="5965825"/>
              <a:ext cx="3937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2156" name="Check Box 108" hidden="1">
              <a:extLst>
                <a:ext uri="{63B3BB69-23CF-44E3-9099-C40C66FF867C}">
                  <a14:compatExt spid="_x0000_s2156"/>
                </a:ext>
              </a:extLst>
            </xdr:cNvPr>
            <xdr:cNvSpPr/>
          </xdr:nvSpPr>
          <xdr:spPr>
            <a:xfrm>
              <a:off x="6207125" y="5756275"/>
              <a:ext cx="3937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2157" name="Check Box 109" hidden="1">
              <a:extLst>
                <a:ext uri="{63B3BB69-23CF-44E3-9099-C40C66FF867C}">
                  <a14:compatExt spid="_x0000_s2157"/>
                </a:ext>
              </a:extLst>
            </xdr:cNvPr>
            <xdr:cNvSpPr/>
          </xdr:nvSpPr>
          <xdr:spPr>
            <a:xfrm>
              <a:off x="2949575" y="5965825"/>
              <a:ext cx="3937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2158" name="Check Box 110" hidden="1">
              <a:extLst>
                <a:ext uri="{63B3BB69-23CF-44E3-9099-C40C66FF867C}">
                  <a14:compatExt spid="_x0000_s2158"/>
                </a:ext>
              </a:extLst>
            </xdr:cNvPr>
            <xdr:cNvSpPr/>
          </xdr:nvSpPr>
          <xdr:spPr>
            <a:xfrm>
              <a:off x="2949575" y="5756275"/>
              <a:ext cx="3937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2159" name="Check Box 111" hidden="1">
              <a:extLst>
                <a:ext uri="{63B3BB69-23CF-44E3-9099-C40C66FF867C}">
                  <a14:compatExt spid="_x0000_s2159"/>
                </a:ext>
              </a:extLst>
            </xdr:cNvPr>
            <xdr:cNvSpPr/>
          </xdr:nvSpPr>
          <xdr:spPr>
            <a:xfrm>
              <a:off x="6207125" y="5965825"/>
              <a:ext cx="3937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438150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438150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438150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438150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438150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>
    <xdr:from>
      <xdr:col>0</xdr:col>
      <xdr:colOff>0</xdr:colOff>
      <xdr:row>2</xdr:row>
      <xdr:rowOff>9525</xdr:rowOff>
    </xdr:from>
    <xdr:to>
      <xdr:col>1</xdr:col>
      <xdr:colOff>0</xdr:colOff>
      <xdr:row>4</xdr:row>
      <xdr:rowOff>9525</xdr:rowOff>
    </xdr:to>
    <xdr:sp>
      <xdr:nvSpPr>
        <xdr:cNvPr id="7" name="直接连接符 6"/>
        <xdr:cNvSpPr>
          <a:spLocks noChangeShapeType="1"/>
        </xdr:cNvSpPr>
      </xdr:nvSpPr>
      <xdr:spPr>
        <a:xfrm>
          <a:off x="0" y="760095"/>
          <a:ext cx="1304925" cy="73914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180975</xdr:rowOff>
        </xdr:from>
        <xdr:to>
          <xdr:col>3</xdr:col>
          <xdr:colOff>374650</xdr:colOff>
          <xdr:row>11</xdr:row>
          <xdr:rowOff>146050</xdr:rowOff>
        </xdr:to>
        <xdr:sp>
          <xdr:nvSpPr>
            <xdr:cNvPr id="8193" name="Check Box 1" hidden="1">
              <a:extLst>
                <a:ext uri="{63B3BB69-23CF-44E3-9099-C40C66FF867C}">
                  <a14:compatExt spid="_x0000_s8193"/>
                </a:ext>
              </a:extLst>
            </xdr:cNvPr>
            <xdr:cNvSpPr/>
          </xdr:nvSpPr>
          <xdr:spPr>
            <a:xfrm>
              <a:off x="2635250" y="2457450"/>
              <a:ext cx="7874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1</xdr:col>
          <xdr:colOff>927100</xdr:colOff>
          <xdr:row>37</xdr:row>
          <xdr:rowOff>190500</xdr:rowOff>
        </xdr:to>
        <xdr:sp>
          <xdr:nvSpPr>
            <xdr:cNvPr id="8194" name="Check Box 2" hidden="1">
              <a:extLst>
                <a:ext uri="{63B3BB69-23CF-44E3-9099-C40C66FF867C}">
                  <a14:compatExt spid="_x0000_s8194"/>
                </a:ext>
              </a:extLst>
            </xdr:cNvPr>
            <xdr:cNvSpPr/>
          </xdr:nvSpPr>
          <xdr:spPr>
            <a:xfrm>
              <a:off x="1857375" y="8105775"/>
              <a:ext cx="3937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464185</xdr:colOff>
          <xdr:row>6</xdr:row>
          <xdr:rowOff>173355</xdr:rowOff>
        </xdr:from>
        <xdr:to>
          <xdr:col>1</xdr:col>
          <xdr:colOff>875665</xdr:colOff>
          <xdr:row>8</xdr:row>
          <xdr:rowOff>23495</xdr:rowOff>
        </xdr:to>
        <xdr:sp>
          <xdr:nvSpPr>
            <xdr:cNvPr id="8195" name="Check Box 3" hidden="1">
              <a:extLst>
                <a:ext uri="{63B3BB69-23CF-44E3-9099-C40C66FF867C}">
                  <a14:compatExt spid="_x0000_s8195"/>
                </a:ext>
              </a:extLst>
            </xdr:cNvPr>
            <xdr:cNvSpPr/>
          </xdr:nvSpPr>
          <xdr:spPr>
            <a:xfrm>
              <a:off x="1788160" y="1586230"/>
              <a:ext cx="411480" cy="2819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>
          <xdr:nvSpPr>
            <xdr:cNvPr id="8196" name="Check Box 4" hidden="1">
              <a:extLst>
                <a:ext uri="{63B3BB69-23CF-44E3-9099-C40C66FF867C}">
                  <a14:compatExt spid="_x0000_s8196"/>
                </a:ext>
              </a:extLst>
            </xdr:cNvPr>
            <xdr:cNvSpPr/>
          </xdr:nvSpPr>
          <xdr:spPr>
            <a:xfrm>
              <a:off x="5641975" y="8105775"/>
              <a:ext cx="3937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>
          <xdr:nvSpPr>
            <xdr:cNvPr id="8197" name="Check Box 5" hidden="1">
              <a:extLst>
                <a:ext uri="{63B3BB69-23CF-44E3-9099-C40C66FF867C}">
                  <a14:compatExt spid="_x0000_s8197"/>
                </a:ext>
              </a:extLst>
            </xdr:cNvPr>
            <xdr:cNvSpPr/>
          </xdr:nvSpPr>
          <xdr:spPr>
            <a:xfrm>
              <a:off x="7156450" y="8105775"/>
              <a:ext cx="3937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8198" name="Check Box 6" hidden="1">
              <a:extLst>
                <a:ext uri="{63B3BB69-23CF-44E3-9099-C40C66FF867C}">
                  <a14:compatExt spid="_x0000_s8198"/>
                </a:ext>
              </a:extLst>
            </xdr:cNvPr>
            <xdr:cNvSpPr/>
          </xdr:nvSpPr>
          <xdr:spPr>
            <a:xfrm>
              <a:off x="8807450" y="8118475"/>
              <a:ext cx="393700" cy="1778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387350</xdr:colOff>
          <xdr:row>13</xdr:row>
          <xdr:rowOff>190500</xdr:rowOff>
        </xdr:to>
        <xdr:sp>
          <xdr:nvSpPr>
            <xdr:cNvPr id="8199" name="Check Box 7" hidden="1">
              <a:extLst>
                <a:ext uri="{63B3BB69-23CF-44E3-9099-C40C66FF867C}">
                  <a14:compatExt spid="_x0000_s8199"/>
                </a:ext>
              </a:extLst>
            </xdr:cNvPr>
            <xdr:cNvSpPr/>
          </xdr:nvSpPr>
          <xdr:spPr>
            <a:xfrm>
              <a:off x="2647950" y="2924175"/>
              <a:ext cx="7874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180975</xdr:rowOff>
        </xdr:from>
        <xdr:to>
          <xdr:col>5</xdr:col>
          <xdr:colOff>774700</xdr:colOff>
          <xdr:row>11</xdr:row>
          <xdr:rowOff>146050</xdr:rowOff>
        </xdr:to>
        <xdr:sp>
          <xdr:nvSpPr>
            <xdr:cNvPr id="8200" name="Check Box 8" hidden="1">
              <a:extLst>
                <a:ext uri="{63B3BB69-23CF-44E3-9099-C40C66FF867C}">
                  <a14:compatExt spid="_x0000_s8200"/>
                </a:ext>
              </a:extLst>
            </xdr:cNvPr>
            <xdr:cNvSpPr/>
          </xdr:nvSpPr>
          <xdr:spPr>
            <a:xfrm>
              <a:off x="5026025" y="2457450"/>
              <a:ext cx="4064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282575</xdr:colOff>
          <xdr:row>12</xdr:row>
          <xdr:rowOff>6350</xdr:rowOff>
        </xdr:to>
        <xdr:sp>
          <xdr:nvSpPr>
            <xdr:cNvPr id="8201" name="Check Box 9" hidden="1">
              <a:extLst>
                <a:ext uri="{63B3BB69-23CF-44E3-9099-C40C66FF867C}">
                  <a14:compatExt spid="_x0000_s8201"/>
                </a:ext>
              </a:extLst>
            </xdr:cNvPr>
            <xdr:cNvSpPr/>
          </xdr:nvSpPr>
          <xdr:spPr>
            <a:xfrm>
              <a:off x="6010275" y="2339975"/>
              <a:ext cx="635000" cy="3746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282575</xdr:colOff>
          <xdr:row>12</xdr:row>
          <xdr:rowOff>196850</xdr:rowOff>
        </xdr:to>
        <xdr:sp>
          <xdr:nvSpPr>
            <xdr:cNvPr id="8202" name="Check Box 10" hidden="1">
              <a:extLst>
                <a:ext uri="{63B3BB69-23CF-44E3-9099-C40C66FF867C}">
                  <a14:compatExt spid="_x0000_s8202"/>
                </a:ext>
              </a:extLst>
            </xdr:cNvPr>
            <xdr:cNvSpPr/>
          </xdr:nvSpPr>
          <xdr:spPr>
            <a:xfrm>
              <a:off x="6010275" y="2555875"/>
              <a:ext cx="635000" cy="3492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180975</xdr:rowOff>
        </xdr:from>
        <xdr:to>
          <xdr:col>5</xdr:col>
          <xdr:colOff>774700</xdr:colOff>
          <xdr:row>13</xdr:row>
          <xdr:rowOff>130175</xdr:rowOff>
        </xdr:to>
        <xdr:sp>
          <xdr:nvSpPr>
            <xdr:cNvPr id="8203" name="Check Box 11" hidden="1">
              <a:extLst>
                <a:ext uri="{63B3BB69-23CF-44E3-9099-C40C66FF867C}">
                  <a14:compatExt spid="_x0000_s8203"/>
                </a:ext>
              </a:extLst>
            </xdr:cNvPr>
            <xdr:cNvSpPr/>
          </xdr:nvSpPr>
          <xdr:spPr>
            <a:xfrm>
              <a:off x="5026025" y="2889250"/>
              <a:ext cx="406400" cy="1651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282575</xdr:colOff>
          <xdr:row>13</xdr:row>
          <xdr:rowOff>155575</xdr:rowOff>
        </xdr:to>
        <xdr:sp>
          <xdr:nvSpPr>
            <xdr:cNvPr id="8204" name="Check Box 12" hidden="1">
              <a:extLst>
                <a:ext uri="{63B3BB69-23CF-44E3-9099-C40C66FF867C}">
                  <a14:compatExt spid="_x0000_s8204"/>
                </a:ext>
              </a:extLst>
            </xdr:cNvPr>
            <xdr:cNvSpPr/>
          </xdr:nvSpPr>
          <xdr:spPr>
            <a:xfrm>
              <a:off x="6010275" y="2797175"/>
              <a:ext cx="635000" cy="2825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6350</xdr:rowOff>
        </xdr:to>
        <xdr:sp>
          <xdr:nvSpPr>
            <xdr:cNvPr id="8205" name="Check Box 13" hidden="1">
              <a:extLst>
                <a:ext uri="{63B3BB69-23CF-44E3-9099-C40C66FF867C}">
                  <a14:compatExt spid="_x0000_s8205"/>
                </a:ext>
              </a:extLst>
            </xdr:cNvPr>
            <xdr:cNvSpPr/>
          </xdr:nvSpPr>
          <xdr:spPr>
            <a:xfrm>
              <a:off x="9163050" y="2327275"/>
              <a:ext cx="355600" cy="3873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12</xdr:row>
          <xdr:rowOff>196850</xdr:rowOff>
        </xdr:to>
        <xdr:sp>
          <xdr:nvSpPr>
            <xdr:cNvPr id="8206" name="Check Box 14" hidden="1">
              <a:extLst>
                <a:ext uri="{63B3BB69-23CF-44E3-9099-C40C66FF867C}">
                  <a14:compatExt spid="_x0000_s8206"/>
                </a:ext>
              </a:extLst>
            </xdr:cNvPr>
            <xdr:cNvSpPr/>
          </xdr:nvSpPr>
          <xdr:spPr>
            <a:xfrm>
              <a:off x="9163050" y="2555875"/>
              <a:ext cx="355600" cy="3492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180975</xdr:rowOff>
        </xdr:from>
        <xdr:to>
          <xdr:col>9</xdr:col>
          <xdr:colOff>774700</xdr:colOff>
          <xdr:row>13</xdr:row>
          <xdr:rowOff>130175</xdr:rowOff>
        </xdr:to>
        <xdr:sp>
          <xdr:nvSpPr>
            <xdr:cNvPr id="8207" name="Check Box 15" hidden="1">
              <a:extLst>
                <a:ext uri="{63B3BB69-23CF-44E3-9099-C40C66FF867C}">
                  <a14:compatExt spid="_x0000_s8207"/>
                </a:ext>
              </a:extLst>
            </xdr:cNvPr>
            <xdr:cNvSpPr/>
          </xdr:nvSpPr>
          <xdr:spPr>
            <a:xfrm>
              <a:off x="8226425" y="2889250"/>
              <a:ext cx="406400" cy="1651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79375</xdr:rowOff>
        </xdr:to>
        <xdr:sp>
          <xdr:nvSpPr>
            <xdr:cNvPr id="8208" name="Check Box 16" hidden="1">
              <a:extLst>
                <a:ext uri="{63B3BB69-23CF-44E3-9099-C40C66FF867C}">
                  <a14:compatExt spid="_x0000_s8208"/>
                </a:ext>
              </a:extLst>
            </xdr:cNvPr>
            <xdr:cNvSpPr/>
          </xdr:nvSpPr>
          <xdr:spPr>
            <a:xfrm>
              <a:off x="9163050" y="2733675"/>
              <a:ext cx="355600" cy="4857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3175</xdr:rowOff>
        </xdr:to>
        <xdr:sp>
          <xdr:nvSpPr>
            <xdr:cNvPr id="8209" name="Check Box 17" hidden="1">
              <a:extLst>
                <a:ext uri="{63B3BB69-23CF-44E3-9099-C40C66FF867C}">
                  <a14:compatExt spid="_x0000_s8209"/>
                </a:ext>
              </a:extLst>
            </xdr:cNvPr>
            <xdr:cNvSpPr/>
          </xdr:nvSpPr>
          <xdr:spPr>
            <a:xfrm>
              <a:off x="8086725" y="1209675"/>
              <a:ext cx="393700" cy="2063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3</xdr:row>
          <xdr:rowOff>180975</xdr:rowOff>
        </xdr:to>
        <xdr:sp>
          <xdr:nvSpPr>
            <xdr:cNvPr id="8210" name="Check Box 18" hidden="1">
              <a:extLst>
                <a:ext uri="{63B3BB69-23CF-44E3-9099-C40C66FF867C}">
                  <a14:compatExt spid="_x0000_s8210"/>
                </a:ext>
              </a:extLst>
            </xdr:cNvPr>
            <xdr:cNvSpPr/>
          </xdr:nvSpPr>
          <xdr:spPr>
            <a:xfrm>
              <a:off x="8972550" y="777875"/>
              <a:ext cx="393700" cy="168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4</xdr:row>
          <xdr:rowOff>180975</xdr:rowOff>
        </xdr:to>
        <xdr:sp>
          <xdr:nvSpPr>
            <xdr:cNvPr id="8211" name="Check Box 19" hidden="1">
              <a:extLst>
                <a:ext uri="{63B3BB69-23CF-44E3-9099-C40C66FF867C}">
                  <a14:compatExt spid="_x0000_s8211"/>
                </a:ext>
              </a:extLst>
            </xdr:cNvPr>
            <xdr:cNvSpPr/>
          </xdr:nvSpPr>
          <xdr:spPr>
            <a:xfrm>
              <a:off x="8972550" y="993775"/>
              <a:ext cx="393700" cy="168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374650</xdr:colOff>
          <xdr:row>8</xdr:row>
          <xdr:rowOff>180975</xdr:rowOff>
        </xdr:to>
        <xdr:sp>
          <xdr:nvSpPr>
            <xdr:cNvPr id="8212" name="Check Box 20" hidden="1">
              <a:extLst>
                <a:ext uri="{63B3BB69-23CF-44E3-9099-C40C66FF867C}">
                  <a14:compatExt spid="_x0000_s8212"/>
                </a:ext>
              </a:extLst>
            </xdr:cNvPr>
            <xdr:cNvSpPr/>
          </xdr:nvSpPr>
          <xdr:spPr>
            <a:xfrm>
              <a:off x="2635250" y="1844675"/>
              <a:ext cx="7874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8</xdr:row>
          <xdr:rowOff>180975</xdr:rowOff>
        </xdr:to>
        <xdr:sp>
          <xdr:nvSpPr>
            <xdr:cNvPr id="8213" name="Check Box 21" hidden="1">
              <a:extLst>
                <a:ext uri="{63B3BB69-23CF-44E3-9099-C40C66FF867C}">
                  <a14:compatExt spid="_x0000_s8213"/>
                </a:ext>
              </a:extLst>
            </xdr:cNvPr>
            <xdr:cNvSpPr/>
          </xdr:nvSpPr>
          <xdr:spPr>
            <a:xfrm>
              <a:off x="3378200" y="1857375"/>
              <a:ext cx="596900" cy="168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9</xdr:row>
          <xdr:rowOff>180975</xdr:rowOff>
        </xdr:to>
        <xdr:sp>
          <xdr:nvSpPr>
            <xdr:cNvPr id="8214" name="Check Box 22" hidden="1">
              <a:extLst>
                <a:ext uri="{63B3BB69-23CF-44E3-9099-C40C66FF867C}">
                  <a14:compatExt spid="_x0000_s8214"/>
                </a:ext>
              </a:extLst>
            </xdr:cNvPr>
            <xdr:cNvSpPr/>
          </xdr:nvSpPr>
          <xdr:spPr>
            <a:xfrm>
              <a:off x="3378200" y="2073275"/>
              <a:ext cx="596900" cy="168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282575</xdr:colOff>
          <xdr:row>7</xdr:row>
          <xdr:rowOff>180975</xdr:rowOff>
        </xdr:to>
        <xdr:sp>
          <xdr:nvSpPr>
            <xdr:cNvPr id="8215" name="Check Box 23" hidden="1">
              <a:extLst>
                <a:ext uri="{63B3BB69-23CF-44E3-9099-C40C66FF867C}">
                  <a14:compatExt spid="_x0000_s8215"/>
                </a:ext>
              </a:extLst>
            </xdr:cNvPr>
            <xdr:cNvSpPr/>
          </xdr:nvSpPr>
          <xdr:spPr>
            <a:xfrm>
              <a:off x="4165600" y="1628775"/>
              <a:ext cx="774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7</xdr:row>
          <xdr:rowOff>180975</xdr:rowOff>
        </xdr:to>
        <xdr:sp>
          <xdr:nvSpPr>
            <xdr:cNvPr id="8216" name="Check Box 24" hidden="1">
              <a:extLst>
                <a:ext uri="{63B3BB69-23CF-44E3-9099-C40C66FF867C}">
                  <a14:compatExt spid="_x0000_s8216"/>
                </a:ext>
              </a:extLst>
            </xdr:cNvPr>
            <xdr:cNvSpPr/>
          </xdr:nvSpPr>
          <xdr:spPr>
            <a:xfrm>
              <a:off x="3479800" y="1628775"/>
              <a:ext cx="6604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5</xdr:col>
          <xdr:colOff>825500</xdr:colOff>
          <xdr:row>7</xdr:row>
          <xdr:rowOff>180975</xdr:rowOff>
        </xdr:to>
        <xdr:sp>
          <xdr:nvSpPr>
            <xdr:cNvPr id="8217" name="Check Box 25" hidden="1">
              <a:extLst>
                <a:ext uri="{63B3BB69-23CF-44E3-9099-C40C66FF867C}">
                  <a14:compatExt spid="_x0000_s8217"/>
                </a:ext>
              </a:extLst>
            </xdr:cNvPr>
            <xdr:cNvSpPr/>
          </xdr:nvSpPr>
          <xdr:spPr>
            <a:xfrm>
              <a:off x="5140325" y="1628775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117475</xdr:rowOff>
        </xdr:to>
        <xdr:sp>
          <xdr:nvSpPr>
            <xdr:cNvPr id="8218" name="Check Box 26" hidden="1">
              <a:extLst>
                <a:ext uri="{63B3BB69-23CF-44E3-9099-C40C66FF867C}">
                  <a14:compatExt spid="_x0000_s8218"/>
                </a:ext>
              </a:extLst>
            </xdr:cNvPr>
            <xdr:cNvSpPr/>
          </xdr:nvSpPr>
          <xdr:spPr>
            <a:xfrm>
              <a:off x="3289300" y="5032375"/>
              <a:ext cx="393700" cy="168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>
          <xdr:nvSpPr>
            <xdr:cNvPr id="8219" name="Check Box 27" hidden="1">
              <a:extLst>
                <a:ext uri="{63B3BB69-23CF-44E3-9099-C40C66FF867C}">
                  <a14:compatExt spid="_x0000_s8219"/>
                </a:ext>
              </a:extLst>
            </xdr:cNvPr>
            <xdr:cNvSpPr/>
          </xdr:nvSpPr>
          <xdr:spPr>
            <a:xfrm>
              <a:off x="8226425" y="2492375"/>
              <a:ext cx="406400" cy="1651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>
          <xdr:nvSpPr>
            <xdr:cNvPr id="8220" name="Check Box 28" hidden="1">
              <a:extLst>
                <a:ext uri="{63B3BB69-23CF-44E3-9099-C40C66FF867C}">
                  <a14:compatExt spid="_x0000_s8220"/>
                </a:ext>
              </a:extLst>
            </xdr:cNvPr>
            <xdr:cNvSpPr/>
          </xdr:nvSpPr>
          <xdr:spPr>
            <a:xfrm>
              <a:off x="8226425" y="2708275"/>
              <a:ext cx="406400" cy="1651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3175</xdr:rowOff>
        </xdr:to>
        <xdr:sp>
          <xdr:nvSpPr>
            <xdr:cNvPr id="8221" name="Check Box 29" hidden="1">
              <a:extLst>
                <a:ext uri="{63B3BB69-23CF-44E3-9099-C40C66FF867C}">
                  <a14:compatExt spid="_x0000_s8221"/>
                </a:ext>
              </a:extLst>
            </xdr:cNvPr>
            <xdr:cNvSpPr/>
          </xdr:nvSpPr>
          <xdr:spPr>
            <a:xfrm>
              <a:off x="8972550" y="1209675"/>
              <a:ext cx="393700" cy="2063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4</xdr:row>
          <xdr:rowOff>180975</xdr:rowOff>
        </xdr:to>
        <xdr:sp>
          <xdr:nvSpPr>
            <xdr:cNvPr id="8222" name="Check Box 30" hidden="1">
              <a:extLst>
                <a:ext uri="{63B3BB69-23CF-44E3-9099-C40C66FF867C}">
                  <a14:compatExt spid="_x0000_s8222"/>
                </a:ext>
              </a:extLst>
            </xdr:cNvPr>
            <xdr:cNvSpPr/>
          </xdr:nvSpPr>
          <xdr:spPr>
            <a:xfrm>
              <a:off x="8086725" y="993775"/>
              <a:ext cx="393700" cy="168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3</xdr:row>
          <xdr:rowOff>180975</xdr:rowOff>
        </xdr:to>
        <xdr:sp>
          <xdr:nvSpPr>
            <xdr:cNvPr id="8223" name="Check Box 31" hidden="1">
              <a:extLst>
                <a:ext uri="{63B3BB69-23CF-44E3-9099-C40C66FF867C}">
                  <a14:compatExt spid="_x0000_s8223"/>
                </a:ext>
              </a:extLst>
            </xdr:cNvPr>
            <xdr:cNvSpPr/>
          </xdr:nvSpPr>
          <xdr:spPr>
            <a:xfrm>
              <a:off x="8086725" y="777875"/>
              <a:ext cx="393700" cy="168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407670</xdr:colOff>
          <xdr:row>11</xdr:row>
          <xdr:rowOff>159385</xdr:rowOff>
        </xdr:from>
        <xdr:to>
          <xdr:col>1</xdr:col>
          <xdr:colOff>927100</xdr:colOff>
          <xdr:row>12</xdr:row>
          <xdr:rowOff>196850</xdr:rowOff>
        </xdr:to>
        <xdr:sp>
          <xdr:nvSpPr>
            <xdr:cNvPr id="8224" name="Check Box 32" hidden="1">
              <a:extLst>
                <a:ext uri="{63B3BB69-23CF-44E3-9099-C40C66FF867C}">
                  <a14:compatExt spid="_x0000_s8224"/>
                </a:ext>
              </a:extLst>
            </xdr:cNvPr>
            <xdr:cNvSpPr/>
          </xdr:nvSpPr>
          <xdr:spPr>
            <a:xfrm>
              <a:off x="1731645" y="2651760"/>
              <a:ext cx="519430" cy="25336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425450</xdr:colOff>
          <xdr:row>24</xdr:row>
          <xdr:rowOff>111125</xdr:rowOff>
        </xdr:to>
        <xdr:sp>
          <xdr:nvSpPr>
            <xdr:cNvPr id="8225" name="Check Box 33" hidden="1">
              <a:extLst>
                <a:ext uri="{63B3BB69-23CF-44E3-9099-C40C66FF867C}">
                  <a14:compatExt spid="_x0000_s8225"/>
                </a:ext>
              </a:extLst>
            </xdr:cNvPr>
            <xdr:cNvSpPr/>
          </xdr:nvSpPr>
          <xdr:spPr>
            <a:xfrm>
              <a:off x="2444750" y="4816475"/>
              <a:ext cx="1028700" cy="5937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374650</xdr:colOff>
          <xdr:row>12</xdr:row>
          <xdr:rowOff>146050</xdr:rowOff>
        </xdr:to>
        <xdr:sp>
          <xdr:nvSpPr>
            <xdr:cNvPr id="8226" name="Check Box 34" hidden="1">
              <a:extLst>
                <a:ext uri="{63B3BB69-23CF-44E3-9099-C40C66FF867C}">
                  <a14:compatExt spid="_x0000_s8226"/>
                </a:ext>
              </a:extLst>
            </xdr:cNvPr>
            <xdr:cNvSpPr/>
          </xdr:nvSpPr>
          <xdr:spPr>
            <a:xfrm>
              <a:off x="2635250" y="2644775"/>
              <a:ext cx="7874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398145</xdr:colOff>
          <xdr:row>12</xdr:row>
          <xdr:rowOff>180975</xdr:rowOff>
        </xdr:from>
        <xdr:to>
          <xdr:col>2</xdr:col>
          <xdr:colOff>90170</xdr:colOff>
          <xdr:row>13</xdr:row>
          <xdr:rowOff>166370</xdr:rowOff>
        </xdr:to>
        <xdr:sp>
          <xdr:nvSpPr>
            <xdr:cNvPr id="8227" name="Check Box 35" hidden="1">
              <a:extLst>
                <a:ext uri="{63B3BB69-23CF-44E3-9099-C40C66FF867C}">
                  <a14:compatExt spid="_x0000_s8227"/>
                </a:ext>
              </a:extLst>
            </xdr:cNvPr>
            <xdr:cNvSpPr/>
          </xdr:nvSpPr>
          <xdr:spPr>
            <a:xfrm>
              <a:off x="1722120" y="2889250"/>
              <a:ext cx="635000" cy="20129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85725</xdr:colOff>
          <xdr:row>11</xdr:row>
          <xdr:rowOff>171450</xdr:rowOff>
        </xdr:to>
        <xdr:sp>
          <xdr:nvSpPr>
            <xdr:cNvPr id="8228" name="Check Box 36" hidden="1">
              <a:extLst>
                <a:ext uri="{63B3BB69-23CF-44E3-9099-C40C66FF867C}">
                  <a14:compatExt spid="_x0000_s8228"/>
                </a:ext>
              </a:extLst>
            </xdr:cNvPr>
            <xdr:cNvSpPr/>
          </xdr:nvSpPr>
          <xdr:spPr>
            <a:xfrm>
              <a:off x="1717675" y="2454275"/>
              <a:ext cx="6350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107950</xdr:colOff>
          <xdr:row>12</xdr:row>
          <xdr:rowOff>158750</xdr:rowOff>
        </xdr:to>
        <xdr:sp>
          <xdr:nvSpPr>
            <xdr:cNvPr id="8229" name="Check Box 37" hidden="1">
              <a:extLst>
                <a:ext uri="{63B3BB69-23CF-44E3-9099-C40C66FF867C}">
                  <a14:compatExt spid="_x0000_s8229"/>
                </a:ext>
              </a:extLst>
            </xdr:cNvPr>
            <xdr:cNvSpPr/>
          </xdr:nvSpPr>
          <xdr:spPr>
            <a:xfrm>
              <a:off x="5000625" y="2657475"/>
              <a:ext cx="6985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412115</xdr:colOff>
          <xdr:row>6</xdr:row>
          <xdr:rowOff>152400</xdr:rowOff>
        </xdr:from>
        <xdr:to>
          <xdr:col>3</xdr:col>
          <xdr:colOff>40005</xdr:colOff>
          <xdr:row>8</xdr:row>
          <xdr:rowOff>6985</xdr:rowOff>
        </xdr:to>
        <xdr:sp>
          <xdr:nvSpPr>
            <xdr:cNvPr id="8230" name="Check Box 38" hidden="1">
              <a:extLst>
                <a:ext uri="{63B3BB69-23CF-44E3-9099-C40C66FF867C}">
                  <a14:compatExt spid="_x0000_s8230"/>
                </a:ext>
              </a:extLst>
            </xdr:cNvPr>
            <xdr:cNvSpPr/>
          </xdr:nvSpPr>
          <xdr:spPr>
            <a:xfrm>
              <a:off x="2679065" y="1565275"/>
              <a:ext cx="408940" cy="28638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375285</xdr:colOff>
          <xdr:row>8</xdr:row>
          <xdr:rowOff>180975</xdr:rowOff>
        </xdr:from>
        <xdr:to>
          <xdr:col>3</xdr:col>
          <xdr:colOff>3175</xdr:colOff>
          <xdr:row>9</xdr:row>
          <xdr:rowOff>169545</xdr:rowOff>
        </xdr:to>
        <xdr:sp>
          <xdr:nvSpPr>
            <xdr:cNvPr id="8231" name="Check Box 39" hidden="1">
              <a:extLst>
                <a:ext uri="{63B3BB69-23CF-44E3-9099-C40C66FF867C}">
                  <a14:compatExt spid="_x0000_s8231"/>
                </a:ext>
              </a:extLst>
            </xdr:cNvPr>
            <xdr:cNvSpPr/>
          </xdr:nvSpPr>
          <xdr:spPr>
            <a:xfrm>
              <a:off x="2642235" y="2025650"/>
              <a:ext cx="408940" cy="20447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1104900</xdr:colOff>
          <xdr:row>2</xdr:row>
          <xdr:rowOff>31750</xdr:rowOff>
        </xdr:to>
        <xdr:sp>
          <xdr:nvSpPr>
            <xdr:cNvPr id="8232" name="Check Box 40" hidden="1">
              <a:extLst>
                <a:ext uri="{63B3BB69-23CF-44E3-9099-C40C66FF867C}">
                  <a14:compatExt spid="_x0000_s8232"/>
                </a:ext>
              </a:extLst>
            </xdr:cNvPr>
            <xdr:cNvSpPr/>
          </xdr:nvSpPr>
          <xdr:spPr>
            <a:xfrm>
              <a:off x="0" y="0"/>
              <a:ext cx="1104900" cy="581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3175</xdr:rowOff>
        </xdr:to>
        <xdr:sp>
          <xdr:nvSpPr>
            <xdr:cNvPr id="8233" name="Check Box 41" hidden="1">
              <a:extLst>
                <a:ext uri="{63B3BB69-23CF-44E3-9099-C40C66FF867C}">
                  <a14:compatExt spid="_x0000_s8233"/>
                </a:ext>
              </a:extLst>
            </xdr:cNvPr>
            <xdr:cNvSpPr/>
          </xdr:nvSpPr>
          <xdr:spPr>
            <a:xfrm>
              <a:off x="8086725" y="1209675"/>
              <a:ext cx="393700" cy="2063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3</xdr:row>
          <xdr:rowOff>180975</xdr:rowOff>
        </xdr:to>
        <xdr:sp>
          <xdr:nvSpPr>
            <xdr:cNvPr id="8234" name="Check Box 42" hidden="1">
              <a:extLst>
                <a:ext uri="{63B3BB69-23CF-44E3-9099-C40C66FF867C}">
                  <a14:compatExt spid="_x0000_s8234"/>
                </a:ext>
              </a:extLst>
            </xdr:cNvPr>
            <xdr:cNvSpPr/>
          </xdr:nvSpPr>
          <xdr:spPr>
            <a:xfrm>
              <a:off x="8972550" y="777875"/>
              <a:ext cx="393700" cy="168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4</xdr:row>
          <xdr:rowOff>180975</xdr:rowOff>
        </xdr:to>
        <xdr:sp>
          <xdr:nvSpPr>
            <xdr:cNvPr id="8235" name="Check Box 43" hidden="1">
              <a:extLst>
                <a:ext uri="{63B3BB69-23CF-44E3-9099-C40C66FF867C}">
                  <a14:compatExt spid="_x0000_s8235"/>
                </a:ext>
              </a:extLst>
            </xdr:cNvPr>
            <xdr:cNvSpPr/>
          </xdr:nvSpPr>
          <xdr:spPr>
            <a:xfrm>
              <a:off x="8972550" y="993775"/>
              <a:ext cx="393700" cy="168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3175</xdr:rowOff>
        </xdr:to>
        <xdr:sp>
          <xdr:nvSpPr>
            <xdr:cNvPr id="8236" name="Check Box 44" hidden="1">
              <a:extLst>
                <a:ext uri="{63B3BB69-23CF-44E3-9099-C40C66FF867C}">
                  <a14:compatExt spid="_x0000_s8236"/>
                </a:ext>
              </a:extLst>
            </xdr:cNvPr>
            <xdr:cNvSpPr/>
          </xdr:nvSpPr>
          <xdr:spPr>
            <a:xfrm>
              <a:off x="8972550" y="1209675"/>
              <a:ext cx="393700" cy="2063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4</xdr:row>
          <xdr:rowOff>180975</xdr:rowOff>
        </xdr:to>
        <xdr:sp>
          <xdr:nvSpPr>
            <xdr:cNvPr id="8237" name="Check Box 45" hidden="1">
              <a:extLst>
                <a:ext uri="{63B3BB69-23CF-44E3-9099-C40C66FF867C}">
                  <a14:compatExt spid="_x0000_s8237"/>
                </a:ext>
              </a:extLst>
            </xdr:cNvPr>
            <xdr:cNvSpPr/>
          </xdr:nvSpPr>
          <xdr:spPr>
            <a:xfrm>
              <a:off x="8086725" y="993775"/>
              <a:ext cx="393700" cy="168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3</xdr:row>
          <xdr:rowOff>180975</xdr:rowOff>
        </xdr:to>
        <xdr:sp>
          <xdr:nvSpPr>
            <xdr:cNvPr id="8238" name="Check Box 46" hidden="1">
              <a:extLst>
                <a:ext uri="{63B3BB69-23CF-44E3-9099-C40C66FF867C}">
                  <a14:compatExt spid="_x0000_s8238"/>
                </a:ext>
              </a:extLst>
            </xdr:cNvPr>
            <xdr:cNvSpPr/>
          </xdr:nvSpPr>
          <xdr:spPr>
            <a:xfrm>
              <a:off x="8086725" y="777875"/>
              <a:ext cx="393700" cy="168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2</xdr:row>
      <xdr:rowOff>9525</xdr:rowOff>
    </xdr:from>
    <xdr:to>
      <xdr:col>1</xdr:col>
      <xdr:colOff>0</xdr:colOff>
      <xdr:row>4</xdr:row>
      <xdr:rowOff>9525</xdr:rowOff>
    </xdr:to>
    <xdr:sp>
      <xdr:nvSpPr>
        <xdr:cNvPr id="2" name="直接连接符 1"/>
        <xdr:cNvSpPr>
          <a:spLocks noChangeShapeType="1"/>
        </xdr:cNvSpPr>
      </xdr:nvSpPr>
      <xdr:spPr>
        <a:xfrm>
          <a:off x="0" y="760095"/>
          <a:ext cx="1304925" cy="73914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9" Type="http://schemas.openxmlformats.org/officeDocument/2006/relationships/ctrlProp" Target="../ctrlProps/ctrlProp97.xml"/><Relationship Id="rId98" Type="http://schemas.openxmlformats.org/officeDocument/2006/relationships/ctrlProp" Target="../ctrlProps/ctrlProp96.xml"/><Relationship Id="rId97" Type="http://schemas.openxmlformats.org/officeDocument/2006/relationships/ctrlProp" Target="../ctrlProps/ctrlProp95.xml"/><Relationship Id="rId96" Type="http://schemas.openxmlformats.org/officeDocument/2006/relationships/ctrlProp" Target="../ctrlProps/ctrlProp94.xml"/><Relationship Id="rId95" Type="http://schemas.openxmlformats.org/officeDocument/2006/relationships/ctrlProp" Target="../ctrlProps/ctrlProp93.xml"/><Relationship Id="rId94" Type="http://schemas.openxmlformats.org/officeDocument/2006/relationships/ctrlProp" Target="../ctrlProps/ctrlProp92.xml"/><Relationship Id="rId93" Type="http://schemas.openxmlformats.org/officeDocument/2006/relationships/ctrlProp" Target="../ctrlProps/ctrlProp91.xml"/><Relationship Id="rId92" Type="http://schemas.openxmlformats.org/officeDocument/2006/relationships/ctrlProp" Target="../ctrlProps/ctrlProp90.xml"/><Relationship Id="rId91" Type="http://schemas.openxmlformats.org/officeDocument/2006/relationships/ctrlProp" Target="../ctrlProps/ctrlProp89.xml"/><Relationship Id="rId90" Type="http://schemas.openxmlformats.org/officeDocument/2006/relationships/ctrlProp" Target="../ctrlProps/ctrlProp88.xml"/><Relationship Id="rId9" Type="http://schemas.openxmlformats.org/officeDocument/2006/relationships/ctrlProp" Target="../ctrlProps/ctrlProp7.xml"/><Relationship Id="rId89" Type="http://schemas.openxmlformats.org/officeDocument/2006/relationships/ctrlProp" Target="../ctrlProps/ctrlProp87.xml"/><Relationship Id="rId88" Type="http://schemas.openxmlformats.org/officeDocument/2006/relationships/ctrlProp" Target="../ctrlProps/ctrlProp86.xml"/><Relationship Id="rId87" Type="http://schemas.openxmlformats.org/officeDocument/2006/relationships/ctrlProp" Target="../ctrlProps/ctrlProp85.xml"/><Relationship Id="rId86" Type="http://schemas.openxmlformats.org/officeDocument/2006/relationships/ctrlProp" Target="../ctrlProps/ctrlProp84.xml"/><Relationship Id="rId85" Type="http://schemas.openxmlformats.org/officeDocument/2006/relationships/ctrlProp" Target="../ctrlProps/ctrlProp83.xml"/><Relationship Id="rId84" Type="http://schemas.openxmlformats.org/officeDocument/2006/relationships/ctrlProp" Target="../ctrlProps/ctrlProp82.xml"/><Relationship Id="rId83" Type="http://schemas.openxmlformats.org/officeDocument/2006/relationships/ctrlProp" Target="../ctrlProps/ctrlProp81.xml"/><Relationship Id="rId82" Type="http://schemas.openxmlformats.org/officeDocument/2006/relationships/ctrlProp" Target="../ctrlProps/ctrlProp80.xml"/><Relationship Id="rId81" Type="http://schemas.openxmlformats.org/officeDocument/2006/relationships/ctrlProp" Target="../ctrlProps/ctrlProp79.xml"/><Relationship Id="rId80" Type="http://schemas.openxmlformats.org/officeDocument/2006/relationships/ctrlProp" Target="../ctrlProps/ctrlProp78.xml"/><Relationship Id="rId8" Type="http://schemas.openxmlformats.org/officeDocument/2006/relationships/ctrlProp" Target="../ctrlProps/ctrlProp6.xml"/><Relationship Id="rId79" Type="http://schemas.openxmlformats.org/officeDocument/2006/relationships/ctrlProp" Target="../ctrlProps/ctrlProp77.xml"/><Relationship Id="rId78" Type="http://schemas.openxmlformats.org/officeDocument/2006/relationships/ctrlProp" Target="../ctrlProps/ctrlProp76.xml"/><Relationship Id="rId77" Type="http://schemas.openxmlformats.org/officeDocument/2006/relationships/ctrlProp" Target="../ctrlProps/ctrlProp75.xml"/><Relationship Id="rId76" Type="http://schemas.openxmlformats.org/officeDocument/2006/relationships/ctrlProp" Target="../ctrlProps/ctrlProp74.xml"/><Relationship Id="rId75" Type="http://schemas.openxmlformats.org/officeDocument/2006/relationships/ctrlProp" Target="../ctrlProps/ctrlProp73.xml"/><Relationship Id="rId74" Type="http://schemas.openxmlformats.org/officeDocument/2006/relationships/ctrlProp" Target="../ctrlProps/ctrlProp72.xml"/><Relationship Id="rId73" Type="http://schemas.openxmlformats.org/officeDocument/2006/relationships/ctrlProp" Target="../ctrlProps/ctrlProp71.xml"/><Relationship Id="rId72" Type="http://schemas.openxmlformats.org/officeDocument/2006/relationships/ctrlProp" Target="../ctrlProps/ctrlProp70.xml"/><Relationship Id="rId71" Type="http://schemas.openxmlformats.org/officeDocument/2006/relationships/ctrlProp" Target="../ctrlProps/ctrlProp69.xml"/><Relationship Id="rId70" Type="http://schemas.openxmlformats.org/officeDocument/2006/relationships/ctrlProp" Target="../ctrlProps/ctrlProp68.xml"/><Relationship Id="rId7" Type="http://schemas.openxmlformats.org/officeDocument/2006/relationships/ctrlProp" Target="../ctrlProps/ctrlProp5.xml"/><Relationship Id="rId69" Type="http://schemas.openxmlformats.org/officeDocument/2006/relationships/ctrlProp" Target="../ctrlProps/ctrlProp67.xml"/><Relationship Id="rId68" Type="http://schemas.openxmlformats.org/officeDocument/2006/relationships/ctrlProp" Target="../ctrlProps/ctrlProp66.xml"/><Relationship Id="rId67" Type="http://schemas.openxmlformats.org/officeDocument/2006/relationships/ctrlProp" Target="../ctrlProps/ctrlProp6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8" Type="http://schemas.openxmlformats.org/officeDocument/2006/relationships/ctrlProp" Target="../ctrlProps/ctrlProp256.xml"/><Relationship Id="rId257" Type="http://schemas.openxmlformats.org/officeDocument/2006/relationships/ctrlProp" Target="../ctrlProps/ctrlProp255.xml"/><Relationship Id="rId256" Type="http://schemas.openxmlformats.org/officeDocument/2006/relationships/ctrlProp" Target="../ctrlProps/ctrlProp254.xml"/><Relationship Id="rId255" Type="http://schemas.openxmlformats.org/officeDocument/2006/relationships/ctrlProp" Target="../ctrlProps/ctrlProp253.xml"/><Relationship Id="rId254" Type="http://schemas.openxmlformats.org/officeDocument/2006/relationships/ctrlProp" Target="../ctrlProps/ctrlProp252.xml"/><Relationship Id="rId253" Type="http://schemas.openxmlformats.org/officeDocument/2006/relationships/ctrlProp" Target="../ctrlProps/ctrlProp251.xml"/><Relationship Id="rId252" Type="http://schemas.openxmlformats.org/officeDocument/2006/relationships/ctrlProp" Target="../ctrlProps/ctrlProp250.xml"/><Relationship Id="rId251" Type="http://schemas.openxmlformats.org/officeDocument/2006/relationships/ctrlProp" Target="../ctrlProps/ctrlProp249.xml"/><Relationship Id="rId250" Type="http://schemas.openxmlformats.org/officeDocument/2006/relationships/ctrlProp" Target="../ctrlProps/ctrlProp248.xml"/><Relationship Id="rId25" Type="http://schemas.openxmlformats.org/officeDocument/2006/relationships/ctrlProp" Target="../ctrlProps/ctrlProp23.xml"/><Relationship Id="rId249" Type="http://schemas.openxmlformats.org/officeDocument/2006/relationships/ctrlProp" Target="../ctrlProps/ctrlProp247.xml"/><Relationship Id="rId248" Type="http://schemas.openxmlformats.org/officeDocument/2006/relationships/ctrlProp" Target="../ctrlProps/ctrlProp246.xml"/><Relationship Id="rId247" Type="http://schemas.openxmlformats.org/officeDocument/2006/relationships/ctrlProp" Target="../ctrlProps/ctrlProp245.xml"/><Relationship Id="rId246" Type="http://schemas.openxmlformats.org/officeDocument/2006/relationships/ctrlProp" Target="../ctrlProps/ctrlProp244.xml"/><Relationship Id="rId245" Type="http://schemas.openxmlformats.org/officeDocument/2006/relationships/ctrlProp" Target="../ctrlProps/ctrlProp243.xml"/><Relationship Id="rId244" Type="http://schemas.openxmlformats.org/officeDocument/2006/relationships/ctrlProp" Target="../ctrlProps/ctrlProp242.xml"/><Relationship Id="rId243" Type="http://schemas.openxmlformats.org/officeDocument/2006/relationships/ctrlProp" Target="../ctrlProps/ctrlProp241.xml"/><Relationship Id="rId242" Type="http://schemas.openxmlformats.org/officeDocument/2006/relationships/ctrlProp" Target="../ctrlProps/ctrlProp240.xml"/><Relationship Id="rId241" Type="http://schemas.openxmlformats.org/officeDocument/2006/relationships/ctrlProp" Target="../ctrlProps/ctrlProp239.xml"/><Relationship Id="rId240" Type="http://schemas.openxmlformats.org/officeDocument/2006/relationships/ctrlProp" Target="../ctrlProps/ctrlProp238.xml"/><Relationship Id="rId24" Type="http://schemas.openxmlformats.org/officeDocument/2006/relationships/ctrlProp" Target="../ctrlProps/ctrlProp22.xml"/><Relationship Id="rId239" Type="http://schemas.openxmlformats.org/officeDocument/2006/relationships/ctrlProp" Target="../ctrlProps/ctrlProp237.xml"/><Relationship Id="rId238" Type="http://schemas.openxmlformats.org/officeDocument/2006/relationships/ctrlProp" Target="../ctrlProps/ctrlProp236.xml"/><Relationship Id="rId237" Type="http://schemas.openxmlformats.org/officeDocument/2006/relationships/ctrlProp" Target="../ctrlProps/ctrlProp235.xml"/><Relationship Id="rId236" Type="http://schemas.openxmlformats.org/officeDocument/2006/relationships/ctrlProp" Target="../ctrlProps/ctrlProp234.xml"/><Relationship Id="rId235" Type="http://schemas.openxmlformats.org/officeDocument/2006/relationships/ctrlProp" Target="../ctrlProps/ctrlProp233.xml"/><Relationship Id="rId234" Type="http://schemas.openxmlformats.org/officeDocument/2006/relationships/ctrlProp" Target="../ctrlProps/ctrlProp232.xml"/><Relationship Id="rId233" Type="http://schemas.openxmlformats.org/officeDocument/2006/relationships/ctrlProp" Target="../ctrlProps/ctrlProp231.xml"/><Relationship Id="rId232" Type="http://schemas.openxmlformats.org/officeDocument/2006/relationships/ctrlProp" Target="../ctrlProps/ctrlProp230.xml"/><Relationship Id="rId231" Type="http://schemas.openxmlformats.org/officeDocument/2006/relationships/ctrlProp" Target="../ctrlProps/ctrlProp229.xml"/><Relationship Id="rId230" Type="http://schemas.openxmlformats.org/officeDocument/2006/relationships/ctrlProp" Target="../ctrlProps/ctrlProp228.xml"/><Relationship Id="rId23" Type="http://schemas.openxmlformats.org/officeDocument/2006/relationships/ctrlProp" Target="../ctrlProps/ctrlProp21.xml"/><Relationship Id="rId229" Type="http://schemas.openxmlformats.org/officeDocument/2006/relationships/ctrlProp" Target="../ctrlProps/ctrlProp227.xml"/><Relationship Id="rId228" Type="http://schemas.openxmlformats.org/officeDocument/2006/relationships/ctrlProp" Target="../ctrlProps/ctrlProp226.xml"/><Relationship Id="rId227" Type="http://schemas.openxmlformats.org/officeDocument/2006/relationships/ctrlProp" Target="../ctrlProps/ctrlProp225.xml"/><Relationship Id="rId226" Type="http://schemas.openxmlformats.org/officeDocument/2006/relationships/ctrlProp" Target="../ctrlProps/ctrlProp224.xml"/><Relationship Id="rId225" Type="http://schemas.openxmlformats.org/officeDocument/2006/relationships/ctrlProp" Target="../ctrlProps/ctrlProp223.xml"/><Relationship Id="rId224" Type="http://schemas.openxmlformats.org/officeDocument/2006/relationships/ctrlProp" Target="../ctrlProps/ctrlProp222.xml"/><Relationship Id="rId223" Type="http://schemas.openxmlformats.org/officeDocument/2006/relationships/ctrlProp" Target="../ctrlProps/ctrlProp221.xml"/><Relationship Id="rId222" Type="http://schemas.openxmlformats.org/officeDocument/2006/relationships/ctrlProp" Target="../ctrlProps/ctrlProp220.xml"/><Relationship Id="rId221" Type="http://schemas.openxmlformats.org/officeDocument/2006/relationships/ctrlProp" Target="../ctrlProps/ctrlProp219.xml"/><Relationship Id="rId220" Type="http://schemas.openxmlformats.org/officeDocument/2006/relationships/ctrlProp" Target="../ctrlProps/ctrlProp218.xml"/><Relationship Id="rId22" Type="http://schemas.openxmlformats.org/officeDocument/2006/relationships/ctrlProp" Target="../ctrlProps/ctrlProp20.xml"/><Relationship Id="rId219" Type="http://schemas.openxmlformats.org/officeDocument/2006/relationships/ctrlProp" Target="../ctrlProps/ctrlProp217.xml"/><Relationship Id="rId218" Type="http://schemas.openxmlformats.org/officeDocument/2006/relationships/ctrlProp" Target="../ctrlProps/ctrlProp216.xml"/><Relationship Id="rId217" Type="http://schemas.openxmlformats.org/officeDocument/2006/relationships/ctrlProp" Target="../ctrlProps/ctrlProp215.xml"/><Relationship Id="rId216" Type="http://schemas.openxmlformats.org/officeDocument/2006/relationships/ctrlProp" Target="../ctrlProps/ctrlProp214.xml"/><Relationship Id="rId215" Type="http://schemas.openxmlformats.org/officeDocument/2006/relationships/ctrlProp" Target="../ctrlProps/ctrlProp213.xml"/><Relationship Id="rId214" Type="http://schemas.openxmlformats.org/officeDocument/2006/relationships/ctrlProp" Target="../ctrlProps/ctrlProp212.xml"/><Relationship Id="rId213" Type="http://schemas.openxmlformats.org/officeDocument/2006/relationships/ctrlProp" Target="../ctrlProps/ctrlProp211.xml"/><Relationship Id="rId212" Type="http://schemas.openxmlformats.org/officeDocument/2006/relationships/ctrlProp" Target="../ctrlProps/ctrlProp210.xml"/><Relationship Id="rId211" Type="http://schemas.openxmlformats.org/officeDocument/2006/relationships/ctrlProp" Target="../ctrlProps/ctrlProp209.xml"/><Relationship Id="rId210" Type="http://schemas.openxmlformats.org/officeDocument/2006/relationships/ctrlProp" Target="../ctrlProps/ctrlProp208.xml"/><Relationship Id="rId21" Type="http://schemas.openxmlformats.org/officeDocument/2006/relationships/ctrlProp" Target="../ctrlProps/ctrlProp19.xml"/><Relationship Id="rId209" Type="http://schemas.openxmlformats.org/officeDocument/2006/relationships/ctrlProp" Target="../ctrlProps/ctrlProp207.xml"/><Relationship Id="rId208" Type="http://schemas.openxmlformats.org/officeDocument/2006/relationships/ctrlProp" Target="../ctrlProps/ctrlProp206.xml"/><Relationship Id="rId207" Type="http://schemas.openxmlformats.org/officeDocument/2006/relationships/ctrlProp" Target="../ctrlProps/ctrlProp205.xml"/><Relationship Id="rId206" Type="http://schemas.openxmlformats.org/officeDocument/2006/relationships/ctrlProp" Target="../ctrlProps/ctrlProp204.xml"/><Relationship Id="rId205" Type="http://schemas.openxmlformats.org/officeDocument/2006/relationships/ctrlProp" Target="../ctrlProps/ctrlProp203.xml"/><Relationship Id="rId204" Type="http://schemas.openxmlformats.org/officeDocument/2006/relationships/ctrlProp" Target="../ctrlProps/ctrlProp202.xml"/><Relationship Id="rId203" Type="http://schemas.openxmlformats.org/officeDocument/2006/relationships/ctrlProp" Target="../ctrlProps/ctrlProp201.xml"/><Relationship Id="rId202" Type="http://schemas.openxmlformats.org/officeDocument/2006/relationships/ctrlProp" Target="../ctrlProps/ctrlProp200.xml"/><Relationship Id="rId201" Type="http://schemas.openxmlformats.org/officeDocument/2006/relationships/ctrlProp" Target="../ctrlProps/ctrlProp199.xml"/><Relationship Id="rId200" Type="http://schemas.openxmlformats.org/officeDocument/2006/relationships/ctrlProp" Target="../ctrlProps/ctrlProp198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9" Type="http://schemas.openxmlformats.org/officeDocument/2006/relationships/ctrlProp" Target="../ctrlProps/ctrlProp197.xml"/><Relationship Id="rId198" Type="http://schemas.openxmlformats.org/officeDocument/2006/relationships/ctrlProp" Target="../ctrlProps/ctrlProp196.xml"/><Relationship Id="rId197" Type="http://schemas.openxmlformats.org/officeDocument/2006/relationships/ctrlProp" Target="../ctrlProps/ctrlProp195.xml"/><Relationship Id="rId196" Type="http://schemas.openxmlformats.org/officeDocument/2006/relationships/ctrlProp" Target="../ctrlProps/ctrlProp194.xml"/><Relationship Id="rId195" Type="http://schemas.openxmlformats.org/officeDocument/2006/relationships/ctrlProp" Target="../ctrlProps/ctrlProp193.xml"/><Relationship Id="rId194" Type="http://schemas.openxmlformats.org/officeDocument/2006/relationships/ctrlProp" Target="../ctrlProps/ctrlProp192.xml"/><Relationship Id="rId193" Type="http://schemas.openxmlformats.org/officeDocument/2006/relationships/ctrlProp" Target="../ctrlProps/ctrlProp191.xml"/><Relationship Id="rId192" Type="http://schemas.openxmlformats.org/officeDocument/2006/relationships/ctrlProp" Target="../ctrlProps/ctrlProp190.xml"/><Relationship Id="rId191" Type="http://schemas.openxmlformats.org/officeDocument/2006/relationships/ctrlProp" Target="../ctrlProps/ctrlProp189.xml"/><Relationship Id="rId190" Type="http://schemas.openxmlformats.org/officeDocument/2006/relationships/ctrlProp" Target="../ctrlProps/ctrlProp188.xml"/><Relationship Id="rId19" Type="http://schemas.openxmlformats.org/officeDocument/2006/relationships/ctrlProp" Target="../ctrlProps/ctrlProp17.xml"/><Relationship Id="rId189" Type="http://schemas.openxmlformats.org/officeDocument/2006/relationships/ctrlProp" Target="../ctrlProps/ctrlProp187.xml"/><Relationship Id="rId188" Type="http://schemas.openxmlformats.org/officeDocument/2006/relationships/ctrlProp" Target="../ctrlProps/ctrlProp186.xml"/><Relationship Id="rId187" Type="http://schemas.openxmlformats.org/officeDocument/2006/relationships/ctrlProp" Target="../ctrlProps/ctrlProp185.xml"/><Relationship Id="rId186" Type="http://schemas.openxmlformats.org/officeDocument/2006/relationships/ctrlProp" Target="../ctrlProps/ctrlProp184.xml"/><Relationship Id="rId185" Type="http://schemas.openxmlformats.org/officeDocument/2006/relationships/ctrlProp" Target="../ctrlProps/ctrlProp183.xml"/><Relationship Id="rId184" Type="http://schemas.openxmlformats.org/officeDocument/2006/relationships/ctrlProp" Target="../ctrlProps/ctrlProp182.xml"/><Relationship Id="rId183" Type="http://schemas.openxmlformats.org/officeDocument/2006/relationships/ctrlProp" Target="../ctrlProps/ctrlProp181.xml"/><Relationship Id="rId182" Type="http://schemas.openxmlformats.org/officeDocument/2006/relationships/ctrlProp" Target="../ctrlProps/ctrlProp180.xml"/><Relationship Id="rId181" Type="http://schemas.openxmlformats.org/officeDocument/2006/relationships/ctrlProp" Target="../ctrlProps/ctrlProp179.xml"/><Relationship Id="rId180" Type="http://schemas.openxmlformats.org/officeDocument/2006/relationships/ctrlProp" Target="../ctrlProps/ctrlProp178.xml"/><Relationship Id="rId18" Type="http://schemas.openxmlformats.org/officeDocument/2006/relationships/ctrlProp" Target="../ctrlProps/ctrlProp16.xml"/><Relationship Id="rId179" Type="http://schemas.openxmlformats.org/officeDocument/2006/relationships/ctrlProp" Target="../ctrlProps/ctrlProp177.xml"/><Relationship Id="rId178" Type="http://schemas.openxmlformats.org/officeDocument/2006/relationships/ctrlProp" Target="../ctrlProps/ctrlProp176.xml"/><Relationship Id="rId177" Type="http://schemas.openxmlformats.org/officeDocument/2006/relationships/ctrlProp" Target="../ctrlProps/ctrlProp175.xml"/><Relationship Id="rId176" Type="http://schemas.openxmlformats.org/officeDocument/2006/relationships/ctrlProp" Target="../ctrlProps/ctrlProp174.xml"/><Relationship Id="rId175" Type="http://schemas.openxmlformats.org/officeDocument/2006/relationships/ctrlProp" Target="../ctrlProps/ctrlProp173.xml"/><Relationship Id="rId174" Type="http://schemas.openxmlformats.org/officeDocument/2006/relationships/ctrlProp" Target="../ctrlProps/ctrlProp172.xml"/><Relationship Id="rId173" Type="http://schemas.openxmlformats.org/officeDocument/2006/relationships/ctrlProp" Target="../ctrlProps/ctrlProp171.xml"/><Relationship Id="rId172" Type="http://schemas.openxmlformats.org/officeDocument/2006/relationships/ctrlProp" Target="../ctrlProps/ctrlProp170.xml"/><Relationship Id="rId171" Type="http://schemas.openxmlformats.org/officeDocument/2006/relationships/ctrlProp" Target="../ctrlProps/ctrlProp169.xml"/><Relationship Id="rId170" Type="http://schemas.openxmlformats.org/officeDocument/2006/relationships/ctrlProp" Target="../ctrlProps/ctrlProp168.xml"/><Relationship Id="rId17" Type="http://schemas.openxmlformats.org/officeDocument/2006/relationships/ctrlProp" Target="../ctrlProps/ctrlProp15.xml"/><Relationship Id="rId169" Type="http://schemas.openxmlformats.org/officeDocument/2006/relationships/ctrlProp" Target="../ctrlProps/ctrlProp167.xml"/><Relationship Id="rId168" Type="http://schemas.openxmlformats.org/officeDocument/2006/relationships/ctrlProp" Target="../ctrlProps/ctrlProp166.xml"/><Relationship Id="rId167" Type="http://schemas.openxmlformats.org/officeDocument/2006/relationships/ctrlProp" Target="../ctrlProps/ctrlProp165.xml"/><Relationship Id="rId166" Type="http://schemas.openxmlformats.org/officeDocument/2006/relationships/ctrlProp" Target="../ctrlProps/ctrlProp164.xml"/><Relationship Id="rId165" Type="http://schemas.openxmlformats.org/officeDocument/2006/relationships/ctrlProp" Target="../ctrlProps/ctrlProp163.xml"/><Relationship Id="rId164" Type="http://schemas.openxmlformats.org/officeDocument/2006/relationships/ctrlProp" Target="../ctrlProps/ctrlProp162.xml"/><Relationship Id="rId163" Type="http://schemas.openxmlformats.org/officeDocument/2006/relationships/ctrlProp" Target="../ctrlProps/ctrlProp161.xml"/><Relationship Id="rId162" Type="http://schemas.openxmlformats.org/officeDocument/2006/relationships/ctrlProp" Target="../ctrlProps/ctrlProp160.xml"/><Relationship Id="rId161" Type="http://schemas.openxmlformats.org/officeDocument/2006/relationships/ctrlProp" Target="../ctrlProps/ctrlProp159.xml"/><Relationship Id="rId160" Type="http://schemas.openxmlformats.org/officeDocument/2006/relationships/ctrlProp" Target="../ctrlProps/ctrlProp158.xml"/><Relationship Id="rId16" Type="http://schemas.openxmlformats.org/officeDocument/2006/relationships/ctrlProp" Target="../ctrlProps/ctrlProp14.xml"/><Relationship Id="rId159" Type="http://schemas.openxmlformats.org/officeDocument/2006/relationships/ctrlProp" Target="../ctrlProps/ctrlProp157.xml"/><Relationship Id="rId158" Type="http://schemas.openxmlformats.org/officeDocument/2006/relationships/ctrlProp" Target="../ctrlProps/ctrlProp156.xml"/><Relationship Id="rId157" Type="http://schemas.openxmlformats.org/officeDocument/2006/relationships/ctrlProp" Target="../ctrlProps/ctrlProp155.xml"/><Relationship Id="rId156" Type="http://schemas.openxmlformats.org/officeDocument/2006/relationships/ctrlProp" Target="../ctrlProps/ctrlProp154.xml"/><Relationship Id="rId155" Type="http://schemas.openxmlformats.org/officeDocument/2006/relationships/ctrlProp" Target="../ctrlProps/ctrlProp153.xml"/><Relationship Id="rId154" Type="http://schemas.openxmlformats.org/officeDocument/2006/relationships/ctrlProp" Target="../ctrlProps/ctrlProp152.xml"/><Relationship Id="rId153" Type="http://schemas.openxmlformats.org/officeDocument/2006/relationships/ctrlProp" Target="../ctrlProps/ctrlProp151.xml"/><Relationship Id="rId152" Type="http://schemas.openxmlformats.org/officeDocument/2006/relationships/ctrlProp" Target="../ctrlProps/ctrlProp150.xml"/><Relationship Id="rId151" Type="http://schemas.openxmlformats.org/officeDocument/2006/relationships/ctrlProp" Target="../ctrlProps/ctrlProp149.xml"/><Relationship Id="rId150" Type="http://schemas.openxmlformats.org/officeDocument/2006/relationships/ctrlProp" Target="../ctrlProps/ctrlProp148.xml"/><Relationship Id="rId15" Type="http://schemas.openxmlformats.org/officeDocument/2006/relationships/ctrlProp" Target="../ctrlProps/ctrlProp13.xml"/><Relationship Id="rId149" Type="http://schemas.openxmlformats.org/officeDocument/2006/relationships/ctrlProp" Target="../ctrlProps/ctrlProp147.xml"/><Relationship Id="rId148" Type="http://schemas.openxmlformats.org/officeDocument/2006/relationships/ctrlProp" Target="../ctrlProps/ctrlProp146.xml"/><Relationship Id="rId147" Type="http://schemas.openxmlformats.org/officeDocument/2006/relationships/ctrlProp" Target="../ctrlProps/ctrlProp145.xml"/><Relationship Id="rId146" Type="http://schemas.openxmlformats.org/officeDocument/2006/relationships/ctrlProp" Target="../ctrlProps/ctrlProp144.xml"/><Relationship Id="rId145" Type="http://schemas.openxmlformats.org/officeDocument/2006/relationships/ctrlProp" Target="../ctrlProps/ctrlProp143.xml"/><Relationship Id="rId144" Type="http://schemas.openxmlformats.org/officeDocument/2006/relationships/ctrlProp" Target="../ctrlProps/ctrlProp142.xml"/><Relationship Id="rId143" Type="http://schemas.openxmlformats.org/officeDocument/2006/relationships/ctrlProp" Target="../ctrlProps/ctrlProp141.xml"/><Relationship Id="rId142" Type="http://schemas.openxmlformats.org/officeDocument/2006/relationships/ctrlProp" Target="../ctrlProps/ctrlProp140.xml"/><Relationship Id="rId141" Type="http://schemas.openxmlformats.org/officeDocument/2006/relationships/ctrlProp" Target="../ctrlProps/ctrlProp139.xml"/><Relationship Id="rId140" Type="http://schemas.openxmlformats.org/officeDocument/2006/relationships/ctrlProp" Target="../ctrlProps/ctrlProp138.xml"/><Relationship Id="rId14" Type="http://schemas.openxmlformats.org/officeDocument/2006/relationships/ctrlProp" Target="../ctrlProps/ctrlProp12.xml"/><Relationship Id="rId139" Type="http://schemas.openxmlformats.org/officeDocument/2006/relationships/ctrlProp" Target="../ctrlProps/ctrlProp137.xml"/><Relationship Id="rId138" Type="http://schemas.openxmlformats.org/officeDocument/2006/relationships/ctrlProp" Target="../ctrlProps/ctrlProp136.xml"/><Relationship Id="rId137" Type="http://schemas.openxmlformats.org/officeDocument/2006/relationships/ctrlProp" Target="../ctrlProps/ctrlProp135.xml"/><Relationship Id="rId136" Type="http://schemas.openxmlformats.org/officeDocument/2006/relationships/ctrlProp" Target="../ctrlProps/ctrlProp134.xml"/><Relationship Id="rId135" Type="http://schemas.openxmlformats.org/officeDocument/2006/relationships/ctrlProp" Target="../ctrlProps/ctrlProp133.xml"/><Relationship Id="rId134" Type="http://schemas.openxmlformats.org/officeDocument/2006/relationships/ctrlProp" Target="../ctrlProps/ctrlProp132.xml"/><Relationship Id="rId133" Type="http://schemas.openxmlformats.org/officeDocument/2006/relationships/ctrlProp" Target="../ctrlProps/ctrlProp131.xml"/><Relationship Id="rId132" Type="http://schemas.openxmlformats.org/officeDocument/2006/relationships/ctrlProp" Target="../ctrlProps/ctrlProp130.xml"/><Relationship Id="rId131" Type="http://schemas.openxmlformats.org/officeDocument/2006/relationships/ctrlProp" Target="../ctrlProps/ctrlProp129.xml"/><Relationship Id="rId130" Type="http://schemas.openxmlformats.org/officeDocument/2006/relationships/ctrlProp" Target="../ctrlProps/ctrlProp128.xml"/><Relationship Id="rId13" Type="http://schemas.openxmlformats.org/officeDocument/2006/relationships/ctrlProp" Target="../ctrlProps/ctrlProp11.xml"/><Relationship Id="rId129" Type="http://schemas.openxmlformats.org/officeDocument/2006/relationships/ctrlProp" Target="../ctrlProps/ctrlProp127.xml"/><Relationship Id="rId128" Type="http://schemas.openxmlformats.org/officeDocument/2006/relationships/ctrlProp" Target="../ctrlProps/ctrlProp126.xml"/><Relationship Id="rId127" Type="http://schemas.openxmlformats.org/officeDocument/2006/relationships/ctrlProp" Target="../ctrlProps/ctrlProp125.xml"/><Relationship Id="rId126" Type="http://schemas.openxmlformats.org/officeDocument/2006/relationships/ctrlProp" Target="../ctrlProps/ctrlProp124.xml"/><Relationship Id="rId125" Type="http://schemas.openxmlformats.org/officeDocument/2006/relationships/ctrlProp" Target="../ctrlProps/ctrlProp123.xml"/><Relationship Id="rId124" Type="http://schemas.openxmlformats.org/officeDocument/2006/relationships/ctrlProp" Target="../ctrlProps/ctrlProp122.xml"/><Relationship Id="rId123" Type="http://schemas.openxmlformats.org/officeDocument/2006/relationships/ctrlProp" Target="../ctrlProps/ctrlProp121.xml"/><Relationship Id="rId122" Type="http://schemas.openxmlformats.org/officeDocument/2006/relationships/ctrlProp" Target="../ctrlProps/ctrlProp120.xml"/><Relationship Id="rId121" Type="http://schemas.openxmlformats.org/officeDocument/2006/relationships/ctrlProp" Target="../ctrlProps/ctrlProp119.xml"/><Relationship Id="rId120" Type="http://schemas.openxmlformats.org/officeDocument/2006/relationships/ctrlProp" Target="../ctrlProps/ctrlProp118.xml"/><Relationship Id="rId12" Type="http://schemas.openxmlformats.org/officeDocument/2006/relationships/ctrlProp" Target="../ctrlProps/ctrlProp10.xml"/><Relationship Id="rId119" Type="http://schemas.openxmlformats.org/officeDocument/2006/relationships/ctrlProp" Target="../ctrlProps/ctrlProp117.xml"/><Relationship Id="rId118" Type="http://schemas.openxmlformats.org/officeDocument/2006/relationships/ctrlProp" Target="../ctrlProps/ctrlProp116.xml"/><Relationship Id="rId117" Type="http://schemas.openxmlformats.org/officeDocument/2006/relationships/ctrlProp" Target="../ctrlProps/ctrlProp115.xml"/><Relationship Id="rId116" Type="http://schemas.openxmlformats.org/officeDocument/2006/relationships/ctrlProp" Target="../ctrlProps/ctrlProp114.xml"/><Relationship Id="rId115" Type="http://schemas.openxmlformats.org/officeDocument/2006/relationships/ctrlProp" Target="../ctrlProps/ctrlProp113.xml"/><Relationship Id="rId114" Type="http://schemas.openxmlformats.org/officeDocument/2006/relationships/ctrlProp" Target="../ctrlProps/ctrlProp112.xml"/><Relationship Id="rId113" Type="http://schemas.openxmlformats.org/officeDocument/2006/relationships/ctrlProp" Target="../ctrlProps/ctrlProp111.xml"/><Relationship Id="rId112" Type="http://schemas.openxmlformats.org/officeDocument/2006/relationships/ctrlProp" Target="../ctrlProps/ctrlProp110.xml"/><Relationship Id="rId111" Type="http://schemas.openxmlformats.org/officeDocument/2006/relationships/ctrlProp" Target="../ctrlProps/ctrlProp109.xml"/><Relationship Id="rId110" Type="http://schemas.openxmlformats.org/officeDocument/2006/relationships/ctrlProp" Target="../ctrlProps/ctrlProp108.xml"/><Relationship Id="rId11" Type="http://schemas.openxmlformats.org/officeDocument/2006/relationships/ctrlProp" Target="../ctrlProps/ctrlProp9.xml"/><Relationship Id="rId109" Type="http://schemas.openxmlformats.org/officeDocument/2006/relationships/ctrlProp" Target="../ctrlProps/ctrlProp107.xml"/><Relationship Id="rId108" Type="http://schemas.openxmlformats.org/officeDocument/2006/relationships/ctrlProp" Target="../ctrlProps/ctrlProp106.xml"/><Relationship Id="rId107" Type="http://schemas.openxmlformats.org/officeDocument/2006/relationships/ctrlProp" Target="../ctrlProps/ctrlProp105.xml"/><Relationship Id="rId106" Type="http://schemas.openxmlformats.org/officeDocument/2006/relationships/ctrlProp" Target="../ctrlProps/ctrlProp104.xml"/><Relationship Id="rId105" Type="http://schemas.openxmlformats.org/officeDocument/2006/relationships/ctrlProp" Target="../ctrlProps/ctrlProp103.xml"/><Relationship Id="rId104" Type="http://schemas.openxmlformats.org/officeDocument/2006/relationships/ctrlProp" Target="../ctrlProps/ctrlProp102.xml"/><Relationship Id="rId103" Type="http://schemas.openxmlformats.org/officeDocument/2006/relationships/ctrlProp" Target="../ctrlProps/ctrlProp101.xml"/><Relationship Id="rId102" Type="http://schemas.openxmlformats.org/officeDocument/2006/relationships/ctrlProp" Target="../ctrlProps/ctrlProp100.xml"/><Relationship Id="rId101" Type="http://schemas.openxmlformats.org/officeDocument/2006/relationships/ctrlProp" Target="../ctrlProps/ctrlProp99.xml"/><Relationship Id="rId100" Type="http://schemas.openxmlformats.org/officeDocument/2006/relationships/ctrlProp" Target="../ctrlProps/ctrlProp98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9" Type="http://schemas.openxmlformats.org/officeDocument/2006/relationships/ctrlProp" Target="../ctrlProps/ctrlProp353.xml"/><Relationship Id="rId98" Type="http://schemas.openxmlformats.org/officeDocument/2006/relationships/ctrlProp" Target="../ctrlProps/ctrlProp352.xml"/><Relationship Id="rId97" Type="http://schemas.openxmlformats.org/officeDocument/2006/relationships/ctrlProp" Target="../ctrlProps/ctrlProp351.xml"/><Relationship Id="rId96" Type="http://schemas.openxmlformats.org/officeDocument/2006/relationships/ctrlProp" Target="../ctrlProps/ctrlProp350.xml"/><Relationship Id="rId95" Type="http://schemas.openxmlformats.org/officeDocument/2006/relationships/ctrlProp" Target="../ctrlProps/ctrlProp349.xml"/><Relationship Id="rId94" Type="http://schemas.openxmlformats.org/officeDocument/2006/relationships/ctrlProp" Target="../ctrlProps/ctrlProp348.xml"/><Relationship Id="rId93" Type="http://schemas.openxmlformats.org/officeDocument/2006/relationships/ctrlProp" Target="../ctrlProps/ctrlProp347.xml"/><Relationship Id="rId92" Type="http://schemas.openxmlformats.org/officeDocument/2006/relationships/ctrlProp" Target="../ctrlProps/ctrlProp346.xml"/><Relationship Id="rId91" Type="http://schemas.openxmlformats.org/officeDocument/2006/relationships/ctrlProp" Target="../ctrlProps/ctrlProp345.xml"/><Relationship Id="rId90" Type="http://schemas.openxmlformats.org/officeDocument/2006/relationships/ctrlProp" Target="../ctrlProps/ctrlProp344.xml"/><Relationship Id="rId9" Type="http://schemas.openxmlformats.org/officeDocument/2006/relationships/ctrlProp" Target="../ctrlProps/ctrlProp263.xml"/><Relationship Id="rId89" Type="http://schemas.openxmlformats.org/officeDocument/2006/relationships/ctrlProp" Target="../ctrlProps/ctrlProp343.xml"/><Relationship Id="rId88" Type="http://schemas.openxmlformats.org/officeDocument/2006/relationships/ctrlProp" Target="../ctrlProps/ctrlProp342.xml"/><Relationship Id="rId87" Type="http://schemas.openxmlformats.org/officeDocument/2006/relationships/ctrlProp" Target="../ctrlProps/ctrlProp341.xml"/><Relationship Id="rId86" Type="http://schemas.openxmlformats.org/officeDocument/2006/relationships/ctrlProp" Target="../ctrlProps/ctrlProp340.xml"/><Relationship Id="rId85" Type="http://schemas.openxmlformats.org/officeDocument/2006/relationships/ctrlProp" Target="../ctrlProps/ctrlProp339.xml"/><Relationship Id="rId84" Type="http://schemas.openxmlformats.org/officeDocument/2006/relationships/ctrlProp" Target="../ctrlProps/ctrlProp338.xml"/><Relationship Id="rId83" Type="http://schemas.openxmlformats.org/officeDocument/2006/relationships/ctrlProp" Target="../ctrlProps/ctrlProp337.xml"/><Relationship Id="rId82" Type="http://schemas.openxmlformats.org/officeDocument/2006/relationships/ctrlProp" Target="../ctrlProps/ctrlProp336.xml"/><Relationship Id="rId81" Type="http://schemas.openxmlformats.org/officeDocument/2006/relationships/ctrlProp" Target="../ctrlProps/ctrlProp335.xml"/><Relationship Id="rId80" Type="http://schemas.openxmlformats.org/officeDocument/2006/relationships/ctrlProp" Target="../ctrlProps/ctrlProp334.xml"/><Relationship Id="rId8" Type="http://schemas.openxmlformats.org/officeDocument/2006/relationships/ctrlProp" Target="../ctrlProps/ctrlProp262.xml"/><Relationship Id="rId79" Type="http://schemas.openxmlformats.org/officeDocument/2006/relationships/ctrlProp" Target="../ctrlProps/ctrlProp333.xml"/><Relationship Id="rId78" Type="http://schemas.openxmlformats.org/officeDocument/2006/relationships/ctrlProp" Target="../ctrlProps/ctrlProp332.xml"/><Relationship Id="rId77" Type="http://schemas.openxmlformats.org/officeDocument/2006/relationships/ctrlProp" Target="../ctrlProps/ctrlProp331.xml"/><Relationship Id="rId76" Type="http://schemas.openxmlformats.org/officeDocument/2006/relationships/ctrlProp" Target="../ctrlProps/ctrlProp330.xml"/><Relationship Id="rId75" Type="http://schemas.openxmlformats.org/officeDocument/2006/relationships/ctrlProp" Target="../ctrlProps/ctrlProp329.xml"/><Relationship Id="rId74" Type="http://schemas.openxmlformats.org/officeDocument/2006/relationships/ctrlProp" Target="../ctrlProps/ctrlProp328.xml"/><Relationship Id="rId73" Type="http://schemas.openxmlformats.org/officeDocument/2006/relationships/ctrlProp" Target="../ctrlProps/ctrlProp327.xml"/><Relationship Id="rId72" Type="http://schemas.openxmlformats.org/officeDocument/2006/relationships/ctrlProp" Target="../ctrlProps/ctrlProp326.xml"/><Relationship Id="rId71" Type="http://schemas.openxmlformats.org/officeDocument/2006/relationships/ctrlProp" Target="../ctrlProps/ctrlProp325.xml"/><Relationship Id="rId70" Type="http://schemas.openxmlformats.org/officeDocument/2006/relationships/ctrlProp" Target="../ctrlProps/ctrlProp324.xml"/><Relationship Id="rId7" Type="http://schemas.openxmlformats.org/officeDocument/2006/relationships/ctrlProp" Target="../ctrlProps/ctrlProp261.xml"/><Relationship Id="rId69" Type="http://schemas.openxmlformats.org/officeDocument/2006/relationships/ctrlProp" Target="../ctrlProps/ctrlProp323.xml"/><Relationship Id="rId68" Type="http://schemas.openxmlformats.org/officeDocument/2006/relationships/ctrlProp" Target="../ctrlProps/ctrlProp322.xml"/><Relationship Id="rId67" Type="http://schemas.openxmlformats.org/officeDocument/2006/relationships/ctrlProp" Target="../ctrlProps/ctrlProp321.xml"/><Relationship Id="rId66" Type="http://schemas.openxmlformats.org/officeDocument/2006/relationships/ctrlProp" Target="../ctrlProps/ctrlProp320.xml"/><Relationship Id="rId65" Type="http://schemas.openxmlformats.org/officeDocument/2006/relationships/ctrlProp" Target="../ctrlProps/ctrlProp319.xml"/><Relationship Id="rId64" Type="http://schemas.openxmlformats.org/officeDocument/2006/relationships/ctrlProp" Target="../ctrlProps/ctrlProp318.xml"/><Relationship Id="rId63" Type="http://schemas.openxmlformats.org/officeDocument/2006/relationships/ctrlProp" Target="../ctrlProps/ctrlProp317.xml"/><Relationship Id="rId62" Type="http://schemas.openxmlformats.org/officeDocument/2006/relationships/ctrlProp" Target="../ctrlProps/ctrlProp316.xml"/><Relationship Id="rId61" Type="http://schemas.openxmlformats.org/officeDocument/2006/relationships/ctrlProp" Target="../ctrlProps/ctrlProp315.xml"/><Relationship Id="rId60" Type="http://schemas.openxmlformats.org/officeDocument/2006/relationships/ctrlProp" Target="../ctrlProps/ctrlProp314.xml"/><Relationship Id="rId6" Type="http://schemas.openxmlformats.org/officeDocument/2006/relationships/ctrlProp" Target="../ctrlProps/ctrlProp260.xml"/><Relationship Id="rId59" Type="http://schemas.openxmlformats.org/officeDocument/2006/relationships/ctrlProp" Target="../ctrlProps/ctrlProp313.xml"/><Relationship Id="rId58" Type="http://schemas.openxmlformats.org/officeDocument/2006/relationships/ctrlProp" Target="../ctrlProps/ctrlProp312.xml"/><Relationship Id="rId57" Type="http://schemas.openxmlformats.org/officeDocument/2006/relationships/ctrlProp" Target="../ctrlProps/ctrlProp311.xml"/><Relationship Id="rId56" Type="http://schemas.openxmlformats.org/officeDocument/2006/relationships/ctrlProp" Target="../ctrlProps/ctrlProp310.xml"/><Relationship Id="rId55" Type="http://schemas.openxmlformats.org/officeDocument/2006/relationships/ctrlProp" Target="../ctrlProps/ctrlProp309.xml"/><Relationship Id="rId54" Type="http://schemas.openxmlformats.org/officeDocument/2006/relationships/ctrlProp" Target="../ctrlProps/ctrlProp308.xml"/><Relationship Id="rId53" Type="http://schemas.openxmlformats.org/officeDocument/2006/relationships/ctrlProp" Target="../ctrlProps/ctrlProp307.xml"/><Relationship Id="rId52" Type="http://schemas.openxmlformats.org/officeDocument/2006/relationships/ctrlProp" Target="../ctrlProps/ctrlProp306.xml"/><Relationship Id="rId51" Type="http://schemas.openxmlformats.org/officeDocument/2006/relationships/ctrlProp" Target="../ctrlProps/ctrlProp305.xml"/><Relationship Id="rId50" Type="http://schemas.openxmlformats.org/officeDocument/2006/relationships/ctrlProp" Target="../ctrlProps/ctrlProp304.xml"/><Relationship Id="rId5" Type="http://schemas.openxmlformats.org/officeDocument/2006/relationships/ctrlProp" Target="../ctrlProps/ctrlProp259.xml"/><Relationship Id="rId49" Type="http://schemas.openxmlformats.org/officeDocument/2006/relationships/ctrlProp" Target="../ctrlProps/ctrlProp303.xml"/><Relationship Id="rId48" Type="http://schemas.openxmlformats.org/officeDocument/2006/relationships/ctrlProp" Target="../ctrlProps/ctrlProp302.xml"/><Relationship Id="rId47" Type="http://schemas.openxmlformats.org/officeDocument/2006/relationships/ctrlProp" Target="../ctrlProps/ctrlProp301.xml"/><Relationship Id="rId46" Type="http://schemas.openxmlformats.org/officeDocument/2006/relationships/ctrlProp" Target="../ctrlProps/ctrlProp300.xml"/><Relationship Id="rId45" Type="http://schemas.openxmlformats.org/officeDocument/2006/relationships/ctrlProp" Target="../ctrlProps/ctrlProp299.xml"/><Relationship Id="rId44" Type="http://schemas.openxmlformats.org/officeDocument/2006/relationships/ctrlProp" Target="../ctrlProps/ctrlProp298.xml"/><Relationship Id="rId43" Type="http://schemas.openxmlformats.org/officeDocument/2006/relationships/ctrlProp" Target="../ctrlProps/ctrlProp297.xml"/><Relationship Id="rId42" Type="http://schemas.openxmlformats.org/officeDocument/2006/relationships/ctrlProp" Target="../ctrlProps/ctrlProp296.xml"/><Relationship Id="rId41" Type="http://schemas.openxmlformats.org/officeDocument/2006/relationships/ctrlProp" Target="../ctrlProps/ctrlProp295.xml"/><Relationship Id="rId40" Type="http://schemas.openxmlformats.org/officeDocument/2006/relationships/ctrlProp" Target="../ctrlProps/ctrlProp294.xml"/><Relationship Id="rId4" Type="http://schemas.openxmlformats.org/officeDocument/2006/relationships/ctrlProp" Target="../ctrlProps/ctrlProp258.xml"/><Relationship Id="rId39" Type="http://schemas.openxmlformats.org/officeDocument/2006/relationships/ctrlProp" Target="../ctrlProps/ctrlProp293.xml"/><Relationship Id="rId38" Type="http://schemas.openxmlformats.org/officeDocument/2006/relationships/ctrlProp" Target="../ctrlProps/ctrlProp292.xml"/><Relationship Id="rId37" Type="http://schemas.openxmlformats.org/officeDocument/2006/relationships/ctrlProp" Target="../ctrlProps/ctrlProp291.xml"/><Relationship Id="rId36" Type="http://schemas.openxmlformats.org/officeDocument/2006/relationships/ctrlProp" Target="../ctrlProps/ctrlProp290.xml"/><Relationship Id="rId35" Type="http://schemas.openxmlformats.org/officeDocument/2006/relationships/ctrlProp" Target="../ctrlProps/ctrlProp289.xml"/><Relationship Id="rId34" Type="http://schemas.openxmlformats.org/officeDocument/2006/relationships/ctrlProp" Target="../ctrlProps/ctrlProp288.xml"/><Relationship Id="rId33" Type="http://schemas.openxmlformats.org/officeDocument/2006/relationships/ctrlProp" Target="../ctrlProps/ctrlProp287.xml"/><Relationship Id="rId32" Type="http://schemas.openxmlformats.org/officeDocument/2006/relationships/ctrlProp" Target="../ctrlProps/ctrlProp286.xml"/><Relationship Id="rId31" Type="http://schemas.openxmlformats.org/officeDocument/2006/relationships/ctrlProp" Target="../ctrlProps/ctrlProp285.xml"/><Relationship Id="rId30" Type="http://schemas.openxmlformats.org/officeDocument/2006/relationships/ctrlProp" Target="../ctrlProps/ctrlProp284.xml"/><Relationship Id="rId3" Type="http://schemas.openxmlformats.org/officeDocument/2006/relationships/ctrlProp" Target="../ctrlProps/ctrlProp257.xml"/><Relationship Id="rId29" Type="http://schemas.openxmlformats.org/officeDocument/2006/relationships/ctrlProp" Target="../ctrlProps/ctrlProp283.xml"/><Relationship Id="rId28" Type="http://schemas.openxmlformats.org/officeDocument/2006/relationships/ctrlProp" Target="../ctrlProps/ctrlProp282.xml"/><Relationship Id="rId27" Type="http://schemas.openxmlformats.org/officeDocument/2006/relationships/ctrlProp" Target="../ctrlProps/ctrlProp281.xml"/><Relationship Id="rId26" Type="http://schemas.openxmlformats.org/officeDocument/2006/relationships/ctrlProp" Target="../ctrlProps/ctrlProp280.xml"/><Relationship Id="rId25" Type="http://schemas.openxmlformats.org/officeDocument/2006/relationships/ctrlProp" Target="../ctrlProps/ctrlProp279.xml"/><Relationship Id="rId24" Type="http://schemas.openxmlformats.org/officeDocument/2006/relationships/ctrlProp" Target="../ctrlProps/ctrlProp278.xml"/><Relationship Id="rId23" Type="http://schemas.openxmlformats.org/officeDocument/2006/relationships/ctrlProp" Target="../ctrlProps/ctrlProp277.xml"/><Relationship Id="rId22" Type="http://schemas.openxmlformats.org/officeDocument/2006/relationships/ctrlProp" Target="../ctrlProps/ctrlProp276.xml"/><Relationship Id="rId21" Type="http://schemas.openxmlformats.org/officeDocument/2006/relationships/ctrlProp" Target="../ctrlProps/ctrlProp275.xml"/><Relationship Id="rId20" Type="http://schemas.openxmlformats.org/officeDocument/2006/relationships/ctrlProp" Target="../ctrlProps/ctrlProp274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273.xml"/><Relationship Id="rId18" Type="http://schemas.openxmlformats.org/officeDocument/2006/relationships/ctrlProp" Target="../ctrlProps/ctrlProp272.xml"/><Relationship Id="rId17" Type="http://schemas.openxmlformats.org/officeDocument/2006/relationships/ctrlProp" Target="../ctrlProps/ctrlProp271.xml"/><Relationship Id="rId16" Type="http://schemas.openxmlformats.org/officeDocument/2006/relationships/ctrlProp" Target="../ctrlProps/ctrlProp270.xml"/><Relationship Id="rId15" Type="http://schemas.openxmlformats.org/officeDocument/2006/relationships/ctrlProp" Target="../ctrlProps/ctrlProp269.xml"/><Relationship Id="rId14" Type="http://schemas.openxmlformats.org/officeDocument/2006/relationships/ctrlProp" Target="../ctrlProps/ctrlProp268.xml"/><Relationship Id="rId13" Type="http://schemas.openxmlformats.org/officeDocument/2006/relationships/ctrlProp" Target="../ctrlProps/ctrlProp267.xml"/><Relationship Id="rId12" Type="http://schemas.openxmlformats.org/officeDocument/2006/relationships/ctrlProp" Target="../ctrlProps/ctrlProp266.xml"/><Relationship Id="rId113" Type="http://schemas.openxmlformats.org/officeDocument/2006/relationships/ctrlProp" Target="../ctrlProps/ctrlProp367.xml"/><Relationship Id="rId112" Type="http://schemas.openxmlformats.org/officeDocument/2006/relationships/ctrlProp" Target="../ctrlProps/ctrlProp366.xml"/><Relationship Id="rId111" Type="http://schemas.openxmlformats.org/officeDocument/2006/relationships/ctrlProp" Target="../ctrlProps/ctrlProp365.xml"/><Relationship Id="rId110" Type="http://schemas.openxmlformats.org/officeDocument/2006/relationships/ctrlProp" Target="../ctrlProps/ctrlProp364.xml"/><Relationship Id="rId11" Type="http://schemas.openxmlformats.org/officeDocument/2006/relationships/ctrlProp" Target="../ctrlProps/ctrlProp265.xml"/><Relationship Id="rId109" Type="http://schemas.openxmlformats.org/officeDocument/2006/relationships/ctrlProp" Target="../ctrlProps/ctrlProp363.xml"/><Relationship Id="rId108" Type="http://schemas.openxmlformats.org/officeDocument/2006/relationships/ctrlProp" Target="../ctrlProps/ctrlProp362.xml"/><Relationship Id="rId107" Type="http://schemas.openxmlformats.org/officeDocument/2006/relationships/ctrlProp" Target="../ctrlProps/ctrlProp361.xml"/><Relationship Id="rId106" Type="http://schemas.openxmlformats.org/officeDocument/2006/relationships/ctrlProp" Target="../ctrlProps/ctrlProp360.xml"/><Relationship Id="rId105" Type="http://schemas.openxmlformats.org/officeDocument/2006/relationships/ctrlProp" Target="../ctrlProps/ctrlProp359.xml"/><Relationship Id="rId104" Type="http://schemas.openxmlformats.org/officeDocument/2006/relationships/ctrlProp" Target="../ctrlProps/ctrlProp358.xml"/><Relationship Id="rId103" Type="http://schemas.openxmlformats.org/officeDocument/2006/relationships/ctrlProp" Target="../ctrlProps/ctrlProp357.xml"/><Relationship Id="rId102" Type="http://schemas.openxmlformats.org/officeDocument/2006/relationships/ctrlProp" Target="../ctrlProps/ctrlProp356.xml"/><Relationship Id="rId101" Type="http://schemas.openxmlformats.org/officeDocument/2006/relationships/ctrlProp" Target="../ctrlProps/ctrlProp355.xml"/><Relationship Id="rId100" Type="http://schemas.openxmlformats.org/officeDocument/2006/relationships/ctrlProp" Target="../ctrlProps/ctrlProp354.xml"/><Relationship Id="rId10" Type="http://schemas.openxmlformats.org/officeDocument/2006/relationships/ctrlProp" Target="../ctrlProps/ctrlProp264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374.xml"/><Relationship Id="rId8" Type="http://schemas.openxmlformats.org/officeDocument/2006/relationships/ctrlProp" Target="../ctrlProps/ctrlProp373.xml"/><Relationship Id="rId7" Type="http://schemas.openxmlformats.org/officeDocument/2006/relationships/ctrlProp" Target="../ctrlProps/ctrlProp372.xml"/><Relationship Id="rId6" Type="http://schemas.openxmlformats.org/officeDocument/2006/relationships/ctrlProp" Target="../ctrlProps/ctrlProp371.xml"/><Relationship Id="rId5" Type="http://schemas.openxmlformats.org/officeDocument/2006/relationships/ctrlProp" Target="../ctrlProps/ctrlProp370.xml"/><Relationship Id="rId48" Type="http://schemas.openxmlformats.org/officeDocument/2006/relationships/ctrlProp" Target="../ctrlProps/ctrlProp413.xml"/><Relationship Id="rId47" Type="http://schemas.openxmlformats.org/officeDocument/2006/relationships/ctrlProp" Target="../ctrlProps/ctrlProp412.xml"/><Relationship Id="rId46" Type="http://schemas.openxmlformats.org/officeDocument/2006/relationships/ctrlProp" Target="../ctrlProps/ctrlProp411.xml"/><Relationship Id="rId45" Type="http://schemas.openxmlformats.org/officeDocument/2006/relationships/ctrlProp" Target="../ctrlProps/ctrlProp410.xml"/><Relationship Id="rId44" Type="http://schemas.openxmlformats.org/officeDocument/2006/relationships/ctrlProp" Target="../ctrlProps/ctrlProp409.xml"/><Relationship Id="rId43" Type="http://schemas.openxmlformats.org/officeDocument/2006/relationships/ctrlProp" Target="../ctrlProps/ctrlProp408.xml"/><Relationship Id="rId42" Type="http://schemas.openxmlformats.org/officeDocument/2006/relationships/ctrlProp" Target="../ctrlProps/ctrlProp407.xml"/><Relationship Id="rId41" Type="http://schemas.openxmlformats.org/officeDocument/2006/relationships/ctrlProp" Target="../ctrlProps/ctrlProp406.xml"/><Relationship Id="rId40" Type="http://schemas.openxmlformats.org/officeDocument/2006/relationships/ctrlProp" Target="../ctrlProps/ctrlProp405.xml"/><Relationship Id="rId4" Type="http://schemas.openxmlformats.org/officeDocument/2006/relationships/ctrlProp" Target="../ctrlProps/ctrlProp369.xml"/><Relationship Id="rId39" Type="http://schemas.openxmlformats.org/officeDocument/2006/relationships/ctrlProp" Target="../ctrlProps/ctrlProp404.xml"/><Relationship Id="rId38" Type="http://schemas.openxmlformats.org/officeDocument/2006/relationships/ctrlProp" Target="../ctrlProps/ctrlProp403.xml"/><Relationship Id="rId37" Type="http://schemas.openxmlformats.org/officeDocument/2006/relationships/ctrlProp" Target="../ctrlProps/ctrlProp402.xml"/><Relationship Id="rId36" Type="http://schemas.openxmlformats.org/officeDocument/2006/relationships/ctrlProp" Target="../ctrlProps/ctrlProp401.xml"/><Relationship Id="rId35" Type="http://schemas.openxmlformats.org/officeDocument/2006/relationships/ctrlProp" Target="../ctrlProps/ctrlProp400.xml"/><Relationship Id="rId34" Type="http://schemas.openxmlformats.org/officeDocument/2006/relationships/ctrlProp" Target="../ctrlProps/ctrlProp399.xml"/><Relationship Id="rId33" Type="http://schemas.openxmlformats.org/officeDocument/2006/relationships/ctrlProp" Target="../ctrlProps/ctrlProp398.xml"/><Relationship Id="rId32" Type="http://schemas.openxmlformats.org/officeDocument/2006/relationships/ctrlProp" Target="../ctrlProps/ctrlProp397.xml"/><Relationship Id="rId31" Type="http://schemas.openxmlformats.org/officeDocument/2006/relationships/ctrlProp" Target="../ctrlProps/ctrlProp396.xml"/><Relationship Id="rId30" Type="http://schemas.openxmlformats.org/officeDocument/2006/relationships/ctrlProp" Target="../ctrlProps/ctrlProp395.xml"/><Relationship Id="rId3" Type="http://schemas.openxmlformats.org/officeDocument/2006/relationships/ctrlProp" Target="../ctrlProps/ctrlProp368.xml"/><Relationship Id="rId29" Type="http://schemas.openxmlformats.org/officeDocument/2006/relationships/ctrlProp" Target="../ctrlProps/ctrlProp394.xml"/><Relationship Id="rId28" Type="http://schemas.openxmlformats.org/officeDocument/2006/relationships/ctrlProp" Target="../ctrlProps/ctrlProp393.xml"/><Relationship Id="rId27" Type="http://schemas.openxmlformats.org/officeDocument/2006/relationships/ctrlProp" Target="../ctrlProps/ctrlProp392.xml"/><Relationship Id="rId26" Type="http://schemas.openxmlformats.org/officeDocument/2006/relationships/ctrlProp" Target="../ctrlProps/ctrlProp391.xml"/><Relationship Id="rId25" Type="http://schemas.openxmlformats.org/officeDocument/2006/relationships/ctrlProp" Target="../ctrlProps/ctrlProp390.xml"/><Relationship Id="rId24" Type="http://schemas.openxmlformats.org/officeDocument/2006/relationships/ctrlProp" Target="../ctrlProps/ctrlProp389.xml"/><Relationship Id="rId23" Type="http://schemas.openxmlformats.org/officeDocument/2006/relationships/ctrlProp" Target="../ctrlProps/ctrlProp388.xml"/><Relationship Id="rId22" Type="http://schemas.openxmlformats.org/officeDocument/2006/relationships/ctrlProp" Target="../ctrlProps/ctrlProp387.xml"/><Relationship Id="rId21" Type="http://schemas.openxmlformats.org/officeDocument/2006/relationships/ctrlProp" Target="../ctrlProps/ctrlProp386.xml"/><Relationship Id="rId20" Type="http://schemas.openxmlformats.org/officeDocument/2006/relationships/ctrlProp" Target="../ctrlProps/ctrlProp385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384.xml"/><Relationship Id="rId18" Type="http://schemas.openxmlformats.org/officeDocument/2006/relationships/ctrlProp" Target="../ctrlProps/ctrlProp383.xml"/><Relationship Id="rId17" Type="http://schemas.openxmlformats.org/officeDocument/2006/relationships/ctrlProp" Target="../ctrlProps/ctrlProp382.xml"/><Relationship Id="rId16" Type="http://schemas.openxmlformats.org/officeDocument/2006/relationships/ctrlProp" Target="../ctrlProps/ctrlProp381.xml"/><Relationship Id="rId15" Type="http://schemas.openxmlformats.org/officeDocument/2006/relationships/ctrlProp" Target="../ctrlProps/ctrlProp380.xml"/><Relationship Id="rId14" Type="http://schemas.openxmlformats.org/officeDocument/2006/relationships/ctrlProp" Target="../ctrlProps/ctrlProp379.xml"/><Relationship Id="rId13" Type="http://schemas.openxmlformats.org/officeDocument/2006/relationships/ctrlProp" Target="../ctrlProps/ctrlProp378.xml"/><Relationship Id="rId12" Type="http://schemas.openxmlformats.org/officeDocument/2006/relationships/ctrlProp" Target="../ctrlProps/ctrlProp377.xml"/><Relationship Id="rId11" Type="http://schemas.openxmlformats.org/officeDocument/2006/relationships/ctrlProp" Target="../ctrlProps/ctrlProp376.xml"/><Relationship Id="rId10" Type="http://schemas.openxmlformats.org/officeDocument/2006/relationships/ctrlProp" Target="../ctrlProps/ctrlProp375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4"/>
  <sheetViews>
    <sheetView workbookViewId="0">
      <selection activeCell="C19" sqref="C19"/>
    </sheetView>
  </sheetViews>
  <sheetFormatPr defaultColWidth="11" defaultRowHeight="14.25" outlineLevelCol="1"/>
  <cols>
    <col min="1" max="1" width="5.5" style="345" customWidth="1"/>
    <col min="2" max="2" width="96.3333333333333" style="346" customWidth="1"/>
    <col min="3" max="3" width="10.1666666666667" customWidth="1"/>
  </cols>
  <sheetData>
    <row r="1" customFormat="1" ht="21" customHeight="1" spans="1:2">
      <c r="A1" s="347"/>
      <c r="B1" s="348" t="s">
        <v>0</v>
      </c>
    </row>
    <row r="2" customFormat="1" spans="1:2">
      <c r="A2" s="10">
        <v>1</v>
      </c>
      <c r="B2" s="349" t="s">
        <v>1</v>
      </c>
    </row>
    <row r="3" customFormat="1" spans="1:2">
      <c r="A3" s="10">
        <v>2</v>
      </c>
      <c r="B3" s="349" t="s">
        <v>2</v>
      </c>
    </row>
    <row r="4" customFormat="1" spans="1:2">
      <c r="A4" s="10">
        <v>3</v>
      </c>
      <c r="B4" s="349" t="s">
        <v>3</v>
      </c>
    </row>
    <row r="5" customFormat="1" spans="1:2">
      <c r="A5" s="10">
        <v>4</v>
      </c>
      <c r="B5" s="349" t="s">
        <v>4</v>
      </c>
    </row>
    <row r="6" customFormat="1" spans="1:2">
      <c r="A6" s="10">
        <v>5</v>
      </c>
      <c r="B6" s="349" t="s">
        <v>5</v>
      </c>
    </row>
    <row r="7" customFormat="1" spans="1:2">
      <c r="A7" s="10">
        <v>6</v>
      </c>
      <c r="B7" s="349" t="s">
        <v>6</v>
      </c>
    </row>
    <row r="8" s="344" customFormat="1" ht="35" customHeight="1" spans="1:2">
      <c r="A8" s="350">
        <v>7</v>
      </c>
      <c r="B8" s="351" t="s">
        <v>7</v>
      </c>
    </row>
    <row r="9" customFormat="1" ht="19" customHeight="1" spans="1:2">
      <c r="A9" s="347"/>
      <c r="B9" s="352" t="s">
        <v>8</v>
      </c>
    </row>
    <row r="10" customFormat="1" ht="30" customHeight="1" spans="1:2">
      <c r="A10" s="10">
        <v>1</v>
      </c>
      <c r="B10" s="353" t="s">
        <v>9</v>
      </c>
    </row>
    <row r="11" customFormat="1" spans="1:2">
      <c r="A11" s="10">
        <v>2</v>
      </c>
      <c r="B11" s="351" t="s">
        <v>10</v>
      </c>
    </row>
    <row r="12" customFormat="1" spans="1:2">
      <c r="A12" s="10"/>
      <c r="B12" s="349"/>
    </row>
    <row r="13" customFormat="1" ht="20.25" spans="1:2">
      <c r="A13" s="347"/>
      <c r="B13" s="352" t="s">
        <v>11</v>
      </c>
    </row>
    <row r="14" customFormat="1" ht="28.5" spans="1:2">
      <c r="A14" s="10">
        <v>1</v>
      </c>
      <c r="B14" s="353" t="s">
        <v>12</v>
      </c>
    </row>
    <row r="15" customFormat="1" spans="1:2">
      <c r="A15" s="10">
        <v>2</v>
      </c>
      <c r="B15" s="349" t="s">
        <v>13</v>
      </c>
    </row>
    <row r="16" customFormat="1" spans="1:2">
      <c r="A16" s="10">
        <v>3</v>
      </c>
      <c r="B16" s="349" t="s">
        <v>14</v>
      </c>
    </row>
    <row r="17" customFormat="1" spans="1:2">
      <c r="A17" s="10"/>
      <c r="B17" s="349"/>
    </row>
    <row r="18" customFormat="1" ht="20.25" spans="1:2">
      <c r="A18" s="347"/>
      <c r="B18" s="352" t="s">
        <v>15</v>
      </c>
    </row>
    <row r="19" customFormat="1" ht="28.5" spans="1:2">
      <c r="A19" s="10">
        <v>1</v>
      </c>
      <c r="B19" s="353" t="s">
        <v>16</v>
      </c>
    </row>
    <row r="20" customFormat="1" spans="1:2">
      <c r="A20" s="10">
        <v>2</v>
      </c>
      <c r="B20" s="349" t="s">
        <v>17</v>
      </c>
    </row>
    <row r="21" customFormat="1" ht="28.5" spans="1:2">
      <c r="A21" s="10">
        <v>3</v>
      </c>
      <c r="B21" s="349" t="s">
        <v>18</v>
      </c>
    </row>
    <row r="22" customFormat="1" spans="1:2">
      <c r="A22" s="10"/>
      <c r="B22" s="349"/>
    </row>
    <row r="24" customFormat="1" spans="1:2">
      <c r="A24" s="354"/>
      <c r="B24" s="355"/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topLeftCell="A4" workbookViewId="0">
      <selection activeCell="G21" sqref="G21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324" t="s">
        <v>19</v>
      </c>
      <c r="C2" s="325"/>
      <c r="D2" s="325"/>
      <c r="E2" s="325"/>
      <c r="F2" s="325"/>
      <c r="G2" s="325"/>
      <c r="H2" s="325"/>
      <c r="I2" s="339"/>
    </row>
    <row r="3" ht="27.95" customHeight="1" spans="2:9">
      <c r="B3" s="326"/>
      <c r="C3" s="327"/>
      <c r="D3" s="328" t="s">
        <v>20</v>
      </c>
      <c r="E3" s="329"/>
      <c r="F3" s="330" t="s">
        <v>21</v>
      </c>
      <c r="G3" s="331"/>
      <c r="H3" s="328" t="s">
        <v>22</v>
      </c>
      <c r="I3" s="340"/>
    </row>
    <row r="4" ht="27.95" customHeight="1" spans="2:9">
      <c r="B4" s="326" t="s">
        <v>23</v>
      </c>
      <c r="C4" s="327" t="s">
        <v>24</v>
      </c>
      <c r="D4" s="327" t="s">
        <v>25</v>
      </c>
      <c r="E4" s="327" t="s">
        <v>26</v>
      </c>
      <c r="F4" s="332" t="s">
        <v>25</v>
      </c>
      <c r="G4" s="332" t="s">
        <v>26</v>
      </c>
      <c r="H4" s="327" t="s">
        <v>25</v>
      </c>
      <c r="I4" s="341" t="s">
        <v>26</v>
      </c>
    </row>
    <row r="5" ht="27.95" customHeight="1" spans="2:9">
      <c r="B5" s="333" t="s">
        <v>27</v>
      </c>
      <c r="C5" s="9">
        <v>13</v>
      </c>
      <c r="D5" s="9">
        <v>0</v>
      </c>
      <c r="E5" s="9">
        <v>1</v>
      </c>
      <c r="F5" s="334">
        <v>0</v>
      </c>
      <c r="G5" s="334">
        <v>1</v>
      </c>
      <c r="H5" s="9">
        <v>1</v>
      </c>
      <c r="I5" s="342">
        <v>2</v>
      </c>
    </row>
    <row r="6" ht="27.95" customHeight="1" spans="2:9">
      <c r="B6" s="333" t="s">
        <v>28</v>
      </c>
      <c r="C6" s="9">
        <v>20</v>
      </c>
      <c r="D6" s="9">
        <v>0</v>
      </c>
      <c r="E6" s="9">
        <v>1</v>
      </c>
      <c r="F6" s="334">
        <v>1</v>
      </c>
      <c r="G6" s="334">
        <v>2</v>
      </c>
      <c r="H6" s="9">
        <v>2</v>
      </c>
      <c r="I6" s="342">
        <v>3</v>
      </c>
    </row>
    <row r="7" ht="27.95" customHeight="1" spans="2:9">
      <c r="B7" s="333" t="s">
        <v>29</v>
      </c>
      <c r="C7" s="9">
        <v>32</v>
      </c>
      <c r="D7" s="9">
        <v>0</v>
      </c>
      <c r="E7" s="9">
        <v>1</v>
      </c>
      <c r="F7" s="334">
        <v>2</v>
      </c>
      <c r="G7" s="334">
        <v>3</v>
      </c>
      <c r="H7" s="9">
        <v>3</v>
      </c>
      <c r="I7" s="342">
        <v>4</v>
      </c>
    </row>
    <row r="8" ht="27.95" customHeight="1" spans="2:9">
      <c r="B8" s="333" t="s">
        <v>30</v>
      </c>
      <c r="C8" s="9">
        <v>50</v>
      </c>
      <c r="D8" s="9">
        <v>1</v>
      </c>
      <c r="E8" s="9">
        <v>2</v>
      </c>
      <c r="F8" s="334">
        <v>3</v>
      </c>
      <c r="G8" s="334">
        <v>4</v>
      </c>
      <c r="H8" s="9">
        <v>5</v>
      </c>
      <c r="I8" s="342">
        <v>6</v>
      </c>
    </row>
    <row r="9" ht="27.95" customHeight="1" spans="2:9">
      <c r="B9" s="333" t="s">
        <v>31</v>
      </c>
      <c r="C9" s="9">
        <v>80</v>
      </c>
      <c r="D9" s="9">
        <v>2</v>
      </c>
      <c r="E9" s="9">
        <v>3</v>
      </c>
      <c r="F9" s="334">
        <v>5</v>
      </c>
      <c r="G9" s="334">
        <v>6</v>
      </c>
      <c r="H9" s="9">
        <v>7</v>
      </c>
      <c r="I9" s="342">
        <v>8</v>
      </c>
    </row>
    <row r="10" ht="27.95" customHeight="1" spans="2:9">
      <c r="B10" s="333" t="s">
        <v>32</v>
      </c>
      <c r="C10" s="9">
        <v>125</v>
      </c>
      <c r="D10" s="9">
        <v>3</v>
      </c>
      <c r="E10" s="9">
        <v>4</v>
      </c>
      <c r="F10" s="334">
        <v>7</v>
      </c>
      <c r="G10" s="334">
        <v>8</v>
      </c>
      <c r="H10" s="9">
        <v>10</v>
      </c>
      <c r="I10" s="342">
        <v>11</v>
      </c>
    </row>
    <row r="11" ht="27.95" customHeight="1" spans="2:9">
      <c r="B11" s="333" t="s">
        <v>33</v>
      </c>
      <c r="C11" s="9">
        <v>200</v>
      </c>
      <c r="D11" s="9">
        <v>5</v>
      </c>
      <c r="E11" s="9">
        <v>6</v>
      </c>
      <c r="F11" s="334">
        <v>10</v>
      </c>
      <c r="G11" s="334">
        <v>11</v>
      </c>
      <c r="H11" s="9">
        <v>14</v>
      </c>
      <c r="I11" s="342">
        <v>15</v>
      </c>
    </row>
    <row r="12" ht="27.95" customHeight="1" spans="2:9">
      <c r="B12" s="335" t="s">
        <v>34</v>
      </c>
      <c r="C12" s="336">
        <v>315</v>
      </c>
      <c r="D12" s="336">
        <v>7</v>
      </c>
      <c r="E12" s="336">
        <v>8</v>
      </c>
      <c r="F12" s="337">
        <v>14</v>
      </c>
      <c r="G12" s="337">
        <v>15</v>
      </c>
      <c r="H12" s="336">
        <v>21</v>
      </c>
      <c r="I12" s="343">
        <v>22</v>
      </c>
    </row>
    <row r="14" customFormat="1" spans="2:4">
      <c r="B14" s="338" t="s">
        <v>35</v>
      </c>
      <c r="C14" s="338"/>
      <c r="D14" s="338"/>
    </row>
  </sheetData>
  <mergeCells count="4">
    <mergeCell ref="B2:I2"/>
    <mergeCell ref="D3:E3"/>
    <mergeCell ref="F3:G3"/>
    <mergeCell ref="H3:I3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tabSelected="1" workbookViewId="0">
      <selection activeCell="B8" sqref="B8:C8"/>
    </sheetView>
  </sheetViews>
  <sheetFormatPr defaultColWidth="10.3333333333333" defaultRowHeight="16.5" customHeight="1"/>
  <cols>
    <col min="1" max="1" width="11.1166666666667" style="160" customWidth="1"/>
    <col min="2" max="9" width="10.3333333333333" style="160"/>
    <col min="10" max="10" width="8.83333333333333" style="160" customWidth="1"/>
    <col min="11" max="11" width="12" style="160" customWidth="1"/>
    <col min="12" max="16384" width="10.3333333333333" style="160"/>
  </cols>
  <sheetData>
    <row r="1" s="160" customFormat="1" ht="21" spans="1:11">
      <c r="A1" s="261" t="s">
        <v>36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</row>
    <row r="2" s="160" customFormat="1" ht="15" spans="1:11">
      <c r="A2" s="162" t="s">
        <v>37</v>
      </c>
      <c r="B2" s="163" t="s">
        <v>38</v>
      </c>
      <c r="C2" s="163"/>
      <c r="D2" s="164" t="s">
        <v>39</v>
      </c>
      <c r="E2" s="164"/>
      <c r="F2" s="163" t="s">
        <v>40</v>
      </c>
      <c r="G2" s="163"/>
      <c r="H2" s="165" t="s">
        <v>41</v>
      </c>
      <c r="I2" s="235" t="s">
        <v>42</v>
      </c>
      <c r="J2" s="235"/>
      <c r="K2" s="236"/>
    </row>
    <row r="3" s="160" customFormat="1" ht="14.25" spans="1:11">
      <c r="A3" s="166" t="s">
        <v>43</v>
      </c>
      <c r="B3" s="167"/>
      <c r="C3" s="168"/>
      <c r="D3" s="169" t="s">
        <v>44</v>
      </c>
      <c r="E3" s="170"/>
      <c r="F3" s="170"/>
      <c r="G3" s="171"/>
      <c r="H3" s="169" t="s">
        <v>45</v>
      </c>
      <c r="I3" s="170"/>
      <c r="J3" s="170"/>
      <c r="K3" s="171"/>
    </row>
    <row r="4" s="160" customFormat="1" ht="14.25" spans="1:11">
      <c r="A4" s="172" t="s">
        <v>46</v>
      </c>
      <c r="B4" s="82" t="s">
        <v>47</v>
      </c>
      <c r="C4" s="83"/>
      <c r="D4" s="172" t="s">
        <v>48</v>
      </c>
      <c r="E4" s="173"/>
      <c r="F4" s="174" t="s">
        <v>49</v>
      </c>
      <c r="G4" s="175"/>
      <c r="H4" s="172" t="s">
        <v>50</v>
      </c>
      <c r="I4" s="173"/>
      <c r="J4" s="82" t="s">
        <v>51</v>
      </c>
      <c r="K4" s="83" t="s">
        <v>52</v>
      </c>
    </row>
    <row r="5" s="160" customFormat="1" ht="14.25" spans="1:11">
      <c r="A5" s="176" t="s">
        <v>53</v>
      </c>
      <c r="B5" s="82" t="s">
        <v>54</v>
      </c>
      <c r="C5" s="83"/>
      <c r="D5" s="172" t="s">
        <v>55</v>
      </c>
      <c r="E5" s="173"/>
      <c r="F5" s="174" t="s">
        <v>56</v>
      </c>
      <c r="G5" s="175"/>
      <c r="H5" s="172" t="s">
        <v>57</v>
      </c>
      <c r="I5" s="173"/>
      <c r="J5" s="82" t="s">
        <v>51</v>
      </c>
      <c r="K5" s="83" t="s">
        <v>52</v>
      </c>
    </row>
    <row r="6" s="160" customFormat="1" ht="14.25" spans="1:11">
      <c r="A6" s="172" t="s">
        <v>58</v>
      </c>
      <c r="B6" s="177">
        <v>3</v>
      </c>
      <c r="C6" s="178">
        <v>6</v>
      </c>
      <c r="D6" s="176" t="s">
        <v>59</v>
      </c>
      <c r="E6" s="196"/>
      <c r="F6" s="174" t="s">
        <v>60</v>
      </c>
      <c r="G6" s="175"/>
      <c r="H6" s="172" t="s">
        <v>61</v>
      </c>
      <c r="I6" s="173"/>
      <c r="J6" s="82" t="s">
        <v>51</v>
      </c>
      <c r="K6" s="83" t="s">
        <v>52</v>
      </c>
    </row>
    <row r="7" s="160" customFormat="1" ht="14.25" spans="1:11">
      <c r="A7" s="172" t="s">
        <v>62</v>
      </c>
      <c r="B7" s="85">
        <v>2084</v>
      </c>
      <c r="C7" s="86"/>
      <c r="D7" s="176" t="s">
        <v>63</v>
      </c>
      <c r="E7" s="195"/>
      <c r="F7" s="174" t="s">
        <v>64</v>
      </c>
      <c r="G7" s="175"/>
      <c r="H7" s="172" t="s">
        <v>65</v>
      </c>
      <c r="I7" s="173"/>
      <c r="J7" s="82" t="s">
        <v>51</v>
      </c>
      <c r="K7" s="83" t="s">
        <v>52</v>
      </c>
    </row>
    <row r="8" s="160" customFormat="1" ht="28" customHeight="1" spans="1:11">
      <c r="A8" s="181" t="s">
        <v>66</v>
      </c>
      <c r="B8" s="182"/>
      <c r="C8" s="183"/>
      <c r="D8" s="184" t="s">
        <v>67</v>
      </c>
      <c r="E8" s="185"/>
      <c r="F8" s="186" t="s">
        <v>49</v>
      </c>
      <c r="G8" s="187"/>
      <c r="H8" s="184" t="s">
        <v>68</v>
      </c>
      <c r="I8" s="185"/>
      <c r="J8" s="205" t="s">
        <v>51</v>
      </c>
      <c r="K8" s="245" t="s">
        <v>52</v>
      </c>
    </row>
    <row r="9" s="160" customFormat="1" ht="15" spans="1:11">
      <c r="A9" s="262" t="s">
        <v>69</v>
      </c>
      <c r="B9" s="263"/>
      <c r="C9" s="263"/>
      <c r="D9" s="263"/>
      <c r="E9" s="263"/>
      <c r="F9" s="263"/>
      <c r="G9" s="263"/>
      <c r="H9" s="263"/>
      <c r="I9" s="263"/>
      <c r="J9" s="263"/>
      <c r="K9" s="306"/>
    </row>
    <row r="10" s="160" customFormat="1" ht="15" spans="1:11">
      <c r="A10" s="264" t="s">
        <v>70</v>
      </c>
      <c r="B10" s="265"/>
      <c r="C10" s="265"/>
      <c r="D10" s="265"/>
      <c r="E10" s="265"/>
      <c r="F10" s="265"/>
      <c r="G10" s="265"/>
      <c r="H10" s="265"/>
      <c r="I10" s="265"/>
      <c r="J10" s="265"/>
      <c r="K10" s="307"/>
    </row>
    <row r="11" s="160" customFormat="1" ht="14.25" spans="1:11">
      <c r="A11" s="266" t="s">
        <v>71</v>
      </c>
      <c r="B11" s="267" t="s">
        <v>72</v>
      </c>
      <c r="C11" s="268" t="s">
        <v>73</v>
      </c>
      <c r="D11" s="269"/>
      <c r="E11" s="270" t="s">
        <v>74</v>
      </c>
      <c r="F11" s="267" t="s">
        <v>72</v>
      </c>
      <c r="G11" s="268" t="s">
        <v>73</v>
      </c>
      <c r="H11" s="268" t="s">
        <v>75</v>
      </c>
      <c r="I11" s="270" t="s">
        <v>76</v>
      </c>
      <c r="J11" s="267" t="s">
        <v>72</v>
      </c>
      <c r="K11" s="308" t="s">
        <v>73</v>
      </c>
    </row>
    <row r="12" s="160" customFormat="1" ht="14.25" spans="1:11">
      <c r="A12" s="176" t="s">
        <v>77</v>
      </c>
      <c r="B12" s="194" t="s">
        <v>72</v>
      </c>
      <c r="C12" s="82" t="s">
        <v>73</v>
      </c>
      <c r="D12" s="195"/>
      <c r="E12" s="196" t="s">
        <v>78</v>
      </c>
      <c r="F12" s="194" t="s">
        <v>72</v>
      </c>
      <c r="G12" s="82" t="s">
        <v>73</v>
      </c>
      <c r="H12" s="82" t="s">
        <v>75</v>
      </c>
      <c r="I12" s="196" t="s">
        <v>79</v>
      </c>
      <c r="J12" s="194" t="s">
        <v>72</v>
      </c>
      <c r="K12" s="83" t="s">
        <v>73</v>
      </c>
    </row>
    <row r="13" s="160" customFormat="1" ht="14.25" spans="1:11">
      <c r="A13" s="176" t="s">
        <v>80</v>
      </c>
      <c r="B13" s="194" t="s">
        <v>72</v>
      </c>
      <c r="C13" s="82" t="s">
        <v>73</v>
      </c>
      <c r="D13" s="195"/>
      <c r="E13" s="196" t="s">
        <v>81</v>
      </c>
      <c r="F13" s="82" t="s">
        <v>82</v>
      </c>
      <c r="G13" s="82" t="s">
        <v>83</v>
      </c>
      <c r="H13" s="82" t="s">
        <v>75</v>
      </c>
      <c r="I13" s="196" t="s">
        <v>84</v>
      </c>
      <c r="J13" s="194" t="s">
        <v>72</v>
      </c>
      <c r="K13" s="83" t="s">
        <v>73</v>
      </c>
    </row>
    <row r="14" s="160" customFormat="1" ht="15" spans="1:11">
      <c r="A14" s="184" t="s">
        <v>85</v>
      </c>
      <c r="B14" s="185"/>
      <c r="C14" s="185"/>
      <c r="D14" s="185"/>
      <c r="E14" s="185"/>
      <c r="F14" s="185"/>
      <c r="G14" s="185"/>
      <c r="H14" s="185"/>
      <c r="I14" s="185"/>
      <c r="J14" s="185"/>
      <c r="K14" s="238"/>
    </row>
    <row r="15" s="160" customFormat="1" ht="15" spans="1:11">
      <c r="A15" s="264" t="s">
        <v>86</v>
      </c>
      <c r="B15" s="265"/>
      <c r="C15" s="265"/>
      <c r="D15" s="265"/>
      <c r="E15" s="265"/>
      <c r="F15" s="265"/>
      <c r="G15" s="265"/>
      <c r="H15" s="265"/>
      <c r="I15" s="265"/>
      <c r="J15" s="265"/>
      <c r="K15" s="307"/>
    </row>
    <row r="16" s="160" customFormat="1" ht="14.25" spans="1:11">
      <c r="A16" s="271" t="s">
        <v>87</v>
      </c>
      <c r="B16" s="268" t="s">
        <v>82</v>
      </c>
      <c r="C16" s="268" t="s">
        <v>83</v>
      </c>
      <c r="D16" s="272"/>
      <c r="E16" s="273" t="s">
        <v>88</v>
      </c>
      <c r="F16" s="268" t="s">
        <v>82</v>
      </c>
      <c r="G16" s="268" t="s">
        <v>83</v>
      </c>
      <c r="H16" s="274"/>
      <c r="I16" s="273" t="s">
        <v>89</v>
      </c>
      <c r="J16" s="268" t="s">
        <v>82</v>
      </c>
      <c r="K16" s="308" t="s">
        <v>83</v>
      </c>
    </row>
    <row r="17" s="160" customFormat="1" customHeight="1" spans="1:22">
      <c r="A17" s="179" t="s">
        <v>90</v>
      </c>
      <c r="B17" s="82" t="s">
        <v>82</v>
      </c>
      <c r="C17" s="82" t="s">
        <v>83</v>
      </c>
      <c r="D17" s="275"/>
      <c r="E17" s="213" t="s">
        <v>91</v>
      </c>
      <c r="F17" s="82" t="s">
        <v>82</v>
      </c>
      <c r="G17" s="82" t="s">
        <v>83</v>
      </c>
      <c r="H17" s="276"/>
      <c r="I17" s="213" t="s">
        <v>92</v>
      </c>
      <c r="J17" s="82" t="s">
        <v>82</v>
      </c>
      <c r="K17" s="83" t="s">
        <v>83</v>
      </c>
      <c r="L17" s="309"/>
      <c r="M17" s="309"/>
      <c r="N17" s="309"/>
      <c r="O17" s="309"/>
      <c r="P17" s="309"/>
      <c r="Q17" s="309"/>
      <c r="R17" s="309"/>
      <c r="S17" s="309"/>
      <c r="T17" s="309"/>
      <c r="U17" s="309"/>
      <c r="V17" s="309"/>
    </row>
    <row r="18" s="160" customFormat="1" ht="18" customHeight="1" spans="1:11">
      <c r="A18" s="277" t="s">
        <v>93</v>
      </c>
      <c r="B18" s="278"/>
      <c r="C18" s="278"/>
      <c r="D18" s="278"/>
      <c r="E18" s="278"/>
      <c r="F18" s="278"/>
      <c r="G18" s="278"/>
      <c r="H18" s="278"/>
      <c r="I18" s="278"/>
      <c r="J18" s="278"/>
      <c r="K18" s="310"/>
    </row>
    <row r="19" s="260" customFormat="1" ht="18" customHeight="1" spans="1:11">
      <c r="A19" s="264" t="s">
        <v>94</v>
      </c>
      <c r="B19" s="265"/>
      <c r="C19" s="265"/>
      <c r="D19" s="265"/>
      <c r="E19" s="265"/>
      <c r="F19" s="265"/>
      <c r="G19" s="265"/>
      <c r="H19" s="265"/>
      <c r="I19" s="265"/>
      <c r="J19" s="265"/>
      <c r="K19" s="307"/>
    </row>
    <row r="20" s="160" customFormat="1" customHeight="1" spans="1:11">
      <c r="A20" s="279" t="s">
        <v>95</v>
      </c>
      <c r="B20" s="280"/>
      <c r="C20" s="280"/>
      <c r="D20" s="280"/>
      <c r="E20" s="280"/>
      <c r="F20" s="280"/>
      <c r="G20" s="280"/>
      <c r="H20" s="280"/>
      <c r="I20" s="280"/>
      <c r="J20" s="280"/>
      <c r="K20" s="311"/>
    </row>
    <row r="21" s="160" customFormat="1" ht="21.75" customHeight="1" spans="1:11">
      <c r="A21" s="281" t="s">
        <v>96</v>
      </c>
      <c r="B21" s="213" t="s">
        <v>97</v>
      </c>
      <c r="C21" s="213" t="s">
        <v>98</v>
      </c>
      <c r="D21" s="213" t="s">
        <v>99</v>
      </c>
      <c r="E21" s="213" t="s">
        <v>100</v>
      </c>
      <c r="F21" s="213" t="s">
        <v>101</v>
      </c>
      <c r="G21" s="213" t="s">
        <v>102</v>
      </c>
      <c r="H21" s="213"/>
      <c r="I21" s="213"/>
      <c r="J21" s="213"/>
      <c r="K21" s="249" t="s">
        <v>103</v>
      </c>
    </row>
    <row r="22" s="160" customFormat="1" customHeight="1" spans="1:11">
      <c r="A22" s="180" t="s">
        <v>104</v>
      </c>
      <c r="B22" s="282">
        <v>0.6</v>
      </c>
      <c r="C22" s="282">
        <v>0.6</v>
      </c>
      <c r="D22" s="282">
        <v>0.6</v>
      </c>
      <c r="E22" s="282">
        <v>0.6</v>
      </c>
      <c r="F22" s="282">
        <v>1</v>
      </c>
      <c r="G22" s="282">
        <v>1</v>
      </c>
      <c r="H22" s="282"/>
      <c r="I22" s="282"/>
      <c r="J22" s="282"/>
      <c r="K22" s="312" t="s">
        <v>105</v>
      </c>
    </row>
    <row r="23" s="160" customFormat="1" customHeight="1" spans="1:11">
      <c r="A23" s="180" t="s">
        <v>106</v>
      </c>
      <c r="B23" s="282">
        <v>0.6</v>
      </c>
      <c r="C23" s="282">
        <v>0.6</v>
      </c>
      <c r="D23" s="282">
        <v>0.6</v>
      </c>
      <c r="E23" s="282">
        <v>0.6</v>
      </c>
      <c r="F23" s="282">
        <v>1</v>
      </c>
      <c r="G23" s="282">
        <v>1</v>
      </c>
      <c r="H23" s="282"/>
      <c r="I23" s="282"/>
      <c r="J23" s="282"/>
      <c r="K23" s="312" t="s">
        <v>105</v>
      </c>
    </row>
    <row r="24" s="160" customFormat="1" customHeight="1" spans="1:11">
      <c r="A24" s="180" t="s">
        <v>107</v>
      </c>
      <c r="B24" s="282">
        <v>0.6</v>
      </c>
      <c r="C24" s="282">
        <v>0.6</v>
      </c>
      <c r="D24" s="282">
        <v>0.6</v>
      </c>
      <c r="E24" s="282">
        <v>0.6</v>
      </c>
      <c r="F24" s="282">
        <v>1</v>
      </c>
      <c r="G24" s="282">
        <v>1</v>
      </c>
      <c r="H24" s="282"/>
      <c r="I24" s="282"/>
      <c r="J24" s="282"/>
      <c r="K24" s="312" t="s">
        <v>105</v>
      </c>
    </row>
    <row r="25" s="160" customFormat="1" customHeight="1" spans="1:11">
      <c r="A25" s="180"/>
      <c r="B25" s="282"/>
      <c r="C25" s="282"/>
      <c r="D25" s="282"/>
      <c r="E25" s="282"/>
      <c r="F25" s="282"/>
      <c r="G25" s="282"/>
      <c r="H25" s="282"/>
      <c r="I25" s="282"/>
      <c r="J25" s="282"/>
      <c r="K25" s="313"/>
    </row>
    <row r="26" s="160" customFormat="1" customHeight="1" spans="1:11">
      <c r="A26" s="180"/>
      <c r="B26" s="282"/>
      <c r="C26" s="282"/>
      <c r="D26" s="282"/>
      <c r="E26" s="282"/>
      <c r="F26" s="282"/>
      <c r="G26" s="282"/>
      <c r="H26" s="282"/>
      <c r="I26" s="282"/>
      <c r="J26" s="282"/>
      <c r="K26" s="313"/>
    </row>
    <row r="27" s="160" customFormat="1" customHeight="1" spans="1:11">
      <c r="A27" s="180"/>
      <c r="B27" s="282"/>
      <c r="C27" s="282"/>
      <c r="D27" s="282"/>
      <c r="E27" s="282"/>
      <c r="F27" s="282"/>
      <c r="G27" s="282"/>
      <c r="H27" s="282"/>
      <c r="I27" s="282"/>
      <c r="J27" s="282"/>
      <c r="K27" s="313"/>
    </row>
    <row r="28" s="160" customFormat="1" customHeight="1" spans="1:11">
      <c r="A28" s="180"/>
      <c r="B28" s="282"/>
      <c r="C28" s="282"/>
      <c r="D28" s="282"/>
      <c r="E28" s="282"/>
      <c r="F28" s="282"/>
      <c r="G28" s="282"/>
      <c r="H28" s="282"/>
      <c r="I28" s="282"/>
      <c r="J28" s="282"/>
      <c r="K28" s="313"/>
    </row>
    <row r="29" s="160" customFormat="1" ht="18" customHeight="1" spans="1:11">
      <c r="A29" s="283" t="s">
        <v>108</v>
      </c>
      <c r="B29" s="284"/>
      <c r="C29" s="284"/>
      <c r="D29" s="284"/>
      <c r="E29" s="284"/>
      <c r="F29" s="284"/>
      <c r="G29" s="284"/>
      <c r="H29" s="284"/>
      <c r="I29" s="284"/>
      <c r="J29" s="284"/>
      <c r="K29" s="314"/>
    </row>
    <row r="30" s="160" customFormat="1" ht="18.75" customHeight="1" spans="1:11">
      <c r="A30" s="285"/>
      <c r="B30" s="286"/>
      <c r="C30" s="286"/>
      <c r="D30" s="286"/>
      <c r="E30" s="286"/>
      <c r="F30" s="286"/>
      <c r="G30" s="286"/>
      <c r="H30" s="286"/>
      <c r="I30" s="286"/>
      <c r="J30" s="286"/>
      <c r="K30" s="315"/>
    </row>
    <row r="31" s="160" customFormat="1" ht="18.75" customHeight="1" spans="1:11">
      <c r="A31" s="287"/>
      <c r="B31" s="288"/>
      <c r="C31" s="288"/>
      <c r="D31" s="288"/>
      <c r="E31" s="288"/>
      <c r="F31" s="288"/>
      <c r="G31" s="288"/>
      <c r="H31" s="288"/>
      <c r="I31" s="288"/>
      <c r="J31" s="288"/>
      <c r="K31" s="316"/>
    </row>
    <row r="32" s="160" customFormat="1" ht="18" customHeight="1" spans="1:11">
      <c r="A32" s="283" t="s">
        <v>109</v>
      </c>
      <c r="B32" s="284"/>
      <c r="C32" s="284"/>
      <c r="D32" s="284"/>
      <c r="E32" s="284"/>
      <c r="F32" s="284"/>
      <c r="G32" s="284"/>
      <c r="H32" s="284"/>
      <c r="I32" s="284"/>
      <c r="J32" s="284"/>
      <c r="K32" s="314"/>
    </row>
    <row r="33" s="160" customFormat="1" ht="14.25" spans="1:11">
      <c r="A33" s="289" t="s">
        <v>110</v>
      </c>
      <c r="B33" s="290"/>
      <c r="C33" s="290"/>
      <c r="D33" s="290"/>
      <c r="E33" s="290"/>
      <c r="F33" s="290"/>
      <c r="G33" s="290"/>
      <c r="H33" s="290"/>
      <c r="I33" s="290"/>
      <c r="J33" s="290"/>
      <c r="K33" s="317"/>
    </row>
    <row r="34" s="160" customFormat="1" ht="15" spans="1:11">
      <c r="A34" s="208" t="s">
        <v>111</v>
      </c>
      <c r="B34" s="92"/>
      <c r="C34" s="82" t="s">
        <v>51</v>
      </c>
      <c r="D34" s="82" t="s">
        <v>52</v>
      </c>
      <c r="E34" s="291" t="s">
        <v>112</v>
      </c>
      <c r="F34" s="292"/>
      <c r="G34" s="292"/>
      <c r="H34" s="292"/>
      <c r="I34" s="292"/>
      <c r="J34" s="292"/>
      <c r="K34" s="318"/>
    </row>
    <row r="35" s="160" customFormat="1" ht="15" spans="1:11">
      <c r="A35" s="293" t="s">
        <v>113</v>
      </c>
      <c r="B35" s="293"/>
      <c r="C35" s="293"/>
      <c r="D35" s="293"/>
      <c r="E35" s="293"/>
      <c r="F35" s="293"/>
      <c r="G35" s="293"/>
      <c r="H35" s="293"/>
      <c r="I35" s="293"/>
      <c r="J35" s="293"/>
      <c r="K35" s="293"/>
    </row>
    <row r="36" s="160" customFormat="1" ht="14.25" spans="1:11">
      <c r="A36" s="294" t="s">
        <v>114</v>
      </c>
      <c r="B36" s="295"/>
      <c r="C36" s="295"/>
      <c r="D36" s="295"/>
      <c r="E36" s="295"/>
      <c r="F36" s="295"/>
      <c r="G36" s="295"/>
      <c r="H36" s="295"/>
      <c r="I36" s="295"/>
      <c r="J36" s="295"/>
      <c r="K36" s="319"/>
    </row>
    <row r="37" s="160" customFormat="1" ht="14.25" spans="1:11">
      <c r="A37" s="220" t="s">
        <v>115</v>
      </c>
      <c r="B37" s="221"/>
      <c r="C37" s="221"/>
      <c r="D37" s="221"/>
      <c r="E37" s="221"/>
      <c r="F37" s="221"/>
      <c r="G37" s="221"/>
      <c r="H37" s="221"/>
      <c r="I37" s="221"/>
      <c r="J37" s="221"/>
      <c r="K37" s="252"/>
    </row>
    <row r="38" s="160" customFormat="1" ht="14.25" spans="1:11">
      <c r="A38" s="220" t="s">
        <v>116</v>
      </c>
      <c r="B38" s="221"/>
      <c r="C38" s="221"/>
      <c r="D38" s="221"/>
      <c r="E38" s="221"/>
      <c r="F38" s="221"/>
      <c r="G38" s="221"/>
      <c r="H38" s="221"/>
      <c r="I38" s="221"/>
      <c r="J38" s="221"/>
      <c r="K38" s="252"/>
    </row>
    <row r="39" s="160" customFormat="1" ht="14.25" spans="1:11">
      <c r="A39" s="220"/>
      <c r="B39" s="221"/>
      <c r="C39" s="221"/>
      <c r="D39" s="221"/>
      <c r="E39" s="221"/>
      <c r="F39" s="221"/>
      <c r="G39" s="221"/>
      <c r="H39" s="221"/>
      <c r="I39" s="221"/>
      <c r="J39" s="221"/>
      <c r="K39" s="252"/>
    </row>
    <row r="40" s="160" customFormat="1" ht="14.25" spans="1:11">
      <c r="A40" s="220"/>
      <c r="B40" s="221"/>
      <c r="C40" s="221"/>
      <c r="D40" s="221"/>
      <c r="E40" s="221"/>
      <c r="F40" s="221"/>
      <c r="G40" s="221"/>
      <c r="H40" s="221"/>
      <c r="I40" s="221"/>
      <c r="J40" s="221"/>
      <c r="K40" s="252"/>
    </row>
    <row r="41" s="160" customFormat="1" ht="14.25" spans="1:11">
      <c r="A41" s="220"/>
      <c r="B41" s="221"/>
      <c r="C41" s="221"/>
      <c r="D41" s="221"/>
      <c r="E41" s="221"/>
      <c r="F41" s="221"/>
      <c r="G41" s="221"/>
      <c r="H41" s="221"/>
      <c r="I41" s="221"/>
      <c r="J41" s="221"/>
      <c r="K41" s="252"/>
    </row>
    <row r="42" s="160" customFormat="1" ht="14.25" spans="1:11">
      <c r="A42" s="220"/>
      <c r="B42" s="221"/>
      <c r="C42" s="221"/>
      <c r="D42" s="221"/>
      <c r="E42" s="221"/>
      <c r="F42" s="221"/>
      <c r="G42" s="221"/>
      <c r="H42" s="221"/>
      <c r="I42" s="221"/>
      <c r="J42" s="221"/>
      <c r="K42" s="252"/>
    </row>
    <row r="43" s="160" customFormat="1" ht="15" spans="1:11">
      <c r="A43" s="215" t="s">
        <v>117</v>
      </c>
      <c r="B43" s="216"/>
      <c r="C43" s="216"/>
      <c r="D43" s="216"/>
      <c r="E43" s="216"/>
      <c r="F43" s="216"/>
      <c r="G43" s="216"/>
      <c r="H43" s="216"/>
      <c r="I43" s="216"/>
      <c r="J43" s="216"/>
      <c r="K43" s="250"/>
    </row>
    <row r="44" s="160" customFormat="1" ht="15" spans="1:11">
      <c r="A44" s="264" t="s">
        <v>118</v>
      </c>
      <c r="B44" s="265"/>
      <c r="C44" s="265"/>
      <c r="D44" s="265"/>
      <c r="E44" s="265"/>
      <c r="F44" s="265"/>
      <c r="G44" s="265"/>
      <c r="H44" s="265"/>
      <c r="I44" s="265"/>
      <c r="J44" s="265"/>
      <c r="K44" s="307"/>
    </row>
    <row r="45" s="160" customFormat="1" ht="14.25" spans="1:11">
      <c r="A45" s="271" t="s">
        <v>119</v>
      </c>
      <c r="B45" s="268" t="s">
        <v>82</v>
      </c>
      <c r="C45" s="268" t="s">
        <v>83</v>
      </c>
      <c r="D45" s="268" t="s">
        <v>75</v>
      </c>
      <c r="E45" s="273" t="s">
        <v>120</v>
      </c>
      <c r="F45" s="268" t="s">
        <v>82</v>
      </c>
      <c r="G45" s="268" t="s">
        <v>83</v>
      </c>
      <c r="H45" s="268" t="s">
        <v>75</v>
      </c>
      <c r="I45" s="273" t="s">
        <v>121</v>
      </c>
      <c r="J45" s="268" t="s">
        <v>82</v>
      </c>
      <c r="K45" s="308" t="s">
        <v>83</v>
      </c>
    </row>
    <row r="46" s="160" customFormat="1" ht="14.25" spans="1:11">
      <c r="A46" s="179" t="s">
        <v>74</v>
      </c>
      <c r="B46" s="82" t="s">
        <v>82</v>
      </c>
      <c r="C46" s="82" t="s">
        <v>83</v>
      </c>
      <c r="D46" s="82" t="s">
        <v>75</v>
      </c>
      <c r="E46" s="213" t="s">
        <v>81</v>
      </c>
      <c r="F46" s="82" t="s">
        <v>82</v>
      </c>
      <c r="G46" s="82" t="s">
        <v>83</v>
      </c>
      <c r="H46" s="82" t="s">
        <v>75</v>
      </c>
      <c r="I46" s="213" t="s">
        <v>92</v>
      </c>
      <c r="J46" s="82" t="s">
        <v>82</v>
      </c>
      <c r="K46" s="83" t="s">
        <v>83</v>
      </c>
    </row>
    <row r="47" s="160" customFormat="1" ht="15" spans="1:11">
      <c r="A47" s="184" t="s">
        <v>85</v>
      </c>
      <c r="B47" s="185"/>
      <c r="C47" s="185"/>
      <c r="D47" s="185"/>
      <c r="E47" s="185"/>
      <c r="F47" s="185"/>
      <c r="G47" s="185"/>
      <c r="H47" s="185"/>
      <c r="I47" s="185"/>
      <c r="J47" s="185"/>
      <c r="K47" s="238"/>
    </row>
    <row r="48" s="160" customFormat="1" ht="15" spans="1:11">
      <c r="A48" s="293" t="s">
        <v>122</v>
      </c>
      <c r="B48" s="293"/>
      <c r="C48" s="293"/>
      <c r="D48" s="293"/>
      <c r="E48" s="293"/>
      <c r="F48" s="293"/>
      <c r="G48" s="293"/>
      <c r="H48" s="293"/>
      <c r="I48" s="293"/>
      <c r="J48" s="293"/>
      <c r="K48" s="293"/>
    </row>
    <row r="49" s="160" customFormat="1" ht="15" spans="1:11">
      <c r="A49" s="294"/>
      <c r="B49" s="295"/>
      <c r="C49" s="295"/>
      <c r="D49" s="295"/>
      <c r="E49" s="295"/>
      <c r="F49" s="295"/>
      <c r="G49" s="295"/>
      <c r="H49" s="295"/>
      <c r="I49" s="295"/>
      <c r="J49" s="295"/>
      <c r="K49" s="319"/>
    </row>
    <row r="50" s="160" customFormat="1" ht="15" spans="1:11">
      <c r="A50" s="296" t="s">
        <v>123</v>
      </c>
      <c r="B50" s="297" t="s">
        <v>124</v>
      </c>
      <c r="C50" s="297"/>
      <c r="D50" s="298" t="s">
        <v>125</v>
      </c>
      <c r="E50" s="299" t="s">
        <v>126</v>
      </c>
      <c r="F50" s="300" t="s">
        <v>127</v>
      </c>
      <c r="G50" s="301" t="s">
        <v>128</v>
      </c>
      <c r="H50" s="302" t="s">
        <v>129</v>
      </c>
      <c r="I50" s="320"/>
      <c r="J50" s="321" t="s">
        <v>130</v>
      </c>
      <c r="K50" s="322"/>
    </row>
    <row r="51" s="160" customFormat="1" ht="15" spans="1:11">
      <c r="A51" s="293" t="s">
        <v>131</v>
      </c>
      <c r="B51" s="293"/>
      <c r="C51" s="293"/>
      <c r="D51" s="293"/>
      <c r="E51" s="293"/>
      <c r="F51" s="293"/>
      <c r="G51" s="293"/>
      <c r="H51" s="293"/>
      <c r="I51" s="293"/>
      <c r="J51" s="293"/>
      <c r="K51" s="293"/>
    </row>
    <row r="52" s="160" customFormat="1" ht="15" spans="1:11">
      <c r="A52" s="303"/>
      <c r="B52" s="304"/>
      <c r="C52" s="304"/>
      <c r="D52" s="304"/>
      <c r="E52" s="304"/>
      <c r="F52" s="304"/>
      <c r="G52" s="304"/>
      <c r="H52" s="304"/>
      <c r="I52" s="304"/>
      <c r="J52" s="304"/>
      <c r="K52" s="323"/>
    </row>
    <row r="53" s="160" customFormat="1" ht="15" spans="1:11">
      <c r="A53" s="296" t="s">
        <v>123</v>
      </c>
      <c r="B53" s="297" t="s">
        <v>124</v>
      </c>
      <c r="C53" s="297"/>
      <c r="D53" s="298" t="s">
        <v>125</v>
      </c>
      <c r="E53" s="305"/>
      <c r="F53" s="300" t="s">
        <v>132</v>
      </c>
      <c r="G53" s="301"/>
      <c r="H53" s="302" t="s">
        <v>129</v>
      </c>
      <c r="I53" s="320"/>
      <c r="J53" s="321"/>
      <c r="K53" s="322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name="Check Box 1" r:id="rId3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495300</xdr:colOff>
                    <xdr:row>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name="Check Box 2" r:id="rId4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381000</xdr:colOff>
                    <xdr:row>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name="Check Box 3" r:id="rId5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495300</xdr:colOff>
                    <xdr:row>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name="Check Box 4" r:id="rId6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495300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name="Check Box 5" r:id="rId7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495300</xdr:colOff>
                    <xdr:row>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name="Check Box 6" r:id="rId8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495300</xdr:colOff>
                    <xdr:row>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name="Check Box 7" r:id="rId9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485775</xdr:colOff>
                    <xdr:row>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name="Check Box 8" r:id="rId10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495300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name="Check Box 9" r:id="rId11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495300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name="Check Box 10" r:id="rId12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495300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name="Check Box 11" r:id="rId13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495300</xdr:colOff>
                    <xdr:row>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name="Check Box 12" r:id="rId14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457200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name="Check Box 13" r:id="rId15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485775</xdr:colOff>
                    <xdr:row>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name="Check Box 14" r:id="rId16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438150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name="Check Box 15" r:id="rId17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495300</xdr:colOff>
                    <xdr:row>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name="Check Box 16" r:id="rId18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495300</xdr:colOff>
                    <xdr:row>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name="Check Box 17" r:id="rId19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485775</xdr:colOff>
                    <xdr:row>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name="Check Box 18" r:id="rId20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495300</xdr:colOff>
                    <xdr:row>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name="Check Box 19" r:id="rId21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485775</xdr:colOff>
                    <xdr:row>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name="Check Box 20" r:id="rId22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495300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name="Check Box 21" r:id="rId23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495300</xdr:colOff>
                    <xdr:row>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name="Check Box 22" r:id="rId24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495300</xdr:colOff>
                    <xdr:row>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name="Check Box 23" r:id="rId25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428625</xdr:colOff>
                    <xdr:row>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name="Check Box 24" r:id="rId26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495300</xdr:colOff>
                    <xdr:row>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name="Check Box 25" r:id="rId27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428625</xdr:colOff>
                    <xdr:row>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name="Check Box 26" r:id="rId28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495300</xdr:colOff>
                    <xdr:row>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name="Check Box 27" r:id="rId29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381000</xdr:colOff>
                    <xdr:row>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name="Check Box 28" r:id="rId30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381000</xdr:colOff>
                    <xdr:row>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name="Check Box 29" r:id="rId31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381000</xdr:colOff>
                    <xdr:row>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name="Check Box 30" r:id="rId32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390525</xdr:colOff>
                    <xdr:row>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name="Check Box 31" r:id="rId33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409575</xdr:colOff>
                    <xdr:row>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name="Check Box 32" r:id="rId34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485775</xdr:colOff>
                    <xdr:row>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name="Check Box 33" r:id="rId35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495300</xdr:colOff>
                    <xdr:row>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name="Check Box 34" r:id="rId36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495300</xdr:colOff>
                    <xdr:row>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name="Check Box 35" r:id="rId37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495300</xdr:colOff>
                    <xdr:row>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name="Check Box 36" r:id="rId38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495300</xdr:colOff>
                    <xdr:row>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name="Check Box 37" r:id="rId39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495300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name="Check Box 38" r:id="rId40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495300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name="Check Box 39" r:id="rId41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495300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name="Check Box 40" r:id="rId42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495300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name="Check Box 41" r:id="rId43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304800</xdr:colOff>
                    <xdr:row>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name="Check Box 42" r:id="rId44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495300</xdr:colOff>
                    <xdr:row>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name="Check Box 43" r:id="rId45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495300</xdr:colOff>
                    <xdr:row>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name="Check Box 44" r:id="rId46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495300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name="Check Box 45" r:id="rId47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495300</xdr:colOff>
                    <xdr:row>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name="Check Box 46" r:id="rId48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495300</xdr:colOff>
                    <xdr:row>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name="Check Box 47" r:id="rId49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485775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name="Check Box 48" r:id="rId50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495300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name="Check Box 49" r:id="rId51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495300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name="Check Box 50" r:id="rId52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428625</xdr:colOff>
                    <xdr:row>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name="Check Box 51" r:id="rId53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495300</xdr:colOff>
                    <xdr:row>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name="Check Box 52" r:id="rId54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438150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name="Check Box 53" r:id="rId55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495300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name="Check Box 54" r:id="rId56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304800</xdr:colOff>
                    <xdr:row>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name="Check Box 55" r:id="rId57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304800</xdr:colOff>
                    <xdr:row>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name="Check Box 56" r:id="rId58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304800</xdr:colOff>
                    <xdr:row>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name="Check Box 57" r:id="rId59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304800</xdr:colOff>
                    <xdr:row>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name="Check Box 58" r:id="rId60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495300</xdr:colOff>
                    <xdr:row>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name="Check Box 59" r:id="rId61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457200</xdr:colOff>
                    <xdr:row>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name="Check Box 60" r:id="rId62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304800</xdr:colOff>
                    <xdr:row>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name="Check Box 61" r:id="rId63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304800</xdr:colOff>
                    <xdr:row>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name="Check Box 62" r:id="rId64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304800</xdr:colOff>
                    <xdr:row>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name="Check Box 63" r:id="rId65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495300</xdr:colOff>
                    <xdr:row>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name="Check Box 64" r:id="rId66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495300</xdr:colOff>
                    <xdr:row>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name="Check Box 65" r:id="rId67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193675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name="Check Box 66" r:id="rId68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304800</xdr:colOff>
                    <xdr:row>0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name="Check Box 67" r:id="rId69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name="Check Box 68" r:id="rId70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name="Check Box 69" r:id="rId71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name="Check Box 70" r:id="rId72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193675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name="Check Box 71" r:id="rId73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name="Check Box 72" r:id="rId74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name="Check Box 73" r:id="rId75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193675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name="Check Box 74" r:id="rId76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name="Check Box 75" r:id="rId77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193675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name="Check Box 76" r:id="rId78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name="Check Box 77" r:id="rId79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1</xdr:row>
                    <xdr:rowOff>53975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name="Check Box 78" r:id="rId80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name="Check Box 79" r:id="rId81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193675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name="Check Box 80" r:id="rId82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name="Check Box 81" r:id="rId83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name="Check Box 82" r:id="rId84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193675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name="Check Box 83" r:id="rId85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name="Check Box 84" r:id="rId86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name="Check Box 85" r:id="rId87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name="Check Box 86" r:id="rId88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193675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name="Check Box 87" r:id="rId89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name="Check Box 88" r:id="rId90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name="Check Box 89" r:id="rId91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193675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name="Check Box 90" r:id="rId92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193675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name="Check Box 91" r:id="rId93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220345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name="Check Box 92" r:id="rId94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201295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name="Check Box 93" r:id="rId95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name="Check Box 94" r:id="rId96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name="Check Box 95" r:id="rId97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160655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name="Check Box 96" r:id="rId98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name="Check Box 97" r:id="rId99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214630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name="Check Box 98" r:id="rId100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193675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name="Check Box 99" r:id="rId101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194945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name="Check Box 100" r:id="rId102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name="Check Box 101" r:id="rId103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name="Check Box 102" r:id="rId104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name="Check Box 103" r:id="rId105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name="Check Box 104" r:id="rId106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name="Check Box 105" r:id="rId107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193675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name="Check Box 106" r:id="rId108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193675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name="Check Box 107" r:id="rId109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193675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name="Check Box 108" r:id="rId110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name="Check Box 109" r:id="rId111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193675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name="Check Box 110" r:id="rId112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193675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name="Check Box 111" r:id="rId113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name="Check Box 112" r:id="rId114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name="Check Box 113" r:id="rId115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name="Check Box 114" r:id="rId116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193675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name="Check Box 115" r:id="rId117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193675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name="Check Box 116" r:id="rId118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name="Check Box 117" r:id="rId119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name="Check Box 118" r:id="rId120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193675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name="Check Box 119" r:id="rId121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193675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name="Check Box 120" r:id="rId122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193675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name="Check Box 121" r:id="rId123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193675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name="Check Box 122" r:id="rId124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name="Check Box 123" r:id="rId125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193675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name="Check Box 124" r:id="rId126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193675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name="Check Box 125" r:id="rId127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193675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name="Check Box 126" r:id="rId128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193675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name="Check Box 127" r:id="rId129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name="Check Box 128" r:id="rId130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name="Check Box 129" r:id="rId131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193675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name="Check Box 130" r:id="rId132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304800</xdr:colOff>
                    <xdr:row>0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name="Check Box 131" r:id="rId133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name="Check Box 132" r:id="rId134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name="Check Box 133" r:id="rId135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" name="Check Box 134" r:id="rId136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193675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9" name="Check Box 135" r:id="rId137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" name="Check Box 136" r:id="rId138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name="Check Box 137" r:id="rId139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193675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2" name="Check Box 138" r:id="rId140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name="Check Box 139" r:id="rId141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193675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4" name="Check Box 140" r:id="rId142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5" name="Check Box 141" r:id="rId143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1</xdr:row>
                    <xdr:rowOff>53975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6" name="Check Box 142" r:id="rId144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" name="Check Box 143" r:id="rId145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193675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" name="Check Box 144" r:id="rId146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9" name="Check Box 145" r:id="rId147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0" name="Check Box 146" r:id="rId148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193675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1" name="Check Box 147" r:id="rId149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2" name="Check Box 148" r:id="rId150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3" name="Check Box 149" r:id="rId151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4" name="Check Box 150" r:id="rId152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193675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5" name="Check Box 151" r:id="rId153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6" name="Check Box 152" r:id="rId154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" name="Check Box 153" r:id="rId155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193675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8" name="Check Box 154" r:id="rId156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193675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9" name="Check Box 155" r:id="rId157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220345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0" name="Check Box 156" r:id="rId158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201295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name="Check Box 157" r:id="rId159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2" name="Check Box 158" r:id="rId160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3" name="Check Box 159" r:id="rId161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160655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" name="Check Box 160" r:id="rId162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5" name="Check Box 161" r:id="rId163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214630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6" name="Check Box 162" r:id="rId164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193675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" name="Check Box 163" r:id="rId165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194945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" name="Check Box 164" r:id="rId166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9" name="Check Box 165" r:id="rId167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0" name="Check Box 166" r:id="rId168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1" name="Check Box 167" r:id="rId169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2" name="Check Box 168" r:id="rId170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3" name="Check Box 169" r:id="rId171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193675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4" name="Check Box 170" r:id="rId172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193675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5" name="Check Box 171" r:id="rId173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193675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6" name="Check Box 172" r:id="rId174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7" name="Check Box 173" r:id="rId175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193675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" name="Check Box 174" r:id="rId176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193675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9" name="Check Box 175" r:id="rId177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0" name="Check Box 176" r:id="rId178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1" name="Check Box 177" r:id="rId179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2" name="Check Box 178" r:id="rId180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193675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3" name="Check Box 179" r:id="rId181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193675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4" name="Check Box 180" r:id="rId182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5" name="Check Box 181" r:id="rId183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6" name="Check Box 182" r:id="rId184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193675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7" name="Check Box 183" r:id="rId185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193675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" name="Check Box 184" r:id="rId186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193675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9" name="Check Box 185" r:id="rId187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193675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0" name="Check Box 186" r:id="rId188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1" name="Check Box 187" r:id="rId189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193675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2" name="Check Box 188" r:id="rId190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193675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3" name="Check Box 189" r:id="rId191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193675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4" name="Check Box 190" r:id="rId192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193675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5" name="Check Box 191" r:id="rId193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6" name="Check Box 192" r:id="rId194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7" name="Check Box 193" r:id="rId195">
              <controlPr defaultSize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" name="Check Box 194" r:id="rId196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9" name="Check Box 195" r:id="rId197">
              <controlPr defaultSize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0" name="Check Box 196" r:id="rId198">
              <controlPr defaultSize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1" name="Check Box 197" r:id="rId199">
              <controlPr defaultSize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2" name="Check Box 198" r:id="rId200">
              <controlPr defaultSize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3" name="Check Box 199" r:id="rId201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4" name="Check Box 200" r:id="rId202">
              <controlPr defaultSize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5" name="Check Box 201" r:id="rId203">
              <controlPr defaultSize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6" name="Check Box 202" r:id="rId204">
              <controlPr defaultSize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7" name="Check Box 203" r:id="rId205">
              <controlPr defaultSize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8" name="Check Box 204" r:id="rId206">
              <controlPr defaultSize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" name="Check Box 205" r:id="rId207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" name="Check Box 206" r:id="rId208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" name="Check Box 207" r:id="rId209">
              <controlPr defaultSize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" name="Check Box 208" r:id="rId210">
              <controlPr defaultSize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" name="Check Box 209" r:id="rId211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" name="Check Box 210" r:id="rId212">
              <controlPr defaultSize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" name="Check Box 211" r:id="rId213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" name="Check Box 212" r:id="rId214">
              <controlPr defaultSize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" name="Check Box 213" r:id="rId215">
              <controlPr defaultSize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" name="Check Box 214" r:id="rId216">
              <controlPr defaultSize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" name="Check Box 215" r:id="rId217">
              <controlPr defaultSize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" name="Check Box 216" r:id="rId218">
              <controlPr defaultSize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" name="Check Box 217" r:id="rId219">
              <controlPr defaultSize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" name="Check Box 218" r:id="rId220">
              <controlPr defaultSize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" name="Check Box 219" r:id="rId221">
              <controlPr defaultSize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39370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" name="Check Box 220" r:id="rId222">
              <controlPr defaultSize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7</xdr:row>
                    <xdr:rowOff>201295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" name="Check Box 221" r:id="rId223">
              <controlPr defaultSize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" name="Check Box 222" r:id="rId224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5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" name="Check Box 223" r:id="rId225">
              <controlPr defaultSize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3</xdr:row>
                    <xdr:rowOff>157480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" name="Check Box 224" r:id="rId226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" name="Check Box 225" r:id="rId227">
              <controlPr defaultSize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5</xdr:row>
                    <xdr:rowOff>5080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" name="Check Box 226" r:id="rId228">
              <controlPr defaultSize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" name="Check Box 227" r:id="rId229">
              <controlPr defaultSize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13970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" name="Check Box 228" r:id="rId230">
              <controlPr defaultSize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" name="Check Box 229" r:id="rId231">
              <controlPr defaultSize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" name="Check Box 230" r:id="rId232">
              <controlPr defaultSize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" name="Check Box 231" r:id="rId233">
              <controlPr defaultSize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" name="Check Box 232" r:id="rId234">
              <controlPr defaultSize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" name="Check Box 233" r:id="rId235">
              <controlPr defaultSize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" name="Check Box 234" r:id="rId236">
              <controlPr defaultSize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" name="Check Box 235" r:id="rId237">
              <controlPr defaultSize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" name="Check Box 236" r:id="rId238">
              <controlPr defaultSize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" name="Check Box 237" r:id="rId239">
              <controlPr defaultSize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" name="Check Box 238" r:id="rId240">
              <controlPr defaultSize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" name="Check Box 239" r:id="rId241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" name="Check Box 240" r:id="rId242">
              <controlPr defaultSize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" name="Check Box 241" r:id="rId243">
              <controlPr defaultSize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" name="Check Box 242" r:id="rId244">
              <controlPr defaultSize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" name="Check Box 243" r:id="rId245">
              <controlPr defaultSize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" name="Check Box 244" r:id="rId246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" name="Check Box 245" r:id="rId247">
              <controlPr defaultSize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" name="Check Box 246" r:id="rId248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" name="Check Box 247" r:id="rId249">
              <controlPr defaultSize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" name="Check Box 248" r:id="rId250">
              <controlPr defaultSize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" name="Check Box 249" r:id="rId251">
              <controlPr defaultSize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" name="Check Box 250" r:id="rId252">
              <controlPr defaultSize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" name="Check Box 251" r:id="rId253">
              <controlPr defaultSize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" name="Check Box 252" r:id="rId254">
              <controlPr defaultSize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" name="Check Box 253" r:id="rId255">
              <controlPr defaultSize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" name="Check Box 254" r:id="rId256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" name="Check Box 255" r:id="rId257">
              <controlPr defaultSize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" name="Check Box 256" r:id="rId258">
              <controlPr defaultSize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"/>
  <sheetViews>
    <sheetView workbookViewId="0">
      <selection activeCell="A1" sqref="$A1:$XFD1048576"/>
    </sheetView>
  </sheetViews>
  <sheetFormatPr defaultColWidth="9" defaultRowHeight="26.1" customHeight="1"/>
  <cols>
    <col min="1" max="1" width="17.125" style="49" customWidth="1"/>
    <col min="2" max="7" width="9.375" style="49" customWidth="1"/>
    <col min="8" max="8" width="10.625" style="49" customWidth="1"/>
    <col min="9" max="9" width="16.5" style="49" customWidth="1"/>
    <col min="10" max="10" width="17" style="49" customWidth="1"/>
    <col min="11" max="11" width="18.5" style="49" customWidth="1"/>
    <col min="12" max="12" width="16.625" style="49" customWidth="1"/>
    <col min="13" max="13" width="14.125" style="49" customWidth="1"/>
    <col min="14" max="14" width="16.375" style="49" customWidth="1"/>
    <col min="15" max="16384" width="9" style="49"/>
  </cols>
  <sheetData>
    <row r="1" s="49" customFormat="1" ht="30" customHeight="1" spans="1:14">
      <c r="A1" s="50"/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</row>
    <row r="2" s="49" customFormat="1" ht="29.1" customHeight="1" spans="1:14">
      <c r="A2" s="52" t="s">
        <v>133</v>
      </c>
      <c r="B2" s="53" t="s">
        <v>54</v>
      </c>
      <c r="C2" s="53"/>
      <c r="D2" s="53"/>
      <c r="E2" s="53"/>
      <c r="F2" s="54" t="s">
        <v>134</v>
      </c>
      <c r="G2" s="53" t="s">
        <v>135</v>
      </c>
      <c r="H2" s="53"/>
      <c r="I2" s="64"/>
      <c r="J2" s="65" t="s">
        <v>136</v>
      </c>
      <c r="K2" s="65"/>
      <c r="L2" s="65"/>
      <c r="M2" s="65"/>
      <c r="N2" s="66"/>
    </row>
    <row r="3" s="49" customFormat="1" ht="29.1" customHeight="1" spans="1:14">
      <c r="A3" s="52" t="s">
        <v>137</v>
      </c>
      <c r="B3" s="55" t="s">
        <v>97</v>
      </c>
      <c r="C3" s="53" t="s">
        <v>98</v>
      </c>
      <c r="D3" s="56" t="s">
        <v>99</v>
      </c>
      <c r="E3" s="53" t="s">
        <v>100</v>
      </c>
      <c r="F3" s="53" t="s">
        <v>101</v>
      </c>
      <c r="G3" s="53" t="s">
        <v>102</v>
      </c>
      <c r="H3" s="53"/>
      <c r="I3" s="55" t="s">
        <v>97</v>
      </c>
      <c r="J3" s="53" t="s">
        <v>98</v>
      </c>
      <c r="K3" s="56" t="s">
        <v>99</v>
      </c>
      <c r="L3" s="53" t="s">
        <v>100</v>
      </c>
      <c r="M3" s="53" t="s">
        <v>101</v>
      </c>
      <c r="N3" s="53" t="s">
        <v>102</v>
      </c>
    </row>
    <row r="4" s="49" customFormat="1" ht="29.1" customHeight="1" spans="1:14">
      <c r="A4" s="57" t="s">
        <v>138</v>
      </c>
      <c r="B4" s="55" t="s">
        <v>139</v>
      </c>
      <c r="C4" s="53" t="s">
        <v>140</v>
      </c>
      <c r="D4" s="56" t="s">
        <v>141</v>
      </c>
      <c r="E4" s="53" t="s">
        <v>142</v>
      </c>
      <c r="F4" s="53" t="s">
        <v>143</v>
      </c>
      <c r="G4" s="53" t="s">
        <v>144</v>
      </c>
      <c r="H4" s="53"/>
      <c r="I4" s="67" t="s">
        <v>106</v>
      </c>
      <c r="J4" s="67" t="s">
        <v>104</v>
      </c>
      <c r="K4" s="67" t="s">
        <v>107</v>
      </c>
      <c r="L4" s="67" t="s">
        <v>107</v>
      </c>
      <c r="M4" s="67" t="s">
        <v>106</v>
      </c>
      <c r="N4" s="67" t="s">
        <v>104</v>
      </c>
    </row>
    <row r="5" s="49" customFormat="1" ht="29.1" customHeight="1" spans="1:14">
      <c r="A5" s="58" t="s">
        <v>145</v>
      </c>
      <c r="B5" s="59">
        <f>C5-2.1</f>
        <v>98.8</v>
      </c>
      <c r="C5" s="59">
        <f>D5-2.1</f>
        <v>100.9</v>
      </c>
      <c r="D5" s="60" t="s">
        <v>146</v>
      </c>
      <c r="E5" s="59">
        <f t="shared" ref="E5:H5" si="0">D5+2.1</f>
        <v>105.1</v>
      </c>
      <c r="F5" s="59">
        <f t="shared" si="0"/>
        <v>107.2</v>
      </c>
      <c r="G5" s="59">
        <f t="shared" si="0"/>
        <v>109.3</v>
      </c>
      <c r="H5" s="59"/>
      <c r="I5" s="68" t="s">
        <v>147</v>
      </c>
      <c r="J5" s="68" t="s">
        <v>148</v>
      </c>
      <c r="K5" s="68" t="s">
        <v>149</v>
      </c>
      <c r="L5" s="68" t="s">
        <v>150</v>
      </c>
      <c r="M5" s="68" t="s">
        <v>151</v>
      </c>
      <c r="N5" s="69" t="s">
        <v>147</v>
      </c>
    </row>
    <row r="6" s="49" customFormat="1" ht="29.1" customHeight="1" spans="1:14">
      <c r="A6" s="58" t="s">
        <v>152</v>
      </c>
      <c r="B6" s="59">
        <f t="shared" ref="B6:B8" si="1">C6-4</f>
        <v>76</v>
      </c>
      <c r="C6" s="59">
        <f t="shared" ref="C6:C8" si="2">D6-4</f>
        <v>80</v>
      </c>
      <c r="D6" s="60">
        <v>84</v>
      </c>
      <c r="E6" s="59">
        <f t="shared" ref="E6:E9" si="3">D6+4</f>
        <v>88</v>
      </c>
      <c r="F6" s="59">
        <f t="shared" ref="F6:F8" si="4">E6+5</f>
        <v>93</v>
      </c>
      <c r="G6" s="59">
        <f t="shared" ref="G6:G8" si="5">F6+6</f>
        <v>99</v>
      </c>
      <c r="H6" s="59"/>
      <c r="I6" s="68" t="s">
        <v>153</v>
      </c>
      <c r="J6" s="68" t="s">
        <v>154</v>
      </c>
      <c r="K6" s="68" t="s">
        <v>155</v>
      </c>
      <c r="L6" s="68" t="s">
        <v>155</v>
      </c>
      <c r="M6" s="68" t="s">
        <v>156</v>
      </c>
      <c r="N6" s="70" t="s">
        <v>157</v>
      </c>
    </row>
    <row r="7" s="49" customFormat="1" ht="29.1" customHeight="1" spans="1:14">
      <c r="A7" s="58" t="s">
        <v>158</v>
      </c>
      <c r="B7" s="59">
        <f t="shared" si="1"/>
        <v>84</v>
      </c>
      <c r="C7" s="59">
        <f t="shared" si="2"/>
        <v>88</v>
      </c>
      <c r="D7" s="60">
        <v>92</v>
      </c>
      <c r="E7" s="59">
        <f t="shared" si="3"/>
        <v>96</v>
      </c>
      <c r="F7" s="59">
        <f t="shared" si="4"/>
        <v>101</v>
      </c>
      <c r="G7" s="59">
        <f t="shared" si="5"/>
        <v>107</v>
      </c>
      <c r="H7" s="59"/>
      <c r="I7" s="68" t="s">
        <v>153</v>
      </c>
      <c r="J7" s="68" t="s">
        <v>153</v>
      </c>
      <c r="K7" s="68" t="s">
        <v>153</v>
      </c>
      <c r="L7" s="68" t="s">
        <v>153</v>
      </c>
      <c r="M7" s="68" t="s">
        <v>153</v>
      </c>
      <c r="N7" s="68" t="s">
        <v>153</v>
      </c>
    </row>
    <row r="8" s="49" customFormat="1" ht="29.1" customHeight="1" spans="1:14">
      <c r="A8" s="58" t="s">
        <v>159</v>
      </c>
      <c r="B8" s="59">
        <f t="shared" si="1"/>
        <v>92</v>
      </c>
      <c r="C8" s="59">
        <f t="shared" si="2"/>
        <v>96</v>
      </c>
      <c r="D8" s="60">
        <f>D6+16</f>
        <v>100</v>
      </c>
      <c r="E8" s="59">
        <f t="shared" si="3"/>
        <v>104</v>
      </c>
      <c r="F8" s="59">
        <f t="shared" si="4"/>
        <v>109</v>
      </c>
      <c r="G8" s="59">
        <f t="shared" si="5"/>
        <v>115</v>
      </c>
      <c r="H8" s="59"/>
      <c r="I8" s="68" t="s">
        <v>153</v>
      </c>
      <c r="J8" s="68" t="s">
        <v>160</v>
      </c>
      <c r="K8" s="68" t="s">
        <v>153</v>
      </c>
      <c r="L8" s="68" t="s">
        <v>153</v>
      </c>
      <c r="M8" s="68" t="s">
        <v>153</v>
      </c>
      <c r="N8" s="68" t="s">
        <v>153</v>
      </c>
    </row>
    <row r="9" s="49" customFormat="1" ht="29.1" customHeight="1" spans="1:14">
      <c r="A9" s="58" t="s">
        <v>161</v>
      </c>
      <c r="B9" s="59">
        <f>C9-3.6</f>
        <v>99.8</v>
      </c>
      <c r="C9" s="59">
        <f>D9-3.6</f>
        <v>103.4</v>
      </c>
      <c r="D9" s="60">
        <v>107</v>
      </c>
      <c r="E9" s="59">
        <f t="shared" si="3"/>
        <v>111</v>
      </c>
      <c r="F9" s="59">
        <f t="shared" ref="F9:H9" si="6">E9+4</f>
        <v>115</v>
      </c>
      <c r="G9" s="59">
        <f t="shared" si="6"/>
        <v>119</v>
      </c>
      <c r="H9" s="59"/>
      <c r="I9" s="68" t="s">
        <v>162</v>
      </c>
      <c r="J9" s="68" t="s">
        <v>163</v>
      </c>
      <c r="K9" s="68" t="s">
        <v>154</v>
      </c>
      <c r="L9" s="68" t="s">
        <v>153</v>
      </c>
      <c r="M9" s="68" t="s">
        <v>164</v>
      </c>
      <c r="N9" s="69" t="s">
        <v>165</v>
      </c>
    </row>
    <row r="10" s="49" customFormat="1" ht="29.1" customHeight="1" spans="1:14">
      <c r="A10" s="58" t="s">
        <v>166</v>
      </c>
      <c r="B10" s="59">
        <f>C10-2.3/2</f>
        <v>30.7</v>
      </c>
      <c r="C10" s="59">
        <f>D10-2.3/2</f>
        <v>31.85</v>
      </c>
      <c r="D10" s="60">
        <v>33</v>
      </c>
      <c r="E10" s="59">
        <f t="shared" ref="E10:H10" si="7">D10+2.6/2</f>
        <v>34.3</v>
      </c>
      <c r="F10" s="59">
        <f t="shared" si="7"/>
        <v>35.6</v>
      </c>
      <c r="G10" s="59">
        <f t="shared" si="7"/>
        <v>36.9</v>
      </c>
      <c r="H10" s="59"/>
      <c r="I10" s="68" t="s">
        <v>167</v>
      </c>
      <c r="J10" s="68" t="s">
        <v>168</v>
      </c>
      <c r="K10" s="68" t="s">
        <v>153</v>
      </c>
      <c r="L10" s="68" t="s">
        <v>169</v>
      </c>
      <c r="M10" s="68" t="s">
        <v>153</v>
      </c>
      <c r="N10" s="69" t="s">
        <v>153</v>
      </c>
    </row>
    <row r="11" s="49" customFormat="1" ht="29.1" customHeight="1" spans="1:14">
      <c r="A11" s="58" t="s">
        <v>170</v>
      </c>
      <c r="B11" s="59">
        <f>C11-0.7</f>
        <v>22.1</v>
      </c>
      <c r="C11" s="59">
        <f>D11-0.7</f>
        <v>22.8</v>
      </c>
      <c r="D11" s="60">
        <v>23.5</v>
      </c>
      <c r="E11" s="59">
        <f>D11+0.7</f>
        <v>24.2</v>
      </c>
      <c r="F11" s="59">
        <f>E11+0.7</f>
        <v>24.9</v>
      </c>
      <c r="G11" s="59">
        <f>F11+0.9</f>
        <v>25.8</v>
      </c>
      <c r="H11" s="59"/>
      <c r="I11" s="68" t="s">
        <v>171</v>
      </c>
      <c r="J11" s="68" t="s">
        <v>172</v>
      </c>
      <c r="K11" s="68" t="s">
        <v>173</v>
      </c>
      <c r="L11" s="68" t="s">
        <v>153</v>
      </c>
      <c r="M11" s="68" t="s">
        <v>153</v>
      </c>
      <c r="N11" s="69" t="s">
        <v>174</v>
      </c>
    </row>
    <row r="12" s="49" customFormat="1" ht="29.1" customHeight="1" spans="1:14">
      <c r="A12" s="58" t="s">
        <v>175</v>
      </c>
      <c r="B12" s="59">
        <f>C12-0.5</f>
        <v>18.5</v>
      </c>
      <c r="C12" s="59">
        <f>D12-0.5</f>
        <v>19</v>
      </c>
      <c r="D12" s="60">
        <v>19.5</v>
      </c>
      <c r="E12" s="59">
        <f>D12+0.5</f>
        <v>20</v>
      </c>
      <c r="F12" s="59">
        <f>E12+0.5</f>
        <v>20.5</v>
      </c>
      <c r="G12" s="59">
        <f>F12+0.7</f>
        <v>21.2</v>
      </c>
      <c r="H12" s="59"/>
      <c r="I12" s="68" t="s">
        <v>176</v>
      </c>
      <c r="J12" s="68" t="s">
        <v>177</v>
      </c>
      <c r="K12" s="68" t="s">
        <v>178</v>
      </c>
      <c r="L12" s="68" t="s">
        <v>153</v>
      </c>
      <c r="M12" s="68" t="s">
        <v>153</v>
      </c>
      <c r="N12" s="69" t="s">
        <v>153</v>
      </c>
    </row>
    <row r="13" s="49" customFormat="1" ht="29.1" customHeight="1" spans="1:14">
      <c r="A13" s="58" t="s">
        <v>179</v>
      </c>
      <c r="B13" s="59">
        <f>C13-0.7</f>
        <v>27.7</v>
      </c>
      <c r="C13" s="59">
        <f>D13-0.6</f>
        <v>28.4</v>
      </c>
      <c r="D13" s="60">
        <v>29</v>
      </c>
      <c r="E13" s="59">
        <f>D13+0.6</f>
        <v>29.6</v>
      </c>
      <c r="F13" s="59">
        <f>E13+0.7</f>
        <v>30.3</v>
      </c>
      <c r="G13" s="59">
        <f>F13+0.6</f>
        <v>30.9</v>
      </c>
      <c r="H13" s="59"/>
      <c r="I13" s="68" t="s">
        <v>180</v>
      </c>
      <c r="J13" s="68" t="s">
        <v>153</v>
      </c>
      <c r="K13" s="68" t="s">
        <v>153</v>
      </c>
      <c r="L13" s="68" t="s">
        <v>180</v>
      </c>
      <c r="M13" s="68" t="s">
        <v>181</v>
      </c>
      <c r="N13" s="69" t="s">
        <v>153</v>
      </c>
    </row>
    <row r="14" s="49" customFormat="1" ht="29.1" customHeight="1" spans="1:14">
      <c r="A14" s="58" t="s">
        <v>182</v>
      </c>
      <c r="B14" s="59">
        <f>C14-0.9</f>
        <v>40.2</v>
      </c>
      <c r="C14" s="59">
        <f>D14-0.9</f>
        <v>41.1</v>
      </c>
      <c r="D14" s="60">
        <v>42</v>
      </c>
      <c r="E14" s="59">
        <f t="shared" ref="E14:H14" si="8">D14+1.1</f>
        <v>43.1</v>
      </c>
      <c r="F14" s="59">
        <f t="shared" si="8"/>
        <v>44.2</v>
      </c>
      <c r="G14" s="59">
        <f t="shared" si="8"/>
        <v>45.3</v>
      </c>
      <c r="H14" s="59"/>
      <c r="I14" s="71" t="s">
        <v>183</v>
      </c>
      <c r="J14" s="72" t="s">
        <v>184</v>
      </c>
      <c r="K14" s="73" t="s">
        <v>185</v>
      </c>
      <c r="L14" s="72" t="s">
        <v>186</v>
      </c>
      <c r="M14" s="72" t="s">
        <v>185</v>
      </c>
      <c r="N14" s="74" t="s">
        <v>153</v>
      </c>
    </row>
    <row r="15" s="49" customFormat="1" ht="15" spans="1:6">
      <c r="A15" s="61"/>
      <c r="B15" s="61"/>
      <c r="C15" s="61"/>
      <c r="D15" s="61"/>
      <c r="E15" s="61"/>
      <c r="F15" s="61"/>
    </row>
    <row r="16" s="49" customFormat="1" ht="14.25" spans="1:6">
      <c r="A16" s="61"/>
      <c r="B16" s="61"/>
      <c r="C16" s="61"/>
      <c r="D16" s="61"/>
      <c r="E16" s="61"/>
      <c r="F16" s="61"/>
    </row>
    <row r="17" s="49" customFormat="1" ht="14.25" spans="1:5">
      <c r="A17" s="62" t="s">
        <v>187</v>
      </c>
      <c r="B17" s="63"/>
      <c r="C17" s="62" t="s">
        <v>188</v>
      </c>
      <c r="D17" s="62"/>
      <c r="E17" s="62" t="s">
        <v>189</v>
      </c>
    </row>
  </sheetData>
  <mergeCells count="4">
    <mergeCell ref="A1:N1"/>
    <mergeCell ref="B2:E2"/>
    <mergeCell ref="G2:H2"/>
    <mergeCell ref="J2:N2"/>
  </mergeCells>
  <pageMargins left="0.75" right="0.75" top="1" bottom="1" header="0.5" footer="0.5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workbookViewId="0">
      <selection activeCell="A22" sqref="A22:K22"/>
    </sheetView>
  </sheetViews>
  <sheetFormatPr defaultColWidth="10" defaultRowHeight="16.5" customHeight="1"/>
  <cols>
    <col min="1" max="1" width="10.875" style="160" customWidth="1"/>
    <col min="2" max="6" width="10" style="160"/>
    <col min="7" max="7" width="12.75" style="160" customWidth="1"/>
    <col min="8" max="16384" width="10" style="160"/>
  </cols>
  <sheetData>
    <row r="1" s="160" customFormat="1" ht="22.5" customHeight="1" spans="1:11">
      <c r="A1" s="161" t="s">
        <v>190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</row>
    <row r="2" s="160" customFormat="1" ht="17.25" customHeight="1" spans="1:11">
      <c r="A2" s="162" t="s">
        <v>37</v>
      </c>
      <c r="B2" s="163" t="s">
        <v>38</v>
      </c>
      <c r="C2" s="163"/>
      <c r="D2" s="164" t="s">
        <v>39</v>
      </c>
      <c r="E2" s="164"/>
      <c r="F2" s="163" t="s">
        <v>40</v>
      </c>
      <c r="G2" s="163"/>
      <c r="H2" s="165" t="s">
        <v>41</v>
      </c>
      <c r="I2" s="235" t="s">
        <v>42</v>
      </c>
      <c r="J2" s="235"/>
      <c r="K2" s="236"/>
    </row>
    <row r="3" s="160" customFormat="1" customHeight="1" spans="1:11">
      <c r="A3" s="166" t="s">
        <v>43</v>
      </c>
      <c r="B3" s="167"/>
      <c r="C3" s="168"/>
      <c r="D3" s="169" t="s">
        <v>44</v>
      </c>
      <c r="E3" s="170"/>
      <c r="F3" s="170"/>
      <c r="G3" s="171"/>
      <c r="H3" s="169" t="s">
        <v>45</v>
      </c>
      <c r="I3" s="170"/>
      <c r="J3" s="170"/>
      <c r="K3" s="171"/>
    </row>
    <row r="4" s="160" customFormat="1" customHeight="1" spans="1:11">
      <c r="A4" s="172" t="s">
        <v>46</v>
      </c>
      <c r="B4" s="82" t="s">
        <v>47</v>
      </c>
      <c r="C4" s="83"/>
      <c r="D4" s="172" t="s">
        <v>48</v>
      </c>
      <c r="E4" s="173"/>
      <c r="F4" s="174" t="s">
        <v>49</v>
      </c>
      <c r="G4" s="175"/>
      <c r="H4" s="172" t="s">
        <v>191</v>
      </c>
      <c r="I4" s="173"/>
      <c r="J4" s="82" t="s">
        <v>51</v>
      </c>
      <c r="K4" s="83" t="s">
        <v>52</v>
      </c>
    </row>
    <row r="5" s="160" customFormat="1" customHeight="1" spans="1:11">
      <c r="A5" s="176" t="s">
        <v>53</v>
      </c>
      <c r="B5" s="82" t="s">
        <v>54</v>
      </c>
      <c r="C5" s="83"/>
      <c r="D5" s="172" t="s">
        <v>192</v>
      </c>
      <c r="E5" s="173"/>
      <c r="F5" s="174" t="s">
        <v>56</v>
      </c>
      <c r="G5" s="175"/>
      <c r="H5" s="172" t="s">
        <v>193</v>
      </c>
      <c r="I5" s="173"/>
      <c r="J5" s="82" t="s">
        <v>51</v>
      </c>
      <c r="K5" s="83" t="s">
        <v>52</v>
      </c>
    </row>
    <row r="6" s="160" customFormat="1" customHeight="1" spans="1:11">
      <c r="A6" s="172" t="s">
        <v>58</v>
      </c>
      <c r="B6" s="177">
        <v>3</v>
      </c>
      <c r="C6" s="178">
        <v>6</v>
      </c>
      <c r="D6" s="172" t="s">
        <v>194</v>
      </c>
      <c r="E6" s="173"/>
      <c r="F6" s="174" t="s">
        <v>60</v>
      </c>
      <c r="G6" s="175"/>
      <c r="H6" s="179" t="s">
        <v>195</v>
      </c>
      <c r="I6" s="213"/>
      <c r="J6" s="213"/>
      <c r="K6" s="237"/>
    </row>
    <row r="7" s="160" customFormat="1" customHeight="1" spans="1:11">
      <c r="A7" s="172" t="s">
        <v>62</v>
      </c>
      <c r="B7" s="85">
        <v>2084</v>
      </c>
      <c r="C7" s="86"/>
      <c r="D7" s="172" t="s">
        <v>196</v>
      </c>
      <c r="E7" s="173"/>
      <c r="F7" s="174" t="s">
        <v>64</v>
      </c>
      <c r="G7" s="175"/>
      <c r="H7" s="180"/>
      <c r="I7" s="82"/>
      <c r="J7" s="82"/>
      <c r="K7" s="83"/>
    </row>
    <row r="8" s="160" customFormat="1" ht="34" customHeight="1" spans="1:11">
      <c r="A8" s="181" t="s">
        <v>66</v>
      </c>
      <c r="B8" s="182"/>
      <c r="C8" s="183"/>
      <c r="D8" s="184" t="s">
        <v>67</v>
      </c>
      <c r="E8" s="185"/>
      <c r="F8" s="186" t="s">
        <v>49</v>
      </c>
      <c r="G8" s="187"/>
      <c r="H8" s="184"/>
      <c r="I8" s="185"/>
      <c r="J8" s="185"/>
      <c r="K8" s="238"/>
    </row>
    <row r="9" s="160" customFormat="1" customHeight="1" spans="1:11">
      <c r="A9" s="188" t="s">
        <v>197</v>
      </c>
      <c r="B9" s="188"/>
      <c r="C9" s="188"/>
      <c r="D9" s="188"/>
      <c r="E9" s="188"/>
      <c r="F9" s="188"/>
      <c r="G9" s="188"/>
      <c r="H9" s="188"/>
      <c r="I9" s="188"/>
      <c r="J9" s="188"/>
      <c r="K9" s="188"/>
    </row>
    <row r="10" s="160" customFormat="1" customHeight="1" spans="1:11">
      <c r="A10" s="189" t="s">
        <v>71</v>
      </c>
      <c r="B10" s="190" t="s">
        <v>72</v>
      </c>
      <c r="C10" s="191" t="s">
        <v>73</v>
      </c>
      <c r="D10" s="192"/>
      <c r="E10" s="193" t="s">
        <v>76</v>
      </c>
      <c r="F10" s="190" t="s">
        <v>72</v>
      </c>
      <c r="G10" s="191" t="s">
        <v>73</v>
      </c>
      <c r="H10" s="190"/>
      <c r="I10" s="193" t="s">
        <v>74</v>
      </c>
      <c r="J10" s="190" t="s">
        <v>72</v>
      </c>
      <c r="K10" s="239" t="s">
        <v>73</v>
      </c>
    </row>
    <row r="11" s="160" customFormat="1" customHeight="1" spans="1:11">
      <c r="A11" s="176" t="s">
        <v>77</v>
      </c>
      <c r="B11" s="194" t="s">
        <v>72</v>
      </c>
      <c r="C11" s="82" t="s">
        <v>73</v>
      </c>
      <c r="D11" s="195"/>
      <c r="E11" s="196" t="s">
        <v>79</v>
      </c>
      <c r="F11" s="194" t="s">
        <v>72</v>
      </c>
      <c r="G11" s="82" t="s">
        <v>73</v>
      </c>
      <c r="H11" s="194"/>
      <c r="I11" s="196" t="s">
        <v>84</v>
      </c>
      <c r="J11" s="194" t="s">
        <v>72</v>
      </c>
      <c r="K11" s="83" t="s">
        <v>73</v>
      </c>
    </row>
    <row r="12" s="160" customFormat="1" customHeight="1" spans="1:11">
      <c r="A12" s="184" t="s">
        <v>112</v>
      </c>
      <c r="B12" s="185"/>
      <c r="C12" s="185"/>
      <c r="D12" s="185"/>
      <c r="E12" s="185"/>
      <c r="F12" s="185"/>
      <c r="G12" s="185"/>
      <c r="H12" s="185"/>
      <c r="I12" s="185"/>
      <c r="J12" s="185"/>
      <c r="K12" s="238"/>
    </row>
    <row r="13" s="160" customFormat="1" customHeight="1" spans="1:11">
      <c r="A13" s="197" t="s">
        <v>198</v>
      </c>
      <c r="B13" s="197"/>
      <c r="C13" s="197"/>
      <c r="D13" s="197"/>
      <c r="E13" s="197"/>
      <c r="F13" s="197"/>
      <c r="G13" s="197"/>
      <c r="H13" s="197"/>
      <c r="I13" s="197"/>
      <c r="J13" s="197"/>
      <c r="K13" s="197"/>
    </row>
    <row r="14" s="160" customFormat="1" customHeight="1" spans="1:11">
      <c r="A14" s="198" t="s">
        <v>199</v>
      </c>
      <c r="B14" s="199"/>
      <c r="C14" s="199"/>
      <c r="D14" s="199"/>
      <c r="E14" s="199"/>
      <c r="F14" s="199"/>
      <c r="G14" s="199"/>
      <c r="H14" s="199"/>
      <c r="I14" s="240"/>
      <c r="J14" s="240"/>
      <c r="K14" s="241"/>
    </row>
    <row r="15" s="160" customFormat="1" customHeight="1" spans="1:11">
      <c r="A15" s="200" t="s">
        <v>200</v>
      </c>
      <c r="B15" s="201"/>
      <c r="C15" s="201"/>
      <c r="D15" s="202"/>
      <c r="E15" s="203"/>
      <c r="F15" s="201"/>
      <c r="G15" s="201"/>
      <c r="H15" s="202"/>
      <c r="I15" s="242"/>
      <c r="J15" s="243"/>
      <c r="K15" s="244"/>
    </row>
    <row r="16" s="160" customFormat="1" customHeight="1" spans="1:11">
      <c r="A16" s="204" t="s">
        <v>201</v>
      </c>
      <c r="B16" s="205"/>
      <c r="C16" s="205"/>
      <c r="D16" s="205"/>
      <c r="E16" s="205"/>
      <c r="F16" s="205"/>
      <c r="G16" s="205"/>
      <c r="H16" s="205"/>
      <c r="I16" s="205"/>
      <c r="J16" s="205"/>
      <c r="K16" s="245"/>
    </row>
    <row r="17" s="160" customFormat="1" customHeight="1" spans="1:11">
      <c r="A17" s="197" t="s">
        <v>202</v>
      </c>
      <c r="B17" s="197"/>
      <c r="C17" s="197"/>
      <c r="D17" s="197"/>
      <c r="E17" s="197"/>
      <c r="F17" s="197"/>
      <c r="G17" s="197"/>
      <c r="H17" s="197"/>
      <c r="I17" s="197"/>
      <c r="J17" s="197"/>
      <c r="K17" s="197"/>
    </row>
    <row r="18" s="160" customFormat="1" customHeight="1" spans="1:11">
      <c r="A18" s="198"/>
      <c r="B18" s="199"/>
      <c r="C18" s="199"/>
      <c r="D18" s="199"/>
      <c r="E18" s="199"/>
      <c r="F18" s="199"/>
      <c r="G18" s="199"/>
      <c r="H18" s="199"/>
      <c r="I18" s="240"/>
      <c r="J18" s="240"/>
      <c r="K18" s="241"/>
    </row>
    <row r="19" s="160" customFormat="1" customHeight="1" spans="1:11">
      <c r="A19" s="200"/>
      <c r="B19" s="201"/>
      <c r="C19" s="201"/>
      <c r="D19" s="202"/>
      <c r="E19" s="203"/>
      <c r="F19" s="201"/>
      <c r="G19" s="201"/>
      <c r="H19" s="202"/>
      <c r="I19" s="242"/>
      <c r="J19" s="243"/>
      <c r="K19" s="244"/>
    </row>
    <row r="20" s="160" customFormat="1" customHeight="1" spans="1:11">
      <c r="A20" s="204"/>
      <c r="B20" s="205"/>
      <c r="C20" s="205"/>
      <c r="D20" s="205"/>
      <c r="E20" s="205"/>
      <c r="F20" s="205"/>
      <c r="G20" s="205"/>
      <c r="H20" s="205"/>
      <c r="I20" s="205"/>
      <c r="J20" s="205"/>
      <c r="K20" s="245"/>
    </row>
    <row r="21" s="160" customFormat="1" customHeight="1" spans="1:11">
      <c r="A21" s="206" t="s">
        <v>109</v>
      </c>
      <c r="B21" s="206"/>
      <c r="C21" s="206"/>
      <c r="D21" s="206"/>
      <c r="E21" s="206"/>
      <c r="F21" s="206"/>
      <c r="G21" s="206"/>
      <c r="H21" s="206"/>
      <c r="I21" s="206"/>
      <c r="J21" s="206"/>
      <c r="K21" s="206"/>
    </row>
    <row r="22" s="160" customFormat="1" customHeight="1" spans="1:11">
      <c r="A22" s="207" t="s">
        <v>110</v>
      </c>
      <c r="B22" s="139"/>
      <c r="C22" s="139"/>
      <c r="D22" s="139"/>
      <c r="E22" s="139"/>
      <c r="F22" s="139"/>
      <c r="G22" s="139"/>
      <c r="H22" s="139"/>
      <c r="I22" s="139"/>
      <c r="J22" s="139"/>
      <c r="K22" s="246"/>
    </row>
    <row r="23" s="160" customFormat="1" customHeight="1" spans="1:11">
      <c r="A23" s="208" t="s">
        <v>111</v>
      </c>
      <c r="B23" s="92"/>
      <c r="C23" s="82" t="s">
        <v>51</v>
      </c>
      <c r="D23" s="82" t="s">
        <v>52</v>
      </c>
      <c r="E23" s="89"/>
      <c r="F23" s="89"/>
      <c r="G23" s="89"/>
      <c r="H23" s="89"/>
      <c r="I23" s="89"/>
      <c r="J23" s="89"/>
      <c r="K23" s="142"/>
    </row>
    <row r="24" s="160" customFormat="1" customHeight="1" spans="1:11">
      <c r="A24" s="209" t="s">
        <v>203</v>
      </c>
      <c r="B24" s="210"/>
      <c r="C24" s="210"/>
      <c r="D24" s="210"/>
      <c r="E24" s="210"/>
      <c r="F24" s="210"/>
      <c r="G24" s="210"/>
      <c r="H24" s="210"/>
      <c r="I24" s="210"/>
      <c r="J24" s="210"/>
      <c r="K24" s="247"/>
    </row>
    <row r="25" s="160" customFormat="1" customHeight="1" spans="1:11">
      <c r="A25" s="211"/>
      <c r="B25" s="212"/>
      <c r="C25" s="212"/>
      <c r="D25" s="212"/>
      <c r="E25" s="212"/>
      <c r="F25" s="212"/>
      <c r="G25" s="212"/>
      <c r="H25" s="212"/>
      <c r="I25" s="212"/>
      <c r="J25" s="212"/>
      <c r="K25" s="248"/>
    </row>
    <row r="26" s="160" customFormat="1" customHeight="1" spans="1:11">
      <c r="A26" s="188" t="s">
        <v>118</v>
      </c>
      <c r="B26" s="188"/>
      <c r="C26" s="188"/>
      <c r="D26" s="188"/>
      <c r="E26" s="188"/>
      <c r="F26" s="188"/>
      <c r="G26" s="188"/>
      <c r="H26" s="188"/>
      <c r="I26" s="188"/>
      <c r="J26" s="188"/>
      <c r="K26" s="188"/>
    </row>
    <row r="27" s="160" customFormat="1" customHeight="1" spans="1:11">
      <c r="A27" s="166" t="s">
        <v>119</v>
      </c>
      <c r="B27" s="191" t="s">
        <v>82</v>
      </c>
      <c r="C27" s="191" t="s">
        <v>83</v>
      </c>
      <c r="D27" s="191" t="s">
        <v>75</v>
      </c>
      <c r="E27" s="167" t="s">
        <v>120</v>
      </c>
      <c r="F27" s="191" t="s">
        <v>82</v>
      </c>
      <c r="G27" s="191" t="s">
        <v>83</v>
      </c>
      <c r="H27" s="191" t="s">
        <v>75</v>
      </c>
      <c r="I27" s="167" t="s">
        <v>121</v>
      </c>
      <c r="J27" s="191" t="s">
        <v>82</v>
      </c>
      <c r="K27" s="239" t="s">
        <v>83</v>
      </c>
    </row>
    <row r="28" s="160" customFormat="1" customHeight="1" spans="1:11">
      <c r="A28" s="179" t="s">
        <v>74</v>
      </c>
      <c r="B28" s="82" t="s">
        <v>82</v>
      </c>
      <c r="C28" s="82" t="s">
        <v>83</v>
      </c>
      <c r="D28" s="82" t="s">
        <v>75</v>
      </c>
      <c r="E28" s="213" t="s">
        <v>81</v>
      </c>
      <c r="F28" s="82" t="s">
        <v>82</v>
      </c>
      <c r="G28" s="82" t="s">
        <v>83</v>
      </c>
      <c r="H28" s="82" t="s">
        <v>75</v>
      </c>
      <c r="I28" s="213" t="s">
        <v>92</v>
      </c>
      <c r="J28" s="82" t="s">
        <v>82</v>
      </c>
      <c r="K28" s="83" t="s">
        <v>83</v>
      </c>
    </row>
    <row r="29" s="160" customFormat="1" customHeight="1" spans="1:11">
      <c r="A29" s="172" t="s">
        <v>85</v>
      </c>
      <c r="B29" s="214"/>
      <c r="C29" s="214"/>
      <c r="D29" s="214"/>
      <c r="E29" s="214"/>
      <c r="F29" s="214"/>
      <c r="G29" s="214"/>
      <c r="H29" s="214"/>
      <c r="I29" s="214"/>
      <c r="J29" s="214"/>
      <c r="K29" s="249"/>
    </row>
    <row r="30" s="160" customFormat="1" customHeight="1" spans="1:11">
      <c r="A30" s="215"/>
      <c r="B30" s="216"/>
      <c r="C30" s="216"/>
      <c r="D30" s="216"/>
      <c r="E30" s="216"/>
      <c r="F30" s="216"/>
      <c r="G30" s="216"/>
      <c r="H30" s="216"/>
      <c r="I30" s="216"/>
      <c r="J30" s="216"/>
      <c r="K30" s="250"/>
    </row>
    <row r="31" s="160" customFormat="1" customHeight="1" spans="1:11">
      <c r="A31" s="217" t="s">
        <v>204</v>
      </c>
      <c r="B31" s="217"/>
      <c r="C31" s="217"/>
      <c r="D31" s="217"/>
      <c r="E31" s="217"/>
      <c r="F31" s="217"/>
      <c r="G31" s="217"/>
      <c r="H31" s="217"/>
      <c r="I31" s="217"/>
      <c r="J31" s="217"/>
      <c r="K31" s="217"/>
    </row>
    <row r="32" s="160" customFormat="1" ht="17.25" customHeight="1" spans="1:11">
      <c r="A32" s="218" t="s">
        <v>205</v>
      </c>
      <c r="B32" s="219"/>
      <c r="C32" s="219"/>
      <c r="D32" s="219"/>
      <c r="E32" s="219"/>
      <c r="F32" s="219"/>
      <c r="G32" s="219"/>
      <c r="H32" s="219"/>
      <c r="I32" s="219"/>
      <c r="J32" s="219"/>
      <c r="K32" s="251"/>
    </row>
    <row r="33" s="160" customFormat="1" ht="17.25" customHeight="1" spans="1:11">
      <c r="A33" s="220" t="s">
        <v>206</v>
      </c>
      <c r="B33" s="221"/>
      <c r="C33" s="221"/>
      <c r="D33" s="221"/>
      <c r="E33" s="221"/>
      <c r="F33" s="221"/>
      <c r="G33" s="221"/>
      <c r="H33" s="221"/>
      <c r="I33" s="221"/>
      <c r="J33" s="221"/>
      <c r="K33" s="252"/>
    </row>
    <row r="34" s="160" customFormat="1" ht="17.25" customHeight="1" spans="1:11">
      <c r="A34" s="220"/>
      <c r="B34" s="221"/>
      <c r="C34" s="221"/>
      <c r="D34" s="221"/>
      <c r="E34" s="221"/>
      <c r="F34" s="221"/>
      <c r="G34" s="221"/>
      <c r="H34" s="221"/>
      <c r="I34" s="221"/>
      <c r="J34" s="221"/>
      <c r="K34" s="252"/>
    </row>
    <row r="35" s="160" customFormat="1" ht="17.25" customHeight="1" spans="1:11">
      <c r="A35" s="220"/>
      <c r="B35" s="221"/>
      <c r="C35" s="221"/>
      <c r="D35" s="221"/>
      <c r="E35" s="221"/>
      <c r="F35" s="221"/>
      <c r="G35" s="221"/>
      <c r="H35" s="221"/>
      <c r="I35" s="221"/>
      <c r="J35" s="221"/>
      <c r="K35" s="252"/>
    </row>
    <row r="36" s="160" customFormat="1" ht="17.25" customHeight="1" spans="1:11">
      <c r="A36" s="220"/>
      <c r="B36" s="221"/>
      <c r="C36" s="221"/>
      <c r="D36" s="221"/>
      <c r="E36" s="221"/>
      <c r="F36" s="221"/>
      <c r="G36" s="221"/>
      <c r="H36" s="221"/>
      <c r="I36" s="221"/>
      <c r="J36" s="221"/>
      <c r="K36" s="252"/>
    </row>
    <row r="37" s="160" customFormat="1" ht="17.25" customHeight="1" spans="1:11">
      <c r="A37" s="220"/>
      <c r="B37" s="221"/>
      <c r="C37" s="221"/>
      <c r="D37" s="221"/>
      <c r="E37" s="221"/>
      <c r="F37" s="221"/>
      <c r="G37" s="221"/>
      <c r="H37" s="221"/>
      <c r="I37" s="221"/>
      <c r="J37" s="221"/>
      <c r="K37" s="252"/>
    </row>
    <row r="38" s="160" customFormat="1" ht="17.25" customHeight="1" spans="1:11">
      <c r="A38" s="220"/>
      <c r="B38" s="221"/>
      <c r="C38" s="221"/>
      <c r="D38" s="221"/>
      <c r="E38" s="221"/>
      <c r="F38" s="221"/>
      <c r="G38" s="221"/>
      <c r="H38" s="221"/>
      <c r="I38" s="221"/>
      <c r="J38" s="221"/>
      <c r="K38" s="252"/>
    </row>
    <row r="39" s="160" customFormat="1" ht="17.25" customHeight="1" spans="1:11">
      <c r="A39" s="220"/>
      <c r="B39" s="221"/>
      <c r="C39" s="221"/>
      <c r="D39" s="221"/>
      <c r="E39" s="221"/>
      <c r="F39" s="221"/>
      <c r="G39" s="221"/>
      <c r="H39" s="221"/>
      <c r="I39" s="221"/>
      <c r="J39" s="221"/>
      <c r="K39" s="252"/>
    </row>
    <row r="40" s="160" customFormat="1" ht="17.25" customHeight="1" spans="1:11">
      <c r="A40" s="220"/>
      <c r="B40" s="221"/>
      <c r="C40" s="221"/>
      <c r="D40" s="221"/>
      <c r="E40" s="221"/>
      <c r="F40" s="221"/>
      <c r="G40" s="221"/>
      <c r="H40" s="221"/>
      <c r="I40" s="221"/>
      <c r="J40" s="221"/>
      <c r="K40" s="252"/>
    </row>
    <row r="41" s="160" customFormat="1" ht="17.25" customHeight="1" spans="1:11">
      <c r="A41" s="220"/>
      <c r="B41" s="221"/>
      <c r="C41" s="221"/>
      <c r="D41" s="221"/>
      <c r="E41" s="221"/>
      <c r="F41" s="221"/>
      <c r="G41" s="221"/>
      <c r="H41" s="221"/>
      <c r="I41" s="221"/>
      <c r="J41" s="221"/>
      <c r="K41" s="252"/>
    </row>
    <row r="42" s="160" customFormat="1" ht="17.25" customHeight="1" spans="1:11">
      <c r="A42" s="220"/>
      <c r="B42" s="221"/>
      <c r="C42" s="221"/>
      <c r="D42" s="221"/>
      <c r="E42" s="221"/>
      <c r="F42" s="221"/>
      <c r="G42" s="221"/>
      <c r="H42" s="221"/>
      <c r="I42" s="221"/>
      <c r="J42" s="221"/>
      <c r="K42" s="252"/>
    </row>
    <row r="43" s="160" customFormat="1" ht="17.25" customHeight="1" spans="1:11">
      <c r="A43" s="215" t="s">
        <v>117</v>
      </c>
      <c r="B43" s="216"/>
      <c r="C43" s="216"/>
      <c r="D43" s="216"/>
      <c r="E43" s="216"/>
      <c r="F43" s="216"/>
      <c r="G43" s="216"/>
      <c r="H43" s="216"/>
      <c r="I43" s="216"/>
      <c r="J43" s="216"/>
      <c r="K43" s="250"/>
    </row>
    <row r="44" s="160" customFormat="1" customHeight="1" spans="1:11">
      <c r="A44" s="217" t="s">
        <v>207</v>
      </c>
      <c r="B44" s="217"/>
      <c r="C44" s="217"/>
      <c r="D44" s="217"/>
      <c r="E44" s="217"/>
      <c r="F44" s="217"/>
      <c r="G44" s="217"/>
      <c r="H44" s="217"/>
      <c r="I44" s="217"/>
      <c r="J44" s="217"/>
      <c r="K44" s="217"/>
    </row>
    <row r="45" s="160" customFormat="1" ht="18" customHeight="1" spans="1:11">
      <c r="A45" s="222" t="s">
        <v>112</v>
      </c>
      <c r="B45" s="223"/>
      <c r="C45" s="223"/>
      <c r="D45" s="223"/>
      <c r="E45" s="223"/>
      <c r="F45" s="223"/>
      <c r="G45" s="223"/>
      <c r="H45" s="223"/>
      <c r="I45" s="223"/>
      <c r="J45" s="223"/>
      <c r="K45" s="253"/>
    </row>
    <row r="46" s="160" customFormat="1" ht="18" customHeight="1" spans="1:11">
      <c r="A46" s="222"/>
      <c r="B46" s="223"/>
      <c r="C46" s="223"/>
      <c r="D46" s="223"/>
      <c r="E46" s="223"/>
      <c r="F46" s="223"/>
      <c r="G46" s="223"/>
      <c r="H46" s="223"/>
      <c r="I46" s="223"/>
      <c r="J46" s="223"/>
      <c r="K46" s="253"/>
    </row>
    <row r="47" s="160" customFormat="1" ht="18" customHeight="1" spans="1:11">
      <c r="A47" s="211"/>
      <c r="B47" s="212"/>
      <c r="C47" s="212"/>
      <c r="D47" s="212"/>
      <c r="E47" s="212"/>
      <c r="F47" s="212"/>
      <c r="G47" s="212"/>
      <c r="H47" s="212"/>
      <c r="I47" s="212"/>
      <c r="J47" s="212"/>
      <c r="K47" s="248"/>
    </row>
    <row r="48" s="160" customFormat="1" ht="21" customHeight="1" spans="1:11">
      <c r="A48" s="224" t="s">
        <v>123</v>
      </c>
      <c r="B48" s="225" t="s">
        <v>124</v>
      </c>
      <c r="C48" s="225"/>
      <c r="D48" s="226" t="s">
        <v>125</v>
      </c>
      <c r="E48" s="227" t="s">
        <v>126</v>
      </c>
      <c r="F48" s="226" t="s">
        <v>127</v>
      </c>
      <c r="G48" s="228" t="s">
        <v>208</v>
      </c>
      <c r="H48" s="229" t="s">
        <v>129</v>
      </c>
      <c r="I48" s="229"/>
      <c r="J48" s="225" t="s">
        <v>130</v>
      </c>
      <c r="K48" s="254"/>
    </row>
    <row r="49" s="160" customFormat="1" customHeight="1" spans="1:11">
      <c r="A49" s="230" t="s">
        <v>131</v>
      </c>
      <c r="B49" s="231"/>
      <c r="C49" s="231"/>
      <c r="D49" s="231"/>
      <c r="E49" s="231"/>
      <c r="F49" s="231"/>
      <c r="G49" s="231"/>
      <c r="H49" s="231"/>
      <c r="I49" s="231"/>
      <c r="J49" s="231"/>
      <c r="K49" s="255"/>
    </row>
    <row r="50" s="160" customFormat="1" customHeight="1" spans="1:11">
      <c r="A50" s="232"/>
      <c r="B50" s="233"/>
      <c r="C50" s="233"/>
      <c r="D50" s="233"/>
      <c r="E50" s="233"/>
      <c r="F50" s="233"/>
      <c r="G50" s="233"/>
      <c r="H50" s="233"/>
      <c r="I50" s="233"/>
      <c r="J50" s="233"/>
      <c r="K50" s="256"/>
    </row>
    <row r="51" s="160" customFormat="1" customHeight="1" spans="1:11">
      <c r="A51" s="234"/>
      <c r="B51" s="138"/>
      <c r="C51" s="138"/>
      <c r="D51" s="138"/>
      <c r="E51" s="138"/>
      <c r="F51" s="138"/>
      <c r="G51" s="138"/>
      <c r="H51" s="138"/>
      <c r="I51" s="138"/>
      <c r="J51" s="138"/>
      <c r="K51" s="257"/>
    </row>
    <row r="52" s="160" customFormat="1" ht="21" customHeight="1" spans="1:11">
      <c r="A52" s="224" t="s">
        <v>123</v>
      </c>
      <c r="B52" s="225" t="s">
        <v>124</v>
      </c>
      <c r="C52" s="225"/>
      <c r="D52" s="226" t="s">
        <v>125</v>
      </c>
      <c r="E52" s="226"/>
      <c r="F52" s="226" t="s">
        <v>127</v>
      </c>
      <c r="G52" s="226"/>
      <c r="H52" s="229" t="s">
        <v>129</v>
      </c>
      <c r="I52" s="229"/>
      <c r="J52" s="258"/>
      <c r="K52" s="259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381000</xdr:colOff>
                    <xdr:row>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485775</xdr:colOff>
                    <xdr:row>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495300</xdr:colOff>
                    <xdr:row>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485775</xdr:colOff>
                    <xdr:row>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485775</xdr:colOff>
                    <xdr:row>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495300</xdr:colOff>
                    <xdr:row>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495300</xdr:colOff>
                    <xdr:row>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495300</xdr:colOff>
                    <xdr:row>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495300</xdr:colOff>
                    <xdr:row>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495300</xdr:colOff>
                    <xdr:row>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495300</xdr:colOff>
                    <xdr:row>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495300</xdr:colOff>
                    <xdr:row>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495300</xdr:colOff>
                    <xdr:row>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495300</xdr:colOff>
                    <xdr:row>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495300</xdr:colOff>
                    <xdr:row>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495300</xdr:colOff>
                    <xdr:row>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485775</xdr:colOff>
                    <xdr:row>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485775</xdr:colOff>
                    <xdr:row>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485775</xdr:colOff>
                    <xdr:row>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485775</xdr:colOff>
                    <xdr:row>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495300</xdr:colOff>
                    <xdr:row>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485775</xdr:colOff>
                    <xdr:row>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495300</xdr:colOff>
                    <xdr:row>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495300</xdr:colOff>
                    <xdr:row>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495300</xdr:colOff>
                    <xdr:row>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495300</xdr:colOff>
                    <xdr:row>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495300</xdr:colOff>
                    <xdr:row>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485775</xdr:colOff>
                    <xdr:row>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495300</xdr:colOff>
                    <xdr:row>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495300</xdr:colOff>
                    <xdr:row>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495300</xdr:colOff>
                    <xdr:row>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495300</xdr:colOff>
                    <xdr:row>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304800</xdr:colOff>
                    <xdr:row>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304800</xdr:colOff>
                    <xdr:row>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304800</xdr:colOff>
                    <xdr:row>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304800</xdr:colOff>
                    <xdr:row>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304800</xdr:colOff>
                    <xdr:row>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304800</xdr:colOff>
                    <xdr:row>0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name="Check Box 40" r:id="rId42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411480</xdr:colOff>
                    <xdr:row>0</xdr:row>
                    <xdr:rowOff>208280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name="Check Box 41" r:id="rId43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name="Check Box 42" r:id="rId44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429260</xdr:colOff>
                    <xdr:row>0</xdr:row>
                    <xdr:rowOff>207645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name="Check Box 43" r:id="rId45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411480</xdr:colOff>
                    <xdr:row>0</xdr:row>
                    <xdr:rowOff>260985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name="Check Box 44" r:id="rId46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name="Check Box 45" r:id="rId47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411480</xdr:colOff>
                    <xdr:row>0</xdr:row>
                    <xdr:rowOff>207645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name="Check Box 46" r:id="rId48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411480</xdr:colOff>
                    <xdr:row>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name="Check Box 47" r:id="rId49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422910</xdr:colOff>
                    <xdr:row>0</xdr:row>
                    <xdr:rowOff>212090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name="Check Box 48" r:id="rId50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411480</xdr:colOff>
                    <xdr:row>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name="Check Box 49" r:id="rId51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411480</xdr:colOff>
                    <xdr:row>1</xdr:row>
                    <xdr:rowOff>16510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name="Check Box 50" r:id="rId52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411480</xdr:colOff>
                    <xdr:row>0</xdr:row>
                    <xdr:rowOff>207645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name="Check Box 51" r:id="rId53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411480</xdr:colOff>
                    <xdr:row>0</xdr:row>
                    <xdr:rowOff>281305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name="Check Box 52" r:id="rId54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411480</xdr:colOff>
                    <xdr:row>0</xdr:row>
                    <xdr:rowOff>280035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name="Check Box 53" r:id="rId55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411480</xdr:colOff>
                    <xdr:row>0</xdr:row>
                    <xdr:rowOff>216535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name="Check Box 54" r:id="rId56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411480</xdr:colOff>
                    <xdr:row>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name="Check Box 55" r:id="rId57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441960</xdr:colOff>
                    <xdr:row>1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name="Check Box 56" r:id="rId58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name="Check Box 57" r:id="rId59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name="Check Box 58" r:id="rId60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name="Check Box 59" r:id="rId61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name="Check Box 60" r:id="rId62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name="Check Box 61" r:id="rId63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name="Check Box 62" r:id="rId64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196850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name="Check Box 63" r:id="rId65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name="Check Box 64" r:id="rId66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name="Check Box 65" r:id="rId67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name="Check Box 66" r:id="rId68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name="Check Box 67" r:id="rId69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name="Check Box 68" r:id="rId70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name="Check Box 69" r:id="rId71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name="Check Box 70" r:id="rId72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name="Check Box 71" r:id="rId73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name="Check Box 72" r:id="rId74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name="Check Box 73" r:id="rId75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name="Check Box 74" r:id="rId76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name="Check Box 75" r:id="rId77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name="Check Box 76" r:id="rId78">
              <controlPr defaultSize="0">
                <anchor moveWithCells="1">
                  <from>
                    <xdr:col>6</xdr:col>
                    <xdr:colOff>263525</xdr:colOff>
                    <xdr:row>9</xdr:row>
                    <xdr:rowOff>169545</xdr:rowOff>
                  </from>
                  <to>
                    <xdr:col>6</xdr:col>
                    <xdr:colOff>657225</xdr:colOff>
                    <xdr:row>11</xdr:row>
                    <xdr:rowOff>67945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5" name="Check Box 77" r:id="rId79">
              <controlPr defaultSize="0">
                <anchor moveWithCells="1">
                  <from>
                    <xdr:col>2</xdr:col>
                    <xdr:colOff>313055</xdr:colOff>
                    <xdr:row>9</xdr:row>
                    <xdr:rowOff>3175</xdr:rowOff>
                  </from>
                  <to>
                    <xdr:col>2</xdr:col>
                    <xdr:colOff>724535</xdr:colOff>
                    <xdr:row>10</xdr:row>
                    <xdr:rowOff>1905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6" name="Check Box 78" r:id="rId80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7" name="Check Box 79" r:id="rId81">
              <controlPr defaultSize="0">
                <anchor moveWithCells="1">
                  <from>
                    <xdr:col>2</xdr:col>
                    <xdr:colOff>306070</xdr:colOff>
                    <xdr:row>10</xdr:row>
                    <xdr:rowOff>30480</xdr:rowOff>
                  </from>
                  <to>
                    <xdr:col>2</xdr:col>
                    <xdr:colOff>735330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8" name="Check Box 80" r:id="rId82">
              <controlPr defaultSize="0">
                <anchor moveWithCells="1">
                  <from>
                    <xdr:col>5</xdr:col>
                    <xdr:colOff>361315</xdr:colOff>
                    <xdr:row>8</xdr:row>
                    <xdr:rowOff>201295</xdr:rowOff>
                  </from>
                  <to>
                    <xdr:col>6</xdr:col>
                    <xdr:colOff>10795</xdr:colOff>
                    <xdr:row>10</xdr:row>
                    <xdr:rowOff>43180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9" name="Check Box 81" r:id="rId83">
              <controlPr defaultSize="0">
                <anchor moveWithCells="1">
                  <from>
                    <xdr:col>6</xdr:col>
                    <xdr:colOff>269240</xdr:colOff>
                    <xdr:row>8</xdr:row>
                    <xdr:rowOff>163195</xdr:rowOff>
                  </from>
                  <to>
                    <xdr:col>6</xdr:col>
                    <xdr:colOff>662940</xdr:colOff>
                    <xdr:row>10</xdr:row>
                    <xdr:rowOff>48895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0" name="Check Box 82" r:id="rId84">
              <controlPr defaultSize="0">
                <anchor moveWithCells="1">
                  <from>
                    <xdr:col>5</xdr:col>
                    <xdr:colOff>355600</xdr:colOff>
                    <xdr:row>10</xdr:row>
                    <xdr:rowOff>26035</xdr:rowOff>
                  </from>
                  <to>
                    <xdr:col>6</xdr:col>
                    <xdr:colOff>5080</xdr:colOff>
                    <xdr:row>11</xdr:row>
                    <xdr:rowOff>24130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1" name="Check Box 83" r:id="rId85">
              <controlPr defaultSize="0">
                <anchor moveWithCells="1">
                  <from>
                    <xdr:col>1</xdr:col>
                    <xdr:colOff>348615</xdr:colOff>
                    <xdr:row>9</xdr:row>
                    <xdr:rowOff>2540</xdr:rowOff>
                  </from>
                  <to>
                    <xdr:col>1</xdr:col>
                    <xdr:colOff>760095</xdr:colOff>
                    <xdr:row>10</xdr:row>
                    <xdr:rowOff>2540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2" name="Check Box 84" r:id="rId86">
              <controlPr defaultSize="0">
                <anchor moveWithCells="1">
                  <from>
                    <xdr:col>1</xdr:col>
                    <xdr:colOff>354330</xdr:colOff>
                    <xdr:row>10</xdr:row>
                    <xdr:rowOff>33020</xdr:rowOff>
                  </from>
                  <to>
                    <xdr:col>2</xdr:col>
                    <xdr:colOff>15240</xdr:colOff>
                    <xdr:row>11</xdr:row>
                    <xdr:rowOff>35560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3" name="Check Box 85" r:id="rId87">
              <controlPr defaultSize="0">
                <anchor moveWithCells="1">
                  <from>
                    <xdr:col>9</xdr:col>
                    <xdr:colOff>353695</xdr:colOff>
                    <xdr:row>8</xdr:row>
                    <xdr:rowOff>208915</xdr:rowOff>
                  </from>
                  <to>
                    <xdr:col>10</xdr:col>
                    <xdr:colOff>3175</xdr:colOff>
                    <xdr:row>10</xdr:row>
                    <xdr:rowOff>37465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4" name="Check Box 86" r:id="rId88">
              <controlPr defaultSize="0">
                <anchor moveWithCells="1">
                  <from>
                    <xdr:col>10</xdr:col>
                    <xdr:colOff>311150</xdr:colOff>
                    <xdr:row>8</xdr:row>
                    <xdr:rowOff>180340</xdr:rowOff>
                  </from>
                  <to>
                    <xdr:col>10</xdr:col>
                    <xdr:colOff>722630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5" name="Check Box 87" r:id="rId89">
              <controlPr defaultSize="0">
                <anchor moveWithCells="1">
                  <from>
                    <xdr:col>9</xdr:col>
                    <xdr:colOff>353695</xdr:colOff>
                    <xdr:row>10</xdr:row>
                    <xdr:rowOff>20955</xdr:rowOff>
                  </from>
                  <to>
                    <xdr:col>10</xdr:col>
                    <xdr:colOff>3175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6" name="Check Box 88" r:id="rId90">
              <controlPr defaultSize="0">
                <anchor moveWithCells="1">
                  <from>
                    <xdr:col>10</xdr:col>
                    <xdr:colOff>316865</xdr:colOff>
                    <xdr:row>9</xdr:row>
                    <xdr:rowOff>174625</xdr:rowOff>
                  </from>
                  <to>
                    <xdr:col>10</xdr:col>
                    <xdr:colOff>728345</xdr:colOff>
                    <xdr:row>11</xdr:row>
                    <xdr:rowOff>36830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7" name="Check Box 89" r:id="rId91">
              <controlPr defaultSize="0">
                <anchor moveWithCells="1">
                  <from>
                    <xdr:col>9</xdr:col>
                    <xdr:colOff>305435</xdr:colOff>
                    <xdr:row>2</xdr:row>
                    <xdr:rowOff>176530</xdr:rowOff>
                  </from>
                  <to>
                    <xdr:col>9</xdr:col>
                    <xdr:colOff>716915</xdr:colOff>
                    <xdr:row>4</xdr:row>
                    <xdr:rowOff>37465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8" name="Check Box 90" r:id="rId92">
              <controlPr defaultSize="0">
                <anchor moveWithCells="1">
                  <from>
                    <xdr:col>10</xdr:col>
                    <xdr:colOff>336550</xdr:colOff>
                    <xdr:row>3</xdr:row>
                    <xdr:rowOff>17145</xdr:rowOff>
                  </from>
                  <to>
                    <xdr:col>10</xdr:col>
                    <xdr:colOff>748030</xdr:colOff>
                    <xdr:row>4</xdr:row>
                    <xdr:rowOff>24130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9" name="Check Box 91" r:id="rId93">
              <controlPr defaultSize="0">
                <anchor moveWithCells="1">
                  <from>
                    <xdr:col>9</xdr:col>
                    <xdr:colOff>312420</xdr:colOff>
                    <xdr:row>3</xdr:row>
                    <xdr:rowOff>170815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0" name="Check Box 92" r:id="rId94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3810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1" name="Check Box 93" r:id="rId95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2" name="Check Box 94" r:id="rId96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3" name="Check Box 95" r:id="rId97">
              <controlPr defaultSize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4" name="Check Box 96" r:id="rId98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5" name="Check Box 97" r:id="rId99">
              <controlPr defaultSize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6" name="Check Box 98" r:id="rId100">
              <controlPr defaultSize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7" name="Check Box 99" r:id="rId101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8" name="Check Box 100" r:id="rId102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9" name="Check Box 101" r:id="rId103">
              <controlPr defaultSize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" name="Check Box 102" r:id="rId104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" name="Check Box 103" r:id="rId105">
              <controlPr defaultSize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" name="Check Box 104" r:id="rId106">
              <controlPr defaultSize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" name="Check Box 105" r:id="rId107">
              <controlPr defaultSize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4" name="Check Box 106" r:id="rId108">
              <controlPr defaultSize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5" name="Check Box 107" r:id="rId109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6" name="Check Box 108" r:id="rId110">
              <controlPr defaultSize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7" name="Check Box 109" r:id="rId111">
              <controlPr defaultSize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8" name="Check Box 110" r:id="rId112">
              <controlPr defaultSize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9" name="Check Box 111" r:id="rId113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"/>
  <sheetViews>
    <sheetView workbookViewId="0">
      <selection activeCell="N9" sqref="N9"/>
    </sheetView>
  </sheetViews>
  <sheetFormatPr defaultColWidth="9" defaultRowHeight="26.1" customHeight="1"/>
  <cols>
    <col min="1" max="1" width="17.125" style="49" customWidth="1"/>
    <col min="2" max="7" width="9.375" style="49" customWidth="1"/>
    <col min="8" max="8" width="10.625" style="49" customWidth="1"/>
    <col min="9" max="9" width="16.5" style="49" customWidth="1"/>
    <col min="10" max="10" width="17" style="49" customWidth="1"/>
    <col min="11" max="11" width="18.5" style="49" customWidth="1"/>
    <col min="12" max="12" width="16.625" style="49" customWidth="1"/>
    <col min="13" max="13" width="14.125" style="49" customWidth="1"/>
    <col min="14" max="14" width="16.375" style="49" customWidth="1"/>
    <col min="15" max="16384" width="9" style="49"/>
  </cols>
  <sheetData>
    <row r="1" s="49" customFormat="1" ht="30" customHeight="1" spans="1:14">
      <c r="A1" s="50"/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</row>
    <row r="2" s="49" customFormat="1" ht="29.1" customHeight="1" spans="1:14">
      <c r="A2" s="52" t="s">
        <v>133</v>
      </c>
      <c r="B2" s="53" t="s">
        <v>54</v>
      </c>
      <c r="C2" s="53"/>
      <c r="D2" s="53"/>
      <c r="E2" s="53"/>
      <c r="F2" s="54" t="s">
        <v>134</v>
      </c>
      <c r="G2" s="53" t="s">
        <v>135</v>
      </c>
      <c r="H2" s="53"/>
      <c r="I2" s="64"/>
      <c r="J2" s="65" t="s">
        <v>136</v>
      </c>
      <c r="K2" s="65"/>
      <c r="L2" s="65"/>
      <c r="M2" s="65"/>
      <c r="N2" s="66"/>
    </row>
    <row r="3" s="49" customFormat="1" ht="29.1" customHeight="1" spans="1:14">
      <c r="A3" s="52" t="s">
        <v>137</v>
      </c>
      <c r="B3" s="55" t="s">
        <v>97</v>
      </c>
      <c r="C3" s="53" t="s">
        <v>98</v>
      </c>
      <c r="D3" s="56" t="s">
        <v>99</v>
      </c>
      <c r="E3" s="53" t="s">
        <v>100</v>
      </c>
      <c r="F3" s="53" t="s">
        <v>101</v>
      </c>
      <c r="G3" s="53" t="s">
        <v>102</v>
      </c>
      <c r="H3" s="53"/>
      <c r="I3" s="55" t="s">
        <v>97</v>
      </c>
      <c r="J3" s="53" t="s">
        <v>98</v>
      </c>
      <c r="K3" s="56" t="s">
        <v>99</v>
      </c>
      <c r="L3" s="53" t="s">
        <v>100</v>
      </c>
      <c r="M3" s="53" t="s">
        <v>101</v>
      </c>
      <c r="N3" s="53" t="s">
        <v>102</v>
      </c>
    </row>
    <row r="4" s="49" customFormat="1" ht="29.1" customHeight="1" spans="1:14">
      <c r="A4" s="57" t="s">
        <v>138</v>
      </c>
      <c r="B4" s="55" t="s">
        <v>139</v>
      </c>
      <c r="C4" s="53" t="s">
        <v>140</v>
      </c>
      <c r="D4" s="56" t="s">
        <v>141</v>
      </c>
      <c r="E4" s="53" t="s">
        <v>142</v>
      </c>
      <c r="F4" s="53" t="s">
        <v>143</v>
      </c>
      <c r="G4" s="53" t="s">
        <v>144</v>
      </c>
      <c r="H4" s="53"/>
      <c r="I4" s="67" t="s">
        <v>104</v>
      </c>
      <c r="J4" s="67" t="s">
        <v>107</v>
      </c>
      <c r="K4" s="67" t="s">
        <v>104</v>
      </c>
      <c r="L4" s="67" t="s">
        <v>107</v>
      </c>
      <c r="M4" s="67" t="s">
        <v>106</v>
      </c>
      <c r="N4" s="67" t="s">
        <v>106</v>
      </c>
    </row>
    <row r="5" s="49" customFormat="1" ht="29.1" customHeight="1" spans="1:14">
      <c r="A5" s="58" t="s">
        <v>145</v>
      </c>
      <c r="B5" s="59">
        <f>C5-2.1</f>
        <v>98.8</v>
      </c>
      <c r="C5" s="59">
        <f>D5-2.1</f>
        <v>100.9</v>
      </c>
      <c r="D5" s="60" t="s">
        <v>146</v>
      </c>
      <c r="E5" s="59">
        <f t="shared" ref="E5:G5" si="0">D5+2.1</f>
        <v>105.1</v>
      </c>
      <c r="F5" s="59">
        <f t="shared" si="0"/>
        <v>107.2</v>
      </c>
      <c r="G5" s="59">
        <f t="shared" si="0"/>
        <v>109.3</v>
      </c>
      <c r="H5" s="59"/>
      <c r="I5" s="68" t="s">
        <v>147</v>
      </c>
      <c r="J5" s="68" t="s">
        <v>148</v>
      </c>
      <c r="K5" s="68" t="s">
        <v>149</v>
      </c>
      <c r="L5" s="68" t="s">
        <v>150</v>
      </c>
      <c r="M5" s="68" t="s">
        <v>151</v>
      </c>
      <c r="N5" s="69" t="s">
        <v>147</v>
      </c>
    </row>
    <row r="6" s="49" customFormat="1" ht="29.1" customHeight="1" spans="1:14">
      <c r="A6" s="58" t="s">
        <v>152</v>
      </c>
      <c r="B6" s="59">
        <f t="shared" ref="B6:B8" si="1">C6-4</f>
        <v>76</v>
      </c>
      <c r="C6" s="59">
        <f t="shared" ref="C6:C8" si="2">D6-4</f>
        <v>80</v>
      </c>
      <c r="D6" s="60">
        <v>84</v>
      </c>
      <c r="E6" s="59">
        <f t="shared" ref="E6:E9" si="3">D6+4</f>
        <v>88</v>
      </c>
      <c r="F6" s="59">
        <f t="shared" ref="F6:F8" si="4">E6+5</f>
        <v>93</v>
      </c>
      <c r="G6" s="59">
        <f t="shared" ref="G6:G8" si="5">F6+6</f>
        <v>99</v>
      </c>
      <c r="H6" s="59"/>
      <c r="I6" s="68" t="s">
        <v>153</v>
      </c>
      <c r="J6" s="68" t="s">
        <v>154</v>
      </c>
      <c r="K6" s="68" t="s">
        <v>155</v>
      </c>
      <c r="L6" s="68" t="s">
        <v>155</v>
      </c>
      <c r="M6" s="68" t="s">
        <v>156</v>
      </c>
      <c r="N6" s="70" t="s">
        <v>157</v>
      </c>
    </row>
    <row r="7" s="49" customFormat="1" ht="29.1" customHeight="1" spans="1:14">
      <c r="A7" s="58" t="s">
        <v>158</v>
      </c>
      <c r="B7" s="59">
        <f t="shared" si="1"/>
        <v>84</v>
      </c>
      <c r="C7" s="59">
        <f t="shared" si="2"/>
        <v>88</v>
      </c>
      <c r="D7" s="60">
        <v>92</v>
      </c>
      <c r="E7" s="59">
        <f t="shared" si="3"/>
        <v>96</v>
      </c>
      <c r="F7" s="59">
        <f t="shared" si="4"/>
        <v>101</v>
      </c>
      <c r="G7" s="59">
        <f t="shared" si="5"/>
        <v>107</v>
      </c>
      <c r="H7" s="59"/>
      <c r="I7" s="68" t="s">
        <v>153</v>
      </c>
      <c r="J7" s="68" t="s">
        <v>153</v>
      </c>
      <c r="K7" s="68" t="s">
        <v>153</v>
      </c>
      <c r="L7" s="68" t="s">
        <v>153</v>
      </c>
      <c r="M7" s="68" t="s">
        <v>153</v>
      </c>
      <c r="N7" s="68" t="s">
        <v>153</v>
      </c>
    </row>
    <row r="8" s="49" customFormat="1" ht="29.1" customHeight="1" spans="1:14">
      <c r="A8" s="58" t="s">
        <v>159</v>
      </c>
      <c r="B8" s="59">
        <f t="shared" si="1"/>
        <v>92</v>
      </c>
      <c r="C8" s="59">
        <f t="shared" si="2"/>
        <v>96</v>
      </c>
      <c r="D8" s="60">
        <f>D6+16</f>
        <v>100</v>
      </c>
      <c r="E8" s="59">
        <f t="shared" si="3"/>
        <v>104</v>
      </c>
      <c r="F8" s="59">
        <f t="shared" si="4"/>
        <v>109</v>
      </c>
      <c r="G8" s="59">
        <f t="shared" si="5"/>
        <v>115</v>
      </c>
      <c r="H8" s="59"/>
      <c r="I8" s="68" t="s">
        <v>153</v>
      </c>
      <c r="J8" s="68" t="s">
        <v>160</v>
      </c>
      <c r="K8" s="68" t="s">
        <v>153</v>
      </c>
      <c r="L8" s="68" t="s">
        <v>153</v>
      </c>
      <c r="M8" s="68" t="s">
        <v>153</v>
      </c>
      <c r="N8" s="68" t="s">
        <v>153</v>
      </c>
    </row>
    <row r="9" s="49" customFormat="1" ht="29.1" customHeight="1" spans="1:14">
      <c r="A9" s="58" t="s">
        <v>161</v>
      </c>
      <c r="B9" s="59">
        <f>C9-3.6</f>
        <v>99.8</v>
      </c>
      <c r="C9" s="59">
        <f>D9-3.6</f>
        <v>103.4</v>
      </c>
      <c r="D9" s="60">
        <v>107</v>
      </c>
      <c r="E9" s="59">
        <f t="shared" si="3"/>
        <v>111</v>
      </c>
      <c r="F9" s="59">
        <f>E9+4</f>
        <v>115</v>
      </c>
      <c r="G9" s="59">
        <f>F9+4</f>
        <v>119</v>
      </c>
      <c r="H9" s="59"/>
      <c r="I9" s="68" t="s">
        <v>162</v>
      </c>
      <c r="J9" s="68" t="s">
        <v>163</v>
      </c>
      <c r="K9" s="68" t="s">
        <v>154</v>
      </c>
      <c r="L9" s="68" t="s">
        <v>153</v>
      </c>
      <c r="M9" s="68" t="s">
        <v>164</v>
      </c>
      <c r="N9" s="69" t="s">
        <v>165</v>
      </c>
    </row>
    <row r="10" s="49" customFormat="1" ht="29.1" customHeight="1" spans="1:14">
      <c r="A10" s="58" t="s">
        <v>166</v>
      </c>
      <c r="B10" s="59">
        <f>C10-2.3/2</f>
        <v>30.7</v>
      </c>
      <c r="C10" s="59">
        <f>D10-2.3/2</f>
        <v>31.85</v>
      </c>
      <c r="D10" s="60">
        <v>33</v>
      </c>
      <c r="E10" s="59">
        <f t="shared" ref="E10:G10" si="6">D10+2.6/2</f>
        <v>34.3</v>
      </c>
      <c r="F10" s="59">
        <f t="shared" si="6"/>
        <v>35.6</v>
      </c>
      <c r="G10" s="59">
        <f t="shared" si="6"/>
        <v>36.9</v>
      </c>
      <c r="H10" s="59"/>
      <c r="I10" s="68" t="s">
        <v>167</v>
      </c>
      <c r="J10" s="68" t="s">
        <v>168</v>
      </c>
      <c r="K10" s="68" t="s">
        <v>153</v>
      </c>
      <c r="L10" s="68" t="s">
        <v>169</v>
      </c>
      <c r="M10" s="68" t="s">
        <v>153</v>
      </c>
      <c r="N10" s="69" t="s">
        <v>153</v>
      </c>
    </row>
    <row r="11" s="49" customFormat="1" ht="29.1" customHeight="1" spans="1:14">
      <c r="A11" s="58" t="s">
        <v>170</v>
      </c>
      <c r="B11" s="59">
        <f>C11-0.7</f>
        <v>22.1</v>
      </c>
      <c r="C11" s="59">
        <f>D11-0.7</f>
        <v>22.8</v>
      </c>
      <c r="D11" s="60">
        <v>23.5</v>
      </c>
      <c r="E11" s="59">
        <f>D11+0.7</f>
        <v>24.2</v>
      </c>
      <c r="F11" s="59">
        <f>E11+0.7</f>
        <v>24.9</v>
      </c>
      <c r="G11" s="59">
        <f>F11+0.9</f>
        <v>25.8</v>
      </c>
      <c r="H11" s="59"/>
      <c r="I11" s="68" t="s">
        <v>171</v>
      </c>
      <c r="J11" s="68" t="s">
        <v>172</v>
      </c>
      <c r="K11" s="68" t="s">
        <v>173</v>
      </c>
      <c r="L11" s="68" t="s">
        <v>153</v>
      </c>
      <c r="M11" s="68" t="s">
        <v>153</v>
      </c>
      <c r="N11" s="69" t="s">
        <v>174</v>
      </c>
    </row>
    <row r="12" s="49" customFormat="1" ht="29.1" customHeight="1" spans="1:14">
      <c r="A12" s="58" t="s">
        <v>175</v>
      </c>
      <c r="B12" s="59">
        <f>C12-0.5</f>
        <v>18.5</v>
      </c>
      <c r="C12" s="59">
        <f>D12-0.5</f>
        <v>19</v>
      </c>
      <c r="D12" s="60">
        <v>19.5</v>
      </c>
      <c r="E12" s="59">
        <f>D12+0.5</f>
        <v>20</v>
      </c>
      <c r="F12" s="59">
        <f>E12+0.5</f>
        <v>20.5</v>
      </c>
      <c r="G12" s="59">
        <f>F12+0.7</f>
        <v>21.2</v>
      </c>
      <c r="H12" s="59"/>
      <c r="I12" s="68" t="s">
        <v>176</v>
      </c>
      <c r="J12" s="68" t="s">
        <v>177</v>
      </c>
      <c r="K12" s="68" t="s">
        <v>178</v>
      </c>
      <c r="L12" s="68" t="s">
        <v>153</v>
      </c>
      <c r="M12" s="68" t="s">
        <v>153</v>
      </c>
      <c r="N12" s="69" t="s">
        <v>153</v>
      </c>
    </row>
    <row r="13" s="49" customFormat="1" ht="29.1" customHeight="1" spans="1:14">
      <c r="A13" s="58" t="s">
        <v>179</v>
      </c>
      <c r="B13" s="59">
        <f>C13-0.7</f>
        <v>27.7</v>
      </c>
      <c r="C13" s="59">
        <f>D13-0.6</f>
        <v>28.4</v>
      </c>
      <c r="D13" s="60">
        <v>29</v>
      </c>
      <c r="E13" s="59">
        <f>D13+0.6</f>
        <v>29.6</v>
      </c>
      <c r="F13" s="59">
        <f>E13+0.7</f>
        <v>30.3</v>
      </c>
      <c r="G13" s="59">
        <f>F13+0.6</f>
        <v>30.9</v>
      </c>
      <c r="H13" s="59"/>
      <c r="I13" s="68" t="s">
        <v>180</v>
      </c>
      <c r="J13" s="68" t="s">
        <v>153</v>
      </c>
      <c r="K13" s="68" t="s">
        <v>153</v>
      </c>
      <c r="L13" s="68" t="s">
        <v>180</v>
      </c>
      <c r="M13" s="68" t="s">
        <v>181</v>
      </c>
      <c r="N13" s="69" t="s">
        <v>153</v>
      </c>
    </row>
    <row r="14" s="49" customFormat="1" ht="29.1" customHeight="1" spans="1:14">
      <c r="A14" s="58" t="s">
        <v>182</v>
      </c>
      <c r="B14" s="59">
        <f>C14-0.9</f>
        <v>40.2</v>
      </c>
      <c r="C14" s="59">
        <f>D14-0.9</f>
        <v>41.1</v>
      </c>
      <c r="D14" s="60">
        <v>42</v>
      </c>
      <c r="E14" s="59">
        <f t="shared" ref="E14:G14" si="7">D14+1.1</f>
        <v>43.1</v>
      </c>
      <c r="F14" s="59">
        <f t="shared" si="7"/>
        <v>44.2</v>
      </c>
      <c r="G14" s="59">
        <f t="shared" si="7"/>
        <v>45.3</v>
      </c>
      <c r="H14" s="59"/>
      <c r="I14" s="71" t="s">
        <v>183</v>
      </c>
      <c r="J14" s="72" t="s">
        <v>184</v>
      </c>
      <c r="K14" s="73" t="s">
        <v>185</v>
      </c>
      <c r="L14" s="72" t="s">
        <v>186</v>
      </c>
      <c r="M14" s="72" t="s">
        <v>185</v>
      </c>
      <c r="N14" s="74" t="s">
        <v>153</v>
      </c>
    </row>
    <row r="15" s="49" customFormat="1" ht="15" spans="1:6">
      <c r="A15" s="61"/>
      <c r="B15" s="61"/>
      <c r="C15" s="61"/>
      <c r="D15" s="61"/>
      <c r="E15" s="61"/>
      <c r="F15" s="61"/>
    </row>
    <row r="16" s="49" customFormat="1" ht="14.25" spans="1:6">
      <c r="A16" s="61"/>
      <c r="B16" s="61"/>
      <c r="C16" s="61"/>
      <c r="D16" s="61"/>
      <c r="E16" s="61"/>
      <c r="F16" s="61"/>
    </row>
    <row r="17" s="49" customFormat="1" ht="14.25" spans="1:5">
      <c r="A17" s="62" t="s">
        <v>187</v>
      </c>
      <c r="B17" s="63"/>
      <c r="C17" s="62" t="s">
        <v>188</v>
      </c>
      <c r="D17" s="62"/>
      <c r="E17" s="62" t="s">
        <v>189</v>
      </c>
    </row>
  </sheetData>
  <mergeCells count="4">
    <mergeCell ref="A1:N1"/>
    <mergeCell ref="B2:E2"/>
    <mergeCell ref="G2:H2"/>
    <mergeCell ref="J2:N2"/>
  </mergeCells>
  <pageMargins left="0.75" right="0.75" top="1" bottom="1" header="0.5" footer="0.5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5"/>
  <sheetViews>
    <sheetView workbookViewId="0">
      <selection activeCell="A20" sqref="A20:K20"/>
    </sheetView>
  </sheetViews>
  <sheetFormatPr defaultColWidth="10.1666666666667" defaultRowHeight="14.25"/>
  <cols>
    <col min="1" max="1" width="17.375" style="75" customWidth="1"/>
    <col min="2" max="2" width="12.375" style="75" customWidth="1"/>
    <col min="3" max="3" width="10.25" style="75" customWidth="1"/>
    <col min="4" max="4" width="9.5" style="75" customWidth="1"/>
    <col min="5" max="5" width="11.625" style="75" customWidth="1"/>
    <col min="6" max="6" width="12.25" style="75" customWidth="1"/>
    <col min="7" max="7" width="10.125" style="75" customWidth="1"/>
    <col min="8" max="8" width="9.25" style="75" customWidth="1"/>
    <col min="9" max="9" width="10.375" style="75" customWidth="1"/>
    <col min="10" max="10" width="11.625" style="75" customWidth="1"/>
    <col min="11" max="11" width="12.25" style="75" customWidth="1"/>
    <col min="12" max="16384" width="10.1666666666667" style="75"/>
  </cols>
  <sheetData>
    <row r="1" s="75" customFormat="1" ht="26.25" spans="1:11">
      <c r="A1" s="78" t="s">
        <v>209</v>
      </c>
      <c r="B1" s="78"/>
      <c r="C1" s="78"/>
      <c r="D1" s="78"/>
      <c r="E1" s="78"/>
      <c r="F1" s="78"/>
      <c r="G1" s="78"/>
      <c r="H1" s="78"/>
      <c r="I1" s="78"/>
      <c r="J1" s="78"/>
      <c r="K1" s="78"/>
    </row>
    <row r="2" s="76" customFormat="1" ht="17" customHeight="1" spans="1:11">
      <c r="A2" s="79" t="s">
        <v>37</v>
      </c>
      <c r="B2" s="80" t="s">
        <v>38</v>
      </c>
      <c r="C2" s="80"/>
      <c r="D2" s="81" t="s">
        <v>46</v>
      </c>
      <c r="E2" s="82" t="s">
        <v>47</v>
      </c>
      <c r="F2" s="83"/>
      <c r="G2" s="82" t="s">
        <v>54</v>
      </c>
      <c r="H2" s="83"/>
      <c r="I2" s="139" t="s">
        <v>41</v>
      </c>
      <c r="J2" s="140" t="s">
        <v>42</v>
      </c>
      <c r="K2" s="141"/>
    </row>
    <row r="3" s="76" customFormat="1" ht="17" customHeight="1" spans="1:11">
      <c r="A3" s="84" t="s">
        <v>62</v>
      </c>
      <c r="B3" s="85">
        <v>12389</v>
      </c>
      <c r="C3" s="86"/>
      <c r="D3" s="87" t="s">
        <v>210</v>
      </c>
      <c r="E3" s="88" t="s">
        <v>211</v>
      </c>
      <c r="F3" s="88"/>
      <c r="G3" s="88"/>
      <c r="H3" s="89" t="s">
        <v>212</v>
      </c>
      <c r="I3" s="89"/>
      <c r="J3" s="89"/>
      <c r="K3" s="142"/>
    </row>
    <row r="4" s="76" customFormat="1" ht="17" customHeight="1" spans="1:11">
      <c r="A4" s="90" t="s">
        <v>58</v>
      </c>
      <c r="B4" s="91">
        <v>3</v>
      </c>
      <c r="C4" s="91">
        <v>6</v>
      </c>
      <c r="D4" s="92" t="s">
        <v>213</v>
      </c>
      <c r="E4" s="93" t="s">
        <v>214</v>
      </c>
      <c r="F4" s="93"/>
      <c r="G4" s="93"/>
      <c r="H4" s="92" t="s">
        <v>215</v>
      </c>
      <c r="I4" s="92"/>
      <c r="J4" s="143" t="s">
        <v>51</v>
      </c>
      <c r="K4" s="144" t="s">
        <v>52</v>
      </c>
    </row>
    <row r="5" s="76" customFormat="1" ht="17" customHeight="1" spans="1:11">
      <c r="A5" s="90" t="s">
        <v>216</v>
      </c>
      <c r="B5" s="94">
        <v>1</v>
      </c>
      <c r="C5" s="94"/>
      <c r="D5" s="87" t="s">
        <v>217</v>
      </c>
      <c r="E5" s="87" t="s">
        <v>218</v>
      </c>
      <c r="F5" s="87" t="s">
        <v>219</v>
      </c>
      <c r="G5" s="87" t="s">
        <v>220</v>
      </c>
      <c r="H5" s="92" t="s">
        <v>221</v>
      </c>
      <c r="I5" s="92"/>
      <c r="J5" s="143" t="s">
        <v>51</v>
      </c>
      <c r="K5" s="144" t="s">
        <v>52</v>
      </c>
    </row>
    <row r="6" s="76" customFormat="1" ht="17" customHeight="1" spans="1:11">
      <c r="A6" s="95" t="s">
        <v>222</v>
      </c>
      <c r="B6" s="96">
        <v>320</v>
      </c>
      <c r="C6" s="96"/>
      <c r="D6" s="97" t="s">
        <v>223</v>
      </c>
      <c r="E6" s="98"/>
      <c r="F6" s="99"/>
      <c r="G6" s="97"/>
      <c r="H6" s="100" t="s">
        <v>224</v>
      </c>
      <c r="I6" s="100"/>
      <c r="J6" s="99" t="s">
        <v>51</v>
      </c>
      <c r="K6" s="145" t="s">
        <v>52</v>
      </c>
    </row>
    <row r="7" s="76" customFormat="1" ht="17" customHeight="1" spans="1:11">
      <c r="A7" s="101" t="s">
        <v>225</v>
      </c>
      <c r="B7" s="102" t="s">
        <v>226</v>
      </c>
      <c r="C7" s="102"/>
      <c r="D7" s="101"/>
      <c r="E7" s="102"/>
      <c r="F7" s="99">
        <v>12389</v>
      </c>
      <c r="G7" s="101"/>
      <c r="I7" s="102"/>
      <c r="J7" s="102"/>
      <c r="K7" s="102"/>
    </row>
    <row r="8" s="76" customFormat="1" ht="17" customHeight="1" spans="1:11">
      <c r="A8" s="103" t="s">
        <v>227</v>
      </c>
      <c r="B8" s="104" t="s">
        <v>228</v>
      </c>
      <c r="C8" s="104" t="s">
        <v>229</v>
      </c>
      <c r="D8" s="104" t="s">
        <v>230</v>
      </c>
      <c r="E8" s="104" t="s">
        <v>231</v>
      </c>
      <c r="F8" s="104" t="s">
        <v>232</v>
      </c>
      <c r="G8" s="105"/>
      <c r="H8" s="106"/>
      <c r="I8" s="106"/>
      <c r="J8" s="106"/>
      <c r="K8" s="146"/>
    </row>
    <row r="9" s="76" customFormat="1" ht="17" customHeight="1" spans="1:11">
      <c r="A9" s="90" t="s">
        <v>233</v>
      </c>
      <c r="B9" s="107"/>
      <c r="C9" s="108" t="s">
        <v>51</v>
      </c>
      <c r="D9" s="108" t="s">
        <v>52</v>
      </c>
      <c r="E9" s="109" t="s">
        <v>234</v>
      </c>
      <c r="F9" s="110" t="s">
        <v>235</v>
      </c>
      <c r="G9" s="111"/>
      <c r="H9" s="112"/>
      <c r="I9" s="112"/>
      <c r="J9" s="112"/>
      <c r="K9" s="147"/>
    </row>
    <row r="10" s="76" customFormat="1" ht="17" customHeight="1" spans="1:11">
      <c r="A10" s="90" t="s">
        <v>236</v>
      </c>
      <c r="B10" s="107"/>
      <c r="C10" s="108" t="s">
        <v>51</v>
      </c>
      <c r="D10" s="108" t="s">
        <v>52</v>
      </c>
      <c r="E10" s="109" t="s">
        <v>237</v>
      </c>
      <c r="F10" s="110" t="s">
        <v>238</v>
      </c>
      <c r="G10" s="111" t="s">
        <v>239</v>
      </c>
      <c r="H10" s="112"/>
      <c r="I10" s="112"/>
      <c r="J10" s="112"/>
      <c r="K10" s="147"/>
    </row>
    <row r="11" s="76" customFormat="1" ht="17" customHeight="1" spans="1:11">
      <c r="A11" s="113" t="s">
        <v>197</v>
      </c>
      <c r="B11" s="114"/>
      <c r="C11" s="114"/>
      <c r="D11" s="114"/>
      <c r="E11" s="114"/>
      <c r="F11" s="114"/>
      <c r="G11" s="114"/>
      <c r="H11" s="114"/>
      <c r="I11" s="114"/>
      <c r="J11" s="114"/>
      <c r="K11" s="148"/>
    </row>
    <row r="12" s="76" customFormat="1" ht="17" customHeight="1" spans="1:11">
      <c r="A12" s="84" t="s">
        <v>76</v>
      </c>
      <c r="B12" s="108" t="s">
        <v>72</v>
      </c>
      <c r="C12" s="108" t="s">
        <v>73</v>
      </c>
      <c r="D12" s="110"/>
      <c r="E12" s="109" t="s">
        <v>74</v>
      </c>
      <c r="F12" s="108" t="s">
        <v>72</v>
      </c>
      <c r="G12" s="108" t="s">
        <v>73</v>
      </c>
      <c r="H12" s="108"/>
      <c r="I12" s="109" t="s">
        <v>240</v>
      </c>
      <c r="J12" s="108" t="s">
        <v>72</v>
      </c>
      <c r="K12" s="149" t="s">
        <v>73</v>
      </c>
    </row>
    <row r="13" s="76" customFormat="1" ht="17" customHeight="1" spans="1:11">
      <c r="A13" s="84" t="s">
        <v>79</v>
      </c>
      <c r="B13" s="108" t="s">
        <v>72</v>
      </c>
      <c r="C13" s="108" t="s">
        <v>73</v>
      </c>
      <c r="D13" s="110"/>
      <c r="E13" s="109" t="s">
        <v>84</v>
      </c>
      <c r="F13" s="108" t="s">
        <v>72</v>
      </c>
      <c r="G13" s="108" t="s">
        <v>73</v>
      </c>
      <c r="H13" s="108"/>
      <c r="I13" s="109" t="s">
        <v>241</v>
      </c>
      <c r="J13" s="108" t="s">
        <v>72</v>
      </c>
      <c r="K13" s="149" t="s">
        <v>73</v>
      </c>
    </row>
    <row r="14" s="76" customFormat="1" ht="17" customHeight="1" spans="1:11">
      <c r="A14" s="95" t="s">
        <v>242</v>
      </c>
      <c r="B14" s="115" t="s">
        <v>72</v>
      </c>
      <c r="C14" s="115" t="s">
        <v>73</v>
      </c>
      <c r="D14" s="116"/>
      <c r="E14" s="117" t="s">
        <v>243</v>
      </c>
      <c r="F14" s="115" t="s">
        <v>72</v>
      </c>
      <c r="G14" s="115" t="s">
        <v>73</v>
      </c>
      <c r="H14" s="115"/>
      <c r="I14" s="117" t="s">
        <v>244</v>
      </c>
      <c r="J14" s="115" t="s">
        <v>72</v>
      </c>
      <c r="K14" s="150" t="s">
        <v>73</v>
      </c>
    </row>
    <row r="15" s="76" customFormat="1" ht="17" customHeight="1" spans="1:11">
      <c r="A15" s="101"/>
      <c r="B15" s="77"/>
      <c r="C15" s="77"/>
      <c r="D15" s="102"/>
      <c r="E15" s="101"/>
      <c r="F15" s="77"/>
      <c r="G15" s="77"/>
      <c r="H15" s="77"/>
      <c r="I15" s="101"/>
      <c r="J15" s="77"/>
      <c r="K15" s="77"/>
    </row>
    <row r="16" s="77" customFormat="1" ht="17" customHeight="1" spans="1:11">
      <c r="A16" s="79" t="s">
        <v>245</v>
      </c>
      <c r="B16" s="118"/>
      <c r="C16" s="118"/>
      <c r="D16" s="118"/>
      <c r="E16" s="118"/>
      <c r="F16" s="118"/>
      <c r="G16" s="118"/>
      <c r="H16" s="118"/>
      <c r="I16" s="118"/>
      <c r="J16" s="118"/>
      <c r="K16" s="151"/>
    </row>
    <row r="17" s="76" customFormat="1" ht="17" customHeight="1" spans="1:11">
      <c r="A17" s="90" t="s">
        <v>246</v>
      </c>
      <c r="B17" s="107"/>
      <c r="C17" s="107"/>
      <c r="D17" s="107"/>
      <c r="E17" s="107"/>
      <c r="F17" s="107"/>
      <c r="G17" s="107"/>
      <c r="H17" s="107"/>
      <c r="I17" s="107"/>
      <c r="J17" s="107"/>
      <c r="K17" s="152"/>
    </row>
    <row r="18" s="76" customFormat="1" ht="17" customHeight="1" spans="1:11">
      <c r="A18" s="90" t="s">
        <v>247</v>
      </c>
      <c r="B18" s="107"/>
      <c r="C18" s="107"/>
      <c r="D18" s="107"/>
      <c r="E18" s="107"/>
      <c r="F18" s="107"/>
      <c r="G18" s="107"/>
      <c r="H18" s="107"/>
      <c r="I18" s="107"/>
      <c r="J18" s="107"/>
      <c r="K18" s="152"/>
    </row>
    <row r="19" s="76" customFormat="1" ht="17" customHeight="1" spans="1:11">
      <c r="A19" s="119" t="s">
        <v>248</v>
      </c>
      <c r="B19" s="108"/>
      <c r="C19" s="108"/>
      <c r="D19" s="108"/>
      <c r="E19" s="108"/>
      <c r="F19" s="108"/>
      <c r="G19" s="108"/>
      <c r="H19" s="108"/>
      <c r="I19" s="108"/>
      <c r="J19" s="108"/>
      <c r="K19" s="149"/>
    </row>
    <row r="20" s="76" customFormat="1" ht="17" customHeight="1" spans="1:11">
      <c r="A20" s="120" t="s">
        <v>249</v>
      </c>
      <c r="B20" s="121"/>
      <c r="C20" s="121"/>
      <c r="D20" s="121"/>
      <c r="E20" s="121"/>
      <c r="F20" s="121"/>
      <c r="G20" s="121"/>
      <c r="H20" s="121"/>
      <c r="I20" s="121"/>
      <c r="J20" s="121"/>
      <c r="K20" s="153"/>
    </row>
    <row r="21" s="76" customFormat="1" ht="17" customHeight="1" spans="1:11">
      <c r="A21" s="120" t="s">
        <v>250</v>
      </c>
      <c r="B21" s="121"/>
      <c r="C21" s="121"/>
      <c r="D21" s="121"/>
      <c r="E21" s="121"/>
      <c r="F21" s="121"/>
      <c r="G21" s="121"/>
      <c r="H21" s="121"/>
      <c r="I21" s="121"/>
      <c r="J21" s="121"/>
      <c r="K21" s="153"/>
    </row>
    <row r="22" s="76" customFormat="1" ht="17" customHeight="1" spans="1:11">
      <c r="A22" s="120"/>
      <c r="B22" s="121"/>
      <c r="C22" s="121"/>
      <c r="D22" s="121"/>
      <c r="E22" s="121"/>
      <c r="F22" s="121"/>
      <c r="G22" s="121"/>
      <c r="H22" s="121"/>
      <c r="I22" s="121"/>
      <c r="J22" s="121"/>
      <c r="K22" s="153"/>
    </row>
    <row r="23" s="76" customFormat="1" ht="17" customHeight="1" spans="1:11">
      <c r="A23" s="122"/>
      <c r="B23" s="123"/>
      <c r="C23" s="123"/>
      <c r="D23" s="123"/>
      <c r="E23" s="123"/>
      <c r="F23" s="123"/>
      <c r="G23" s="123"/>
      <c r="H23" s="123"/>
      <c r="I23" s="123"/>
      <c r="J23" s="123"/>
      <c r="K23" s="154"/>
    </row>
    <row r="24" s="76" customFormat="1" ht="17" customHeight="1" spans="1:11">
      <c r="A24" s="90" t="s">
        <v>111</v>
      </c>
      <c r="B24" s="107"/>
      <c r="C24" s="108" t="s">
        <v>51</v>
      </c>
      <c r="D24" s="108" t="s">
        <v>52</v>
      </c>
      <c r="E24" s="124"/>
      <c r="F24" s="124"/>
      <c r="G24" s="124"/>
      <c r="H24" s="124"/>
      <c r="I24" s="124"/>
      <c r="J24" s="124"/>
      <c r="K24" s="155"/>
    </row>
    <row r="25" s="76" customFormat="1" ht="17" customHeight="1" spans="1:11">
      <c r="A25" s="125" t="s">
        <v>251</v>
      </c>
      <c r="B25" s="126"/>
      <c r="C25" s="126"/>
      <c r="D25" s="126"/>
      <c r="E25" s="126"/>
      <c r="F25" s="126"/>
      <c r="G25" s="126"/>
      <c r="H25" s="126"/>
      <c r="I25" s="126"/>
      <c r="J25" s="126"/>
      <c r="K25" s="156"/>
    </row>
    <row r="26" s="76" customFormat="1" ht="17" customHeight="1" spans="1:11">
      <c r="A26" s="127"/>
      <c r="B26" s="127"/>
      <c r="C26" s="127"/>
      <c r="D26" s="127"/>
      <c r="E26" s="127"/>
      <c r="F26" s="127"/>
      <c r="G26" s="127"/>
      <c r="H26" s="127"/>
      <c r="I26" s="127"/>
      <c r="J26" s="127"/>
      <c r="K26" s="127"/>
    </row>
    <row r="27" s="76" customFormat="1" ht="17" customHeight="1" spans="1:11">
      <c r="A27" s="128" t="s">
        <v>252</v>
      </c>
      <c r="B27" s="106"/>
      <c r="C27" s="106"/>
      <c r="D27" s="106"/>
      <c r="E27" s="106"/>
      <c r="F27" s="106"/>
      <c r="G27" s="106"/>
      <c r="H27" s="106"/>
      <c r="I27" s="106"/>
      <c r="J27" s="106"/>
      <c r="K27" s="146"/>
    </row>
    <row r="28" s="76" customFormat="1" ht="17" customHeight="1" spans="1:11">
      <c r="A28" s="120" t="s">
        <v>253</v>
      </c>
      <c r="B28" s="121"/>
      <c r="C28" s="121"/>
      <c r="D28" s="121"/>
      <c r="E28" s="121"/>
      <c r="F28" s="121"/>
      <c r="G28" s="121"/>
      <c r="H28" s="121"/>
      <c r="I28" s="121"/>
      <c r="J28" s="121"/>
      <c r="K28" s="153"/>
    </row>
    <row r="29" s="76" customFormat="1" ht="17" customHeight="1" spans="1:11">
      <c r="A29" s="120"/>
      <c r="B29" s="121"/>
      <c r="C29" s="121"/>
      <c r="D29" s="121"/>
      <c r="E29" s="121"/>
      <c r="F29" s="121"/>
      <c r="G29" s="121"/>
      <c r="H29" s="121"/>
      <c r="I29" s="121"/>
      <c r="J29" s="121"/>
      <c r="K29" s="153"/>
    </row>
    <row r="30" s="76" customFormat="1" ht="17" customHeight="1"/>
    <row r="31" s="76" customFormat="1" ht="17" customHeight="1" spans="1:11">
      <c r="A31" s="120"/>
      <c r="B31" s="121"/>
      <c r="C31" s="121"/>
      <c r="D31" s="121"/>
      <c r="E31" s="121"/>
      <c r="F31" s="121"/>
      <c r="G31" s="121"/>
      <c r="H31" s="121"/>
      <c r="I31" s="121"/>
      <c r="J31" s="121"/>
      <c r="K31" s="153"/>
    </row>
    <row r="32" s="76" customFormat="1" ht="17" customHeight="1" spans="1:11">
      <c r="A32" s="120"/>
      <c r="B32" s="121"/>
      <c r="C32" s="121"/>
      <c r="D32" s="121"/>
      <c r="E32" s="121"/>
      <c r="F32" s="121"/>
      <c r="G32" s="121"/>
      <c r="H32" s="121"/>
      <c r="I32" s="121"/>
      <c r="J32" s="121"/>
      <c r="K32" s="153"/>
    </row>
    <row r="33" s="76" customFormat="1" ht="17" customHeight="1" spans="1:11">
      <c r="A33" s="120"/>
      <c r="B33" s="121"/>
      <c r="C33" s="121"/>
      <c r="D33" s="121"/>
      <c r="E33" s="121"/>
      <c r="F33" s="121"/>
      <c r="G33" s="121"/>
      <c r="H33" s="121"/>
      <c r="I33" s="121"/>
      <c r="J33" s="121"/>
      <c r="K33" s="153"/>
    </row>
    <row r="34" s="76" customFormat="1" ht="17" customHeight="1" spans="1:11">
      <c r="A34" s="120"/>
      <c r="B34" s="121"/>
      <c r="C34" s="121"/>
      <c r="D34" s="121"/>
      <c r="E34" s="121"/>
      <c r="F34" s="121"/>
      <c r="G34" s="121"/>
      <c r="H34" s="121"/>
      <c r="I34" s="121"/>
      <c r="J34" s="121"/>
      <c r="K34" s="153"/>
    </row>
    <row r="35" s="76" customFormat="1" ht="17" customHeight="1" spans="1:11">
      <c r="A35" s="113"/>
      <c r="B35" s="121"/>
      <c r="C35" s="121"/>
      <c r="D35" s="121"/>
      <c r="E35" s="121"/>
      <c r="F35" s="121"/>
      <c r="G35" s="121"/>
      <c r="H35" s="121"/>
      <c r="I35" s="121"/>
      <c r="J35" s="121"/>
      <c r="K35" s="153"/>
    </row>
    <row r="36" s="76" customFormat="1" ht="17" customHeight="1" spans="1:11">
      <c r="A36" s="129"/>
      <c r="B36" s="130"/>
      <c r="C36" s="130"/>
      <c r="D36" s="130"/>
      <c r="E36" s="130"/>
      <c r="F36" s="130"/>
      <c r="G36" s="130"/>
      <c r="H36" s="130"/>
      <c r="I36" s="130"/>
      <c r="J36" s="130"/>
      <c r="K36" s="157"/>
    </row>
    <row r="37" s="76" customFormat="1" ht="17" customHeight="1" spans="1:11">
      <c r="A37" s="79" t="s">
        <v>254</v>
      </c>
      <c r="B37" s="118"/>
      <c r="C37" s="118"/>
      <c r="D37" s="118"/>
      <c r="E37" s="118"/>
      <c r="F37" s="118"/>
      <c r="G37" s="118"/>
      <c r="H37" s="118"/>
      <c r="I37" s="118"/>
      <c r="J37" s="118"/>
      <c r="K37" s="151"/>
    </row>
    <row r="38" s="76" customFormat="1" ht="17" customHeight="1" spans="1:11">
      <c r="A38" s="90" t="s">
        <v>255</v>
      </c>
      <c r="B38" s="107"/>
      <c r="C38" s="107"/>
      <c r="D38" s="124" t="s">
        <v>256</v>
      </c>
      <c r="E38" s="124"/>
      <c r="F38" s="131" t="s">
        <v>257</v>
      </c>
      <c r="G38" s="132"/>
      <c r="H38" s="107" t="s">
        <v>258</v>
      </c>
      <c r="I38" s="107"/>
      <c r="J38" s="107" t="s">
        <v>259</v>
      </c>
      <c r="K38" s="152"/>
    </row>
    <row r="39" s="76" customFormat="1" ht="17" customHeight="1" spans="1:11">
      <c r="A39" s="90" t="s">
        <v>112</v>
      </c>
      <c r="B39" s="107" t="s">
        <v>260</v>
      </c>
      <c r="C39" s="107"/>
      <c r="D39" s="107"/>
      <c r="E39" s="107"/>
      <c r="F39" s="107"/>
      <c r="G39" s="107"/>
      <c r="H39" s="107"/>
      <c r="I39" s="107"/>
      <c r="J39" s="107"/>
      <c r="K39" s="152"/>
    </row>
    <row r="40" s="76" customFormat="1" ht="30" customHeight="1" spans="1:11">
      <c r="A40" s="133"/>
      <c r="B40" s="134"/>
      <c r="C40" s="134"/>
      <c r="D40" s="134"/>
      <c r="E40" s="134"/>
      <c r="F40" s="134"/>
      <c r="G40" s="134"/>
      <c r="H40" s="134"/>
      <c r="I40" s="134"/>
      <c r="J40" s="134"/>
      <c r="K40" s="158"/>
    </row>
    <row r="41" s="76" customFormat="1" ht="35" customHeight="1" spans="1:11">
      <c r="A41" s="135" t="s">
        <v>261</v>
      </c>
      <c r="B41" s="136"/>
      <c r="C41" s="136"/>
      <c r="D41" s="136"/>
      <c r="E41" s="136"/>
      <c r="F41" s="136"/>
      <c r="G41" s="136"/>
      <c r="H41" s="136"/>
      <c r="I41" s="136"/>
      <c r="J41" s="136"/>
      <c r="K41" s="159"/>
    </row>
    <row r="42" s="76" customFormat="1" ht="42" customHeight="1" spans="1:11">
      <c r="A42" s="95" t="s">
        <v>123</v>
      </c>
      <c r="B42" s="126" t="s">
        <v>262</v>
      </c>
      <c r="C42" s="126"/>
      <c r="D42" s="117" t="s">
        <v>263</v>
      </c>
      <c r="E42" s="116" t="s">
        <v>126</v>
      </c>
      <c r="F42" s="117" t="s">
        <v>127</v>
      </c>
      <c r="G42" s="137" t="s">
        <v>264</v>
      </c>
      <c r="H42" s="138" t="s">
        <v>129</v>
      </c>
      <c r="I42" s="138"/>
      <c r="J42" s="126" t="s">
        <v>130</v>
      </c>
      <c r="K42" s="156"/>
    </row>
    <row r="43" ht="21" customHeight="1"/>
    <row r="44" ht="21" customHeight="1"/>
    <row r="45" ht="16.5" customHeight="1"/>
  </sheetData>
  <mergeCells count="53">
    <mergeCell ref="A1:K1"/>
    <mergeCell ref="B2:C2"/>
    <mergeCell ref="E2:F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name="Check Box 1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180975</xdr:rowOff>
                  </from>
                  <to>
                    <xdr:col>3</xdr:col>
                    <xdr:colOff>374650</xdr:colOff>
                    <xdr:row>11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1</xdr:col>
                    <xdr:colOff>927100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name="Check Box 3" r:id="rId5">
              <controlPr defaultSize="0">
                <anchor moveWithCells="1">
                  <from>
                    <xdr:col>1</xdr:col>
                    <xdr:colOff>464185</xdr:colOff>
                    <xdr:row>6</xdr:row>
                    <xdr:rowOff>173355</xdr:rowOff>
                  </from>
                  <to>
                    <xdr:col>1</xdr:col>
                    <xdr:colOff>875665</xdr:colOff>
                    <xdr:row>8</xdr:row>
                    <xdr:rowOff>23495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name="Check Box 4" r:id="rId6">
              <controlPr defaultSize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7" name="Check Box 5" r:id="rId7">
              <controlPr defaultSize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8" name="Check Box 6" r:id="rId8">
              <controlPr defaultSize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9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387350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0" name="Check Box 8" r:id="rId10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180975</xdr:rowOff>
                  </from>
                  <to>
                    <xdr:col>5</xdr:col>
                    <xdr:colOff>774700</xdr:colOff>
                    <xdr:row>11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1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282575</xdr:colOff>
                    <xdr:row>12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2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282575</xdr:colOff>
                    <xdr:row>12</xdr:row>
                    <xdr:rowOff>196850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3" name="Check Box 11" r:id="rId13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180975</xdr:rowOff>
                  </from>
                  <to>
                    <xdr:col>5</xdr:col>
                    <xdr:colOff>774700</xdr:colOff>
                    <xdr:row>13</xdr:row>
                    <xdr:rowOff>130175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4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282575</xdr:colOff>
                    <xdr:row>13</xdr:row>
                    <xdr:rowOff>155575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5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6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12</xdr:row>
                    <xdr:rowOff>196850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7" name="Check Box 15" r:id="rId1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180975</xdr:rowOff>
                  </from>
                  <to>
                    <xdr:col>9</xdr:col>
                    <xdr:colOff>774700</xdr:colOff>
                    <xdr:row>13</xdr:row>
                    <xdr:rowOff>130175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8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79375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9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3175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0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1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2" name="Check Box 20" r:id="rId22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374650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3" name="Check Box 21" r:id="rId23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4" name="Check Box 22" r:id="rId24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5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282575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6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7" name="Check Box 25" r:id="rId2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5</xdr:col>
                    <xdr:colOff>825500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8" name="Check Box 26" r:id="rId28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117475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9" name="Check Box 27" r:id="rId29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0" name="Check Box 28" r:id="rId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1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3175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2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3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4" name="Check Box 32" r:id="rId34">
              <controlPr defaultSize="0">
                <anchor moveWithCells="1">
                  <from>
                    <xdr:col>1</xdr:col>
                    <xdr:colOff>407670</xdr:colOff>
                    <xdr:row>11</xdr:row>
                    <xdr:rowOff>159385</xdr:rowOff>
                  </from>
                  <to>
                    <xdr:col>1</xdr:col>
                    <xdr:colOff>927100</xdr:colOff>
                    <xdr:row>12</xdr:row>
                    <xdr:rowOff>196850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5" name="Check Box 33" r:id="rId35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425450</xdr:colOff>
                    <xdr:row>24</xdr:row>
                    <xdr:rowOff>111125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6" name="Check Box 34" r:id="rId36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374650</xdr:colOff>
                    <xdr:row>12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7" name="Check Box 35" r:id="rId37">
              <controlPr defaultSize="0">
                <anchor moveWithCells="1">
                  <from>
                    <xdr:col>1</xdr:col>
                    <xdr:colOff>398145</xdr:colOff>
                    <xdr:row>12</xdr:row>
                    <xdr:rowOff>180975</xdr:rowOff>
                  </from>
                  <to>
                    <xdr:col>2</xdr:col>
                    <xdr:colOff>90170</xdr:colOff>
                    <xdr:row>13</xdr:row>
                    <xdr:rowOff>166370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8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85725</xdr:colOff>
                    <xdr:row>11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9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107950</xdr:colOff>
                    <xdr:row>12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0" name="Check Box 38" r:id="rId40">
              <controlPr defaultSize="0">
                <anchor moveWithCells="1">
                  <from>
                    <xdr:col>2</xdr:col>
                    <xdr:colOff>412115</xdr:colOff>
                    <xdr:row>6</xdr:row>
                    <xdr:rowOff>152400</xdr:rowOff>
                  </from>
                  <to>
                    <xdr:col>3</xdr:col>
                    <xdr:colOff>40005</xdr:colOff>
                    <xdr:row>8</xdr:row>
                    <xdr:rowOff>6985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1" name="Check Box 39" r:id="rId41">
              <controlPr defaultSize="0">
                <anchor moveWithCells="1">
                  <from>
                    <xdr:col>2</xdr:col>
                    <xdr:colOff>375285</xdr:colOff>
                    <xdr:row>8</xdr:row>
                    <xdr:rowOff>180975</xdr:rowOff>
                  </from>
                  <to>
                    <xdr:col>3</xdr:col>
                    <xdr:colOff>3175</xdr:colOff>
                    <xdr:row>9</xdr:row>
                    <xdr:rowOff>169545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2" name="Check Box 40" r:id="rId42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1104900</xdr:colOff>
                    <xdr:row>2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3" name="Check Box 41" r:id="rId43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3175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4" name="Check Box 42" r:id="rId44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5" name="Check Box 43" r:id="rId45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6" name="Check Box 44" r:id="rId46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3175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7" name="Check Box 45" r:id="rId47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8" name="Check Box 46" r:id="rId48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3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"/>
  <sheetViews>
    <sheetView workbookViewId="0">
      <selection activeCell="A1" sqref="A1:N1"/>
    </sheetView>
  </sheetViews>
  <sheetFormatPr defaultColWidth="9" defaultRowHeight="26.1" customHeight="1"/>
  <cols>
    <col min="1" max="1" width="17.125" style="49" customWidth="1"/>
    <col min="2" max="7" width="9.375" style="49" customWidth="1"/>
    <col min="8" max="8" width="10.625" style="49" customWidth="1"/>
    <col min="9" max="9" width="16.5" style="49" customWidth="1"/>
    <col min="10" max="10" width="17" style="49" customWidth="1"/>
    <col min="11" max="11" width="18.5" style="49" customWidth="1"/>
    <col min="12" max="12" width="16.625" style="49" customWidth="1"/>
    <col min="13" max="13" width="14.125" style="49" customWidth="1"/>
    <col min="14" max="14" width="16.375" style="49" customWidth="1"/>
    <col min="15" max="16384" width="9" style="49"/>
  </cols>
  <sheetData>
    <row r="1" s="49" customFormat="1" ht="30" customHeight="1" spans="1:14">
      <c r="A1" s="50"/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</row>
    <row r="2" s="49" customFormat="1" ht="29.1" customHeight="1" spans="1:14">
      <c r="A2" s="52" t="s">
        <v>133</v>
      </c>
      <c r="B2" s="53" t="s">
        <v>54</v>
      </c>
      <c r="C2" s="53"/>
      <c r="D2" s="53"/>
      <c r="E2" s="53"/>
      <c r="F2" s="54" t="s">
        <v>134</v>
      </c>
      <c r="G2" s="53" t="s">
        <v>135</v>
      </c>
      <c r="H2" s="53"/>
      <c r="I2" s="64"/>
      <c r="J2" s="65" t="s">
        <v>136</v>
      </c>
      <c r="K2" s="65"/>
      <c r="L2" s="65"/>
      <c r="M2" s="65"/>
      <c r="N2" s="66"/>
    </row>
    <row r="3" s="49" customFormat="1" ht="29.1" customHeight="1" spans="1:14">
      <c r="A3" s="52" t="s">
        <v>137</v>
      </c>
      <c r="B3" s="55" t="s">
        <v>97</v>
      </c>
      <c r="C3" s="53" t="s">
        <v>98</v>
      </c>
      <c r="D3" s="56" t="s">
        <v>99</v>
      </c>
      <c r="E3" s="53" t="s">
        <v>100</v>
      </c>
      <c r="F3" s="53" t="s">
        <v>101</v>
      </c>
      <c r="G3" s="53" t="s">
        <v>102</v>
      </c>
      <c r="H3" s="53"/>
      <c r="I3" s="55" t="s">
        <v>97</v>
      </c>
      <c r="J3" s="53" t="s">
        <v>98</v>
      </c>
      <c r="K3" s="56" t="s">
        <v>99</v>
      </c>
      <c r="L3" s="53" t="s">
        <v>100</v>
      </c>
      <c r="M3" s="53" t="s">
        <v>101</v>
      </c>
      <c r="N3" s="53" t="s">
        <v>102</v>
      </c>
    </row>
    <row r="4" s="49" customFormat="1" ht="29.1" customHeight="1" spans="1:14">
      <c r="A4" s="57" t="s">
        <v>138</v>
      </c>
      <c r="B4" s="55" t="s">
        <v>139</v>
      </c>
      <c r="C4" s="53" t="s">
        <v>140</v>
      </c>
      <c r="D4" s="56" t="s">
        <v>141</v>
      </c>
      <c r="E4" s="53" t="s">
        <v>142</v>
      </c>
      <c r="F4" s="53" t="s">
        <v>143</v>
      </c>
      <c r="G4" s="53" t="s">
        <v>144</v>
      </c>
      <c r="H4" s="53"/>
      <c r="I4" s="67" t="s">
        <v>106</v>
      </c>
      <c r="J4" s="67" t="s">
        <v>104</v>
      </c>
      <c r="K4" s="67" t="s">
        <v>107</v>
      </c>
      <c r="L4" s="67" t="s">
        <v>107</v>
      </c>
      <c r="M4" s="67" t="s">
        <v>106</v>
      </c>
      <c r="N4" s="67" t="s">
        <v>104</v>
      </c>
    </row>
    <row r="5" s="49" customFormat="1" ht="29.1" customHeight="1" spans="1:14">
      <c r="A5" s="58" t="s">
        <v>145</v>
      </c>
      <c r="B5" s="59">
        <f>C5-2.1</f>
        <v>98.8</v>
      </c>
      <c r="C5" s="59">
        <f>D5-2.1</f>
        <v>100.9</v>
      </c>
      <c r="D5" s="60" t="s">
        <v>146</v>
      </c>
      <c r="E5" s="59">
        <f t="shared" ref="E5:G5" si="0">D5+2.1</f>
        <v>105.1</v>
      </c>
      <c r="F5" s="59">
        <f t="shared" si="0"/>
        <v>107.2</v>
      </c>
      <c r="G5" s="59">
        <f t="shared" si="0"/>
        <v>109.3</v>
      </c>
      <c r="H5" s="59"/>
      <c r="I5" s="68" t="s">
        <v>147</v>
      </c>
      <c r="J5" s="68" t="s">
        <v>148</v>
      </c>
      <c r="K5" s="68" t="s">
        <v>149</v>
      </c>
      <c r="L5" s="68" t="s">
        <v>150</v>
      </c>
      <c r="M5" s="68" t="s">
        <v>151</v>
      </c>
      <c r="N5" s="69" t="s">
        <v>147</v>
      </c>
    </row>
    <row r="6" s="49" customFormat="1" ht="29.1" customHeight="1" spans="1:14">
      <c r="A6" s="58" t="s">
        <v>152</v>
      </c>
      <c r="B6" s="59">
        <f t="shared" ref="B6:B8" si="1">C6-4</f>
        <v>76</v>
      </c>
      <c r="C6" s="59">
        <f t="shared" ref="C6:C8" si="2">D6-4</f>
        <v>80</v>
      </c>
      <c r="D6" s="60">
        <v>84</v>
      </c>
      <c r="E6" s="59">
        <f t="shared" ref="E6:E9" si="3">D6+4</f>
        <v>88</v>
      </c>
      <c r="F6" s="59">
        <f t="shared" ref="F6:F8" si="4">E6+5</f>
        <v>93</v>
      </c>
      <c r="G6" s="59">
        <f t="shared" ref="G6:G8" si="5">F6+6</f>
        <v>99</v>
      </c>
      <c r="H6" s="59"/>
      <c r="I6" s="68" t="s">
        <v>153</v>
      </c>
      <c r="J6" s="68" t="s">
        <v>154</v>
      </c>
      <c r="K6" s="68" t="s">
        <v>155</v>
      </c>
      <c r="L6" s="68" t="s">
        <v>155</v>
      </c>
      <c r="M6" s="68" t="s">
        <v>156</v>
      </c>
      <c r="N6" s="70" t="s">
        <v>157</v>
      </c>
    </row>
    <row r="7" s="49" customFormat="1" ht="29.1" customHeight="1" spans="1:14">
      <c r="A7" s="58" t="s">
        <v>158</v>
      </c>
      <c r="B7" s="59">
        <f t="shared" si="1"/>
        <v>84</v>
      </c>
      <c r="C7" s="59">
        <f t="shared" si="2"/>
        <v>88</v>
      </c>
      <c r="D7" s="60">
        <v>92</v>
      </c>
      <c r="E7" s="59">
        <f t="shared" si="3"/>
        <v>96</v>
      </c>
      <c r="F7" s="59">
        <f t="shared" si="4"/>
        <v>101</v>
      </c>
      <c r="G7" s="59">
        <f t="shared" si="5"/>
        <v>107</v>
      </c>
      <c r="H7" s="59"/>
      <c r="I7" s="68" t="s">
        <v>153</v>
      </c>
      <c r="J7" s="68" t="s">
        <v>153</v>
      </c>
      <c r="K7" s="68" t="s">
        <v>153</v>
      </c>
      <c r="L7" s="68" t="s">
        <v>153</v>
      </c>
      <c r="M7" s="68" t="s">
        <v>153</v>
      </c>
      <c r="N7" s="68" t="s">
        <v>153</v>
      </c>
    </row>
    <row r="8" s="49" customFormat="1" ht="29.1" customHeight="1" spans="1:14">
      <c r="A8" s="58" t="s">
        <v>159</v>
      </c>
      <c r="B8" s="59">
        <f t="shared" si="1"/>
        <v>92</v>
      </c>
      <c r="C8" s="59">
        <f t="shared" si="2"/>
        <v>96</v>
      </c>
      <c r="D8" s="60">
        <f>D6+16</f>
        <v>100</v>
      </c>
      <c r="E8" s="59">
        <f t="shared" si="3"/>
        <v>104</v>
      </c>
      <c r="F8" s="59">
        <f t="shared" si="4"/>
        <v>109</v>
      </c>
      <c r="G8" s="59">
        <f t="shared" si="5"/>
        <v>115</v>
      </c>
      <c r="H8" s="59"/>
      <c r="I8" s="68" t="s">
        <v>153</v>
      </c>
      <c r="J8" s="68" t="s">
        <v>160</v>
      </c>
      <c r="K8" s="68" t="s">
        <v>153</v>
      </c>
      <c r="L8" s="68" t="s">
        <v>153</v>
      </c>
      <c r="M8" s="68" t="s">
        <v>153</v>
      </c>
      <c r="N8" s="68" t="s">
        <v>153</v>
      </c>
    </row>
    <row r="9" s="49" customFormat="1" ht="29.1" customHeight="1" spans="1:14">
      <c r="A9" s="58" t="s">
        <v>161</v>
      </c>
      <c r="B9" s="59">
        <f>C9-3.6</f>
        <v>99.8</v>
      </c>
      <c r="C9" s="59">
        <f>D9-3.6</f>
        <v>103.4</v>
      </c>
      <c r="D9" s="60">
        <v>107</v>
      </c>
      <c r="E9" s="59">
        <f t="shared" si="3"/>
        <v>111</v>
      </c>
      <c r="F9" s="59">
        <f>E9+4</f>
        <v>115</v>
      </c>
      <c r="G9" s="59">
        <f>F9+4</f>
        <v>119</v>
      </c>
      <c r="H9" s="59"/>
      <c r="I9" s="68" t="s">
        <v>162</v>
      </c>
      <c r="J9" s="68" t="s">
        <v>163</v>
      </c>
      <c r="K9" s="68" t="s">
        <v>154</v>
      </c>
      <c r="L9" s="68" t="s">
        <v>153</v>
      </c>
      <c r="M9" s="68" t="s">
        <v>164</v>
      </c>
      <c r="N9" s="69" t="s">
        <v>165</v>
      </c>
    </row>
    <row r="10" s="49" customFormat="1" ht="29.1" customHeight="1" spans="1:14">
      <c r="A10" s="58" t="s">
        <v>166</v>
      </c>
      <c r="B10" s="59">
        <f>C10-2.3/2</f>
        <v>30.7</v>
      </c>
      <c r="C10" s="59">
        <f>D10-2.3/2</f>
        <v>31.85</v>
      </c>
      <c r="D10" s="60">
        <v>33</v>
      </c>
      <c r="E10" s="59">
        <f t="shared" ref="E10:G10" si="6">D10+2.6/2</f>
        <v>34.3</v>
      </c>
      <c r="F10" s="59">
        <f t="shared" si="6"/>
        <v>35.6</v>
      </c>
      <c r="G10" s="59">
        <f t="shared" si="6"/>
        <v>36.9</v>
      </c>
      <c r="H10" s="59"/>
      <c r="I10" s="68" t="s">
        <v>167</v>
      </c>
      <c r="J10" s="68" t="s">
        <v>168</v>
      </c>
      <c r="K10" s="68" t="s">
        <v>153</v>
      </c>
      <c r="L10" s="68" t="s">
        <v>169</v>
      </c>
      <c r="M10" s="68" t="s">
        <v>153</v>
      </c>
      <c r="N10" s="69" t="s">
        <v>153</v>
      </c>
    </row>
    <row r="11" s="49" customFormat="1" ht="29.1" customHeight="1" spans="1:14">
      <c r="A11" s="58" t="s">
        <v>170</v>
      </c>
      <c r="B11" s="59">
        <f>C11-0.7</f>
        <v>22.1</v>
      </c>
      <c r="C11" s="59">
        <f>D11-0.7</f>
        <v>22.8</v>
      </c>
      <c r="D11" s="60">
        <v>23.5</v>
      </c>
      <c r="E11" s="59">
        <f>D11+0.7</f>
        <v>24.2</v>
      </c>
      <c r="F11" s="59">
        <f>E11+0.7</f>
        <v>24.9</v>
      </c>
      <c r="G11" s="59">
        <f>F11+0.9</f>
        <v>25.8</v>
      </c>
      <c r="H11" s="59"/>
      <c r="I11" s="68" t="s">
        <v>171</v>
      </c>
      <c r="J11" s="68" t="s">
        <v>172</v>
      </c>
      <c r="K11" s="68" t="s">
        <v>173</v>
      </c>
      <c r="L11" s="68" t="s">
        <v>153</v>
      </c>
      <c r="M11" s="68" t="s">
        <v>153</v>
      </c>
      <c r="N11" s="69" t="s">
        <v>174</v>
      </c>
    </row>
    <row r="12" s="49" customFormat="1" ht="29.1" customHeight="1" spans="1:14">
      <c r="A12" s="58" t="s">
        <v>175</v>
      </c>
      <c r="B12" s="59">
        <f>C12-0.5</f>
        <v>18.5</v>
      </c>
      <c r="C12" s="59">
        <f>D12-0.5</f>
        <v>19</v>
      </c>
      <c r="D12" s="60">
        <v>19.5</v>
      </c>
      <c r="E12" s="59">
        <f>D12+0.5</f>
        <v>20</v>
      </c>
      <c r="F12" s="59">
        <f>E12+0.5</f>
        <v>20.5</v>
      </c>
      <c r="G12" s="59">
        <f>F12+0.7</f>
        <v>21.2</v>
      </c>
      <c r="H12" s="59"/>
      <c r="I12" s="68" t="s">
        <v>176</v>
      </c>
      <c r="J12" s="68" t="s">
        <v>177</v>
      </c>
      <c r="K12" s="68" t="s">
        <v>178</v>
      </c>
      <c r="L12" s="68" t="s">
        <v>153</v>
      </c>
      <c r="M12" s="68" t="s">
        <v>153</v>
      </c>
      <c r="N12" s="69" t="s">
        <v>153</v>
      </c>
    </row>
    <row r="13" s="49" customFormat="1" ht="29.1" customHeight="1" spans="1:14">
      <c r="A13" s="58" t="s">
        <v>179</v>
      </c>
      <c r="B13" s="59">
        <f>C13-0.7</f>
        <v>27.7</v>
      </c>
      <c r="C13" s="59">
        <f>D13-0.6</f>
        <v>28.4</v>
      </c>
      <c r="D13" s="60">
        <v>29</v>
      </c>
      <c r="E13" s="59">
        <f>D13+0.6</f>
        <v>29.6</v>
      </c>
      <c r="F13" s="59">
        <f>E13+0.7</f>
        <v>30.3</v>
      </c>
      <c r="G13" s="59">
        <f>F13+0.6</f>
        <v>30.9</v>
      </c>
      <c r="H13" s="59"/>
      <c r="I13" s="68" t="s">
        <v>180</v>
      </c>
      <c r="J13" s="68" t="s">
        <v>153</v>
      </c>
      <c r="K13" s="68" t="s">
        <v>153</v>
      </c>
      <c r="L13" s="68" t="s">
        <v>180</v>
      </c>
      <c r="M13" s="68" t="s">
        <v>181</v>
      </c>
      <c r="N13" s="69" t="s">
        <v>153</v>
      </c>
    </row>
    <row r="14" s="49" customFormat="1" ht="29.1" customHeight="1" spans="1:14">
      <c r="A14" s="58" t="s">
        <v>182</v>
      </c>
      <c r="B14" s="59">
        <f>C14-0.9</f>
        <v>40.2</v>
      </c>
      <c r="C14" s="59">
        <f>D14-0.9</f>
        <v>41.1</v>
      </c>
      <c r="D14" s="60">
        <v>42</v>
      </c>
      <c r="E14" s="59">
        <f t="shared" ref="E14:G14" si="7">D14+1.1</f>
        <v>43.1</v>
      </c>
      <c r="F14" s="59">
        <f t="shared" si="7"/>
        <v>44.2</v>
      </c>
      <c r="G14" s="59">
        <f t="shared" si="7"/>
        <v>45.3</v>
      </c>
      <c r="H14" s="59"/>
      <c r="I14" s="71" t="s">
        <v>183</v>
      </c>
      <c r="J14" s="72" t="s">
        <v>184</v>
      </c>
      <c r="K14" s="73" t="s">
        <v>185</v>
      </c>
      <c r="L14" s="72" t="s">
        <v>186</v>
      </c>
      <c r="M14" s="72" t="s">
        <v>185</v>
      </c>
      <c r="N14" s="74" t="s">
        <v>153</v>
      </c>
    </row>
    <row r="15" s="49" customFormat="1" ht="15" spans="1:6">
      <c r="A15" s="61"/>
      <c r="B15" s="61"/>
      <c r="C15" s="61"/>
      <c r="D15" s="61"/>
      <c r="E15" s="61"/>
      <c r="F15" s="61"/>
    </row>
    <row r="16" s="49" customFormat="1" ht="14.25" spans="1:6">
      <c r="A16" s="61"/>
      <c r="B16" s="61"/>
      <c r="C16" s="61"/>
      <c r="D16" s="61"/>
      <c r="E16" s="61"/>
      <c r="F16" s="61"/>
    </row>
    <row r="17" s="49" customFormat="1" ht="14.25" spans="1:5">
      <c r="A17" s="62" t="s">
        <v>187</v>
      </c>
      <c r="B17" s="63"/>
      <c r="C17" s="62" t="s">
        <v>188</v>
      </c>
      <c r="D17" s="62"/>
      <c r="E17" s="62" t="s">
        <v>189</v>
      </c>
    </row>
  </sheetData>
  <mergeCells count="4">
    <mergeCell ref="A1:N1"/>
    <mergeCell ref="B2:E2"/>
    <mergeCell ref="G2:H2"/>
    <mergeCell ref="J2:N2"/>
  </mergeCells>
  <pageMargins left="0.75" right="0.75" top="1" bottom="1" header="0.5" footer="0.5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2"/>
  <sheetViews>
    <sheetView workbookViewId="0">
      <selection activeCell="J24" sqref="J24"/>
    </sheetView>
  </sheetViews>
  <sheetFormatPr defaultColWidth="9" defaultRowHeight="14.25"/>
  <cols>
    <col min="1" max="1" width="7" customWidth="1"/>
    <col min="2" max="2" width="11.5" customWidth="1"/>
    <col min="3" max="3" width="12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5" width="9.125" customWidth="1"/>
    <col min="16" max="16" width="10.625" customWidth="1"/>
  </cols>
  <sheetData>
    <row r="1" ht="29.25" spans="1:16">
      <c r="A1" s="3" t="s">
        <v>265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="1" customFormat="1" ht="16.5" spans="1:16">
      <c r="A2" s="4" t="s">
        <v>266</v>
      </c>
      <c r="B2" s="5" t="s">
        <v>267</v>
      </c>
      <c r="C2" s="5" t="s">
        <v>268</v>
      </c>
      <c r="D2" s="5" t="s">
        <v>269</v>
      </c>
      <c r="E2" s="5" t="s">
        <v>270</v>
      </c>
      <c r="F2" s="5" t="s">
        <v>271</v>
      </c>
      <c r="G2" s="5" t="s">
        <v>272</v>
      </c>
      <c r="H2" s="5" t="s">
        <v>273</v>
      </c>
      <c r="I2" s="4" t="s">
        <v>274</v>
      </c>
      <c r="J2" s="4" t="s">
        <v>275</v>
      </c>
      <c r="K2" s="4" t="s">
        <v>276</v>
      </c>
      <c r="L2" s="4" t="s">
        <v>277</v>
      </c>
      <c r="M2" s="4" t="s">
        <v>278</v>
      </c>
      <c r="N2" s="5" t="s">
        <v>279</v>
      </c>
      <c r="O2" s="5" t="s">
        <v>280</v>
      </c>
      <c r="P2" s="5" t="s">
        <v>281</v>
      </c>
    </row>
    <row r="3" s="1" customFormat="1" ht="16.5" spans="1:16">
      <c r="A3" s="4"/>
      <c r="B3" s="7"/>
      <c r="C3" s="7"/>
      <c r="D3" s="7"/>
      <c r="E3" s="7"/>
      <c r="F3" s="7"/>
      <c r="G3" s="7"/>
      <c r="H3" s="7"/>
      <c r="I3" s="4" t="s">
        <v>282</v>
      </c>
      <c r="J3" s="4" t="s">
        <v>282</v>
      </c>
      <c r="K3" s="4" t="s">
        <v>282</v>
      </c>
      <c r="L3" s="4" t="s">
        <v>282</v>
      </c>
      <c r="M3" s="4" t="s">
        <v>282</v>
      </c>
      <c r="N3" s="7" t="s">
        <v>282</v>
      </c>
      <c r="O3" s="7"/>
      <c r="P3" s="7"/>
    </row>
    <row r="4" spans="1:16">
      <c r="A4" s="9">
        <v>1</v>
      </c>
      <c r="B4" s="10" t="s">
        <v>283</v>
      </c>
      <c r="C4" s="46" t="s">
        <v>284</v>
      </c>
      <c r="D4" s="10" t="s">
        <v>104</v>
      </c>
      <c r="E4" s="47" t="s">
        <v>285</v>
      </c>
      <c r="F4" s="10" t="s">
        <v>286</v>
      </c>
      <c r="G4" s="10"/>
      <c r="H4" s="10"/>
      <c r="I4" s="10">
        <v>1</v>
      </c>
      <c r="J4" s="10"/>
      <c r="K4" s="10">
        <v>2</v>
      </c>
      <c r="L4" s="10"/>
      <c r="M4" s="10"/>
      <c r="N4" s="10"/>
      <c r="O4" s="10"/>
      <c r="P4" s="10"/>
    </row>
    <row r="5" spans="1:16">
      <c r="A5" s="9">
        <v>2</v>
      </c>
      <c r="B5" s="10" t="s">
        <v>287</v>
      </c>
      <c r="C5" s="46" t="s">
        <v>284</v>
      </c>
      <c r="D5" s="10" t="s">
        <v>104</v>
      </c>
      <c r="E5" s="47" t="s">
        <v>285</v>
      </c>
      <c r="F5" s="10" t="s">
        <v>286</v>
      </c>
      <c r="G5" s="10"/>
      <c r="H5" s="10"/>
      <c r="I5" s="10"/>
      <c r="J5" s="10"/>
      <c r="K5" s="10"/>
      <c r="L5" s="10"/>
      <c r="M5" s="10">
        <v>1</v>
      </c>
      <c r="N5" s="10"/>
      <c r="O5" s="10"/>
      <c r="P5" s="10"/>
    </row>
    <row r="6" spans="1:16">
      <c r="A6" s="9">
        <v>3</v>
      </c>
      <c r="B6" s="10" t="s">
        <v>288</v>
      </c>
      <c r="C6" s="46" t="s">
        <v>284</v>
      </c>
      <c r="D6" s="10" t="s">
        <v>107</v>
      </c>
      <c r="E6" s="48" t="s">
        <v>289</v>
      </c>
      <c r="F6" s="10" t="s">
        <v>286</v>
      </c>
      <c r="G6" s="10"/>
      <c r="H6" s="10"/>
      <c r="I6" s="10"/>
      <c r="J6" s="10">
        <v>2</v>
      </c>
      <c r="K6" s="10"/>
      <c r="L6" s="10">
        <v>1</v>
      </c>
      <c r="M6" s="10"/>
      <c r="N6" s="10">
        <v>1</v>
      </c>
      <c r="O6" s="10"/>
      <c r="P6" s="10"/>
    </row>
    <row r="7" spans="1:16">
      <c r="A7" s="9">
        <v>4</v>
      </c>
      <c r="B7" s="10" t="s">
        <v>290</v>
      </c>
      <c r="C7" s="46" t="s">
        <v>284</v>
      </c>
      <c r="D7" s="10" t="s">
        <v>107</v>
      </c>
      <c r="E7" s="48" t="s">
        <v>289</v>
      </c>
      <c r="F7" s="10" t="s">
        <v>286</v>
      </c>
      <c r="G7" s="10"/>
      <c r="H7" s="10"/>
      <c r="I7" s="10"/>
      <c r="J7" s="10"/>
      <c r="K7" s="10"/>
      <c r="L7" s="10">
        <v>1</v>
      </c>
      <c r="M7" s="10"/>
      <c r="N7" s="10"/>
      <c r="O7" s="10"/>
      <c r="P7" s="10"/>
    </row>
    <row r="8" spans="1:16">
      <c r="A8" s="9"/>
      <c r="B8" s="9"/>
      <c r="C8" s="46"/>
      <c r="D8" s="10"/>
      <c r="E8" s="46"/>
      <c r="F8" s="9"/>
      <c r="G8" s="9"/>
      <c r="H8" s="9"/>
      <c r="I8" s="9"/>
      <c r="J8" s="9">
        <v>2</v>
      </c>
      <c r="K8" s="9"/>
      <c r="L8" s="9"/>
      <c r="M8" s="9"/>
      <c r="N8" s="9"/>
      <c r="O8" s="9"/>
      <c r="P8" s="9"/>
    </row>
    <row r="9" s="2" customFormat="1" ht="18.75" spans="1:16">
      <c r="A9" s="12" t="s">
        <v>291</v>
      </c>
      <c r="B9" s="13"/>
      <c r="C9" s="13"/>
      <c r="D9" s="14"/>
      <c r="E9" s="15"/>
      <c r="F9" s="26"/>
      <c r="G9" s="26"/>
      <c r="H9" s="26"/>
      <c r="I9" s="21"/>
      <c r="J9" s="12" t="s">
        <v>292</v>
      </c>
      <c r="K9" s="13"/>
      <c r="L9" s="13"/>
      <c r="M9" s="14"/>
      <c r="N9" s="13"/>
      <c r="O9" s="13"/>
      <c r="P9" s="20"/>
    </row>
    <row r="10" ht="45" customHeight="1" spans="1:16">
      <c r="A10" s="16" t="s">
        <v>293</v>
      </c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</row>
    <row r="12" spans="2:2">
      <c r="B12" t="s">
        <v>294</v>
      </c>
    </row>
  </sheetData>
  <mergeCells count="15">
    <mergeCell ref="A1:P1"/>
    <mergeCell ref="A9:D9"/>
    <mergeCell ref="E9:I9"/>
    <mergeCell ref="J9:M9"/>
    <mergeCell ref="A10:P10"/>
    <mergeCell ref="A2:A3"/>
    <mergeCell ref="B2:B3"/>
    <mergeCell ref="C2:C3"/>
    <mergeCell ref="D2:D3"/>
    <mergeCell ref="E2:E3"/>
    <mergeCell ref="F2:F3"/>
    <mergeCell ref="G2:G3"/>
    <mergeCell ref="H2:H3"/>
    <mergeCell ref="O2:O3"/>
    <mergeCell ref="P2:P3"/>
  </mergeCells>
  <dataValidations count="1">
    <dataValidation type="list" allowBlank="1" showInputMessage="1" showErrorMessage="1" sqref="P1 P3:P1048576">
      <formula1>"YES,NO"</formula1>
    </dataValidation>
  </dataValidation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workbookViewId="0">
      <selection activeCell="G18" sqref="G18"/>
    </sheetView>
  </sheetViews>
  <sheetFormatPr defaultColWidth="9.625" defaultRowHeight="14.25"/>
  <cols>
    <col min="1" max="1" width="6.25" customWidth="1"/>
    <col min="2" max="2" width="7.875" customWidth="1"/>
    <col min="3" max="3" width="10.5" customWidth="1"/>
    <col min="4" max="4" width="11.125" customWidth="1"/>
    <col min="5" max="5" width="7.125" customWidth="1"/>
    <col min="6" max="6" width="11.125" customWidth="1"/>
  </cols>
  <sheetData>
    <row r="1" ht="29.25" spans="1:13">
      <c r="A1" s="3" t="s">
        <v>295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266</v>
      </c>
      <c r="B2" s="5" t="s">
        <v>271</v>
      </c>
      <c r="C2" s="5" t="s">
        <v>267</v>
      </c>
      <c r="D2" s="5" t="s">
        <v>268</v>
      </c>
      <c r="E2" s="5" t="s">
        <v>269</v>
      </c>
      <c r="F2" s="18" t="s">
        <v>270</v>
      </c>
      <c r="G2" s="4" t="s">
        <v>296</v>
      </c>
      <c r="H2" s="4"/>
      <c r="I2" s="4" t="s">
        <v>297</v>
      </c>
      <c r="J2" s="4"/>
      <c r="K2" s="6" t="s">
        <v>298</v>
      </c>
      <c r="L2" s="43" t="s">
        <v>299</v>
      </c>
      <c r="M2" s="18" t="s">
        <v>300</v>
      </c>
    </row>
    <row r="3" s="1" customFormat="1" ht="16.5" spans="1:13">
      <c r="A3" s="4"/>
      <c r="B3" s="7"/>
      <c r="C3" s="7"/>
      <c r="D3" s="7"/>
      <c r="E3" s="7"/>
      <c r="F3" s="19"/>
      <c r="G3" s="4" t="s">
        <v>301</v>
      </c>
      <c r="H3" s="4" t="s">
        <v>302</v>
      </c>
      <c r="I3" s="4" t="s">
        <v>301</v>
      </c>
      <c r="J3" s="4" t="s">
        <v>302</v>
      </c>
      <c r="K3" s="8"/>
      <c r="L3" s="44"/>
      <c r="M3" s="19"/>
    </row>
    <row r="4" spans="1:13">
      <c r="A4" s="9">
        <v>1</v>
      </c>
      <c r="B4" s="9"/>
      <c r="C4" s="10" t="s">
        <v>303</v>
      </c>
      <c r="D4" s="10"/>
      <c r="E4" s="10" t="s">
        <v>104</v>
      </c>
      <c r="F4" s="10" t="s">
        <v>304</v>
      </c>
      <c r="G4" s="10">
        <v>-1</v>
      </c>
      <c r="H4" s="10">
        <v>-2</v>
      </c>
      <c r="I4" s="10">
        <v>-1</v>
      </c>
      <c r="J4" s="10">
        <v>-2</v>
      </c>
      <c r="K4" s="10"/>
      <c r="L4" s="10"/>
      <c r="M4" s="10"/>
    </row>
    <row r="5" spans="1:13">
      <c r="A5" s="9">
        <v>2</v>
      </c>
      <c r="B5" s="9"/>
      <c r="C5" s="10" t="s">
        <v>305</v>
      </c>
      <c r="D5" s="10"/>
      <c r="E5" s="10" t="s">
        <v>104</v>
      </c>
      <c r="F5" s="10" t="s">
        <v>304</v>
      </c>
      <c r="G5" s="10">
        <v>-2</v>
      </c>
      <c r="H5" s="10">
        <v>-1.5</v>
      </c>
      <c r="I5" s="10">
        <v>-2</v>
      </c>
      <c r="J5" s="10">
        <v>-1.5</v>
      </c>
      <c r="K5" s="10"/>
      <c r="L5" s="10"/>
      <c r="M5" s="10"/>
    </row>
    <row r="6" spans="1:13">
      <c r="A6" s="9">
        <v>3</v>
      </c>
      <c r="B6" s="9"/>
      <c r="C6" s="10" t="s">
        <v>283</v>
      </c>
      <c r="D6" s="10"/>
      <c r="E6" s="10" t="s">
        <v>104</v>
      </c>
      <c r="F6" s="10" t="s">
        <v>304</v>
      </c>
      <c r="G6" s="10">
        <v>-0.5</v>
      </c>
      <c r="H6" s="10">
        <v>-2</v>
      </c>
      <c r="I6" s="10">
        <v>0</v>
      </c>
      <c r="J6" s="10">
        <v>-2</v>
      </c>
      <c r="K6" s="10"/>
      <c r="L6" s="10"/>
      <c r="M6" s="10"/>
    </row>
    <row r="7" spans="1:13">
      <c r="A7" s="9">
        <v>4</v>
      </c>
      <c r="B7" s="9"/>
      <c r="C7" s="10" t="s">
        <v>287</v>
      </c>
      <c r="D7" s="10"/>
      <c r="E7" s="10" t="s">
        <v>104</v>
      </c>
      <c r="F7" s="10" t="s">
        <v>304</v>
      </c>
      <c r="G7" s="10">
        <v>-1</v>
      </c>
      <c r="H7" s="10">
        <v>-2.5</v>
      </c>
      <c r="I7" s="10">
        <v>-1</v>
      </c>
      <c r="J7" s="10">
        <v>-2</v>
      </c>
      <c r="K7" s="10"/>
      <c r="L7" s="10"/>
      <c r="M7" s="10"/>
    </row>
    <row r="8" spans="1:13">
      <c r="A8" s="9">
        <v>5</v>
      </c>
      <c r="B8" s="9"/>
      <c r="C8" s="10" t="s">
        <v>288</v>
      </c>
      <c r="D8" s="10"/>
      <c r="E8" s="10" t="s">
        <v>107</v>
      </c>
      <c r="F8" s="10" t="s">
        <v>304</v>
      </c>
      <c r="G8" s="10">
        <v>-0.8</v>
      </c>
      <c r="H8" s="10">
        <v>-2</v>
      </c>
      <c r="I8" s="10">
        <v>-1</v>
      </c>
      <c r="J8" s="10">
        <v>-2</v>
      </c>
      <c r="K8" s="9"/>
      <c r="L8" s="9"/>
      <c r="M8" s="9"/>
    </row>
    <row r="9" spans="1:13">
      <c r="A9" s="9">
        <v>6</v>
      </c>
      <c r="B9" s="9"/>
      <c r="C9" s="10" t="s">
        <v>290</v>
      </c>
      <c r="D9" s="10"/>
      <c r="E9" s="10" t="s">
        <v>107</v>
      </c>
      <c r="F9" s="10" t="s">
        <v>304</v>
      </c>
      <c r="G9" s="10">
        <v>-2</v>
      </c>
      <c r="H9" s="10">
        <v>-1.5</v>
      </c>
      <c r="I9" s="10">
        <v>-2</v>
      </c>
      <c r="J9" s="10">
        <v>-1.5</v>
      </c>
      <c r="K9" s="9"/>
      <c r="L9" s="9"/>
      <c r="M9" s="9"/>
    </row>
    <row r="10" spans="1:13">
      <c r="A10" s="9">
        <v>7</v>
      </c>
      <c r="B10" s="9"/>
      <c r="C10" s="10" t="s">
        <v>306</v>
      </c>
      <c r="D10" s="10"/>
      <c r="E10" s="10" t="s">
        <v>107</v>
      </c>
      <c r="F10" s="10" t="s">
        <v>304</v>
      </c>
      <c r="G10" s="10">
        <v>-1</v>
      </c>
      <c r="H10" s="10">
        <v>-1.5</v>
      </c>
      <c r="I10" s="10">
        <v>-1</v>
      </c>
      <c r="J10" s="10">
        <v>-1.5</v>
      </c>
      <c r="K10" s="9"/>
      <c r="L10" s="9"/>
      <c r="M10" s="9"/>
    </row>
    <row r="11" spans="1:13">
      <c r="A11" s="9">
        <v>8</v>
      </c>
      <c r="B11" s="9"/>
      <c r="C11" s="10">
        <v>1</v>
      </c>
      <c r="D11" s="10"/>
      <c r="E11" s="10" t="s">
        <v>107</v>
      </c>
      <c r="F11" s="10" t="s">
        <v>304</v>
      </c>
      <c r="G11" s="10">
        <v>-0.6</v>
      </c>
      <c r="H11" s="10">
        <v>-1.4</v>
      </c>
      <c r="I11" s="10">
        <v>-0.5</v>
      </c>
      <c r="J11" s="10">
        <v>-1.5</v>
      </c>
      <c r="K11" s="10"/>
      <c r="L11" s="9"/>
      <c r="M11" s="9"/>
    </row>
    <row r="12" s="2" customFormat="1" ht="18.75" spans="1:13">
      <c r="A12" s="12" t="s">
        <v>291</v>
      </c>
      <c r="B12" s="13"/>
      <c r="C12" s="13"/>
      <c r="D12" s="13"/>
      <c r="E12" s="14"/>
      <c r="F12" s="15"/>
      <c r="G12" s="21"/>
      <c r="H12" s="12" t="s">
        <v>307</v>
      </c>
      <c r="I12" s="13"/>
      <c r="J12" s="13"/>
      <c r="K12" s="14"/>
      <c r="L12" s="45"/>
      <c r="M12" s="20"/>
    </row>
    <row r="13" ht="113.25" customHeight="1" spans="1:13">
      <c r="A13" s="42" t="s">
        <v>308</v>
      </c>
      <c r="B13" s="42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topLeftCell="A4" workbookViewId="0">
      <selection activeCell="A18" sqref="A18:W18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8" width="12.25" customWidth="1"/>
    <col min="9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309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310</v>
      </c>
      <c r="B2" s="5" t="s">
        <v>271</v>
      </c>
      <c r="C2" s="5" t="s">
        <v>267</v>
      </c>
      <c r="D2" s="5" t="s">
        <v>268</v>
      </c>
      <c r="E2" s="5" t="s">
        <v>269</v>
      </c>
      <c r="F2" s="5" t="s">
        <v>270</v>
      </c>
      <c r="G2" s="27" t="s">
        <v>311</v>
      </c>
      <c r="H2" s="28"/>
      <c r="I2" s="40"/>
      <c r="J2" s="27" t="s">
        <v>312</v>
      </c>
      <c r="K2" s="28"/>
      <c r="L2" s="40"/>
      <c r="M2" s="27" t="s">
        <v>313</v>
      </c>
      <c r="N2" s="28"/>
      <c r="O2" s="40"/>
      <c r="P2" s="27" t="s">
        <v>314</v>
      </c>
      <c r="Q2" s="28"/>
      <c r="R2" s="40"/>
      <c r="S2" s="28" t="s">
        <v>315</v>
      </c>
      <c r="T2" s="28"/>
      <c r="U2" s="40"/>
      <c r="V2" s="23" t="s">
        <v>316</v>
      </c>
      <c r="W2" s="23" t="s">
        <v>281</v>
      </c>
    </row>
    <row r="3" s="1" customFormat="1" ht="16.5" spans="1:23">
      <c r="A3" s="7"/>
      <c r="B3" s="29"/>
      <c r="C3" s="29"/>
      <c r="D3" s="29"/>
      <c r="E3" s="29"/>
      <c r="F3" s="29"/>
      <c r="G3" s="4" t="s">
        <v>317</v>
      </c>
      <c r="H3" s="4" t="s">
        <v>53</v>
      </c>
      <c r="I3" s="4" t="s">
        <v>271</v>
      </c>
      <c r="J3" s="4" t="s">
        <v>317</v>
      </c>
      <c r="K3" s="4" t="s">
        <v>53</v>
      </c>
      <c r="L3" s="4" t="s">
        <v>271</v>
      </c>
      <c r="M3" s="4" t="s">
        <v>317</v>
      </c>
      <c r="N3" s="4" t="s">
        <v>53</v>
      </c>
      <c r="O3" s="4" t="s">
        <v>271</v>
      </c>
      <c r="P3" s="4" t="s">
        <v>317</v>
      </c>
      <c r="Q3" s="4" t="s">
        <v>53</v>
      </c>
      <c r="R3" s="4" t="s">
        <v>271</v>
      </c>
      <c r="S3" s="4" t="s">
        <v>317</v>
      </c>
      <c r="T3" s="4" t="s">
        <v>53</v>
      </c>
      <c r="U3" s="4" t="s">
        <v>271</v>
      </c>
      <c r="V3" s="41"/>
      <c r="W3" s="41"/>
    </row>
    <row r="4" ht="128.25" spans="1:23">
      <c r="A4" s="30" t="s">
        <v>318</v>
      </c>
      <c r="B4" s="31" t="s">
        <v>286</v>
      </c>
      <c r="C4" s="31"/>
      <c r="D4" s="31" t="s">
        <v>284</v>
      </c>
      <c r="E4" s="31" t="s">
        <v>104</v>
      </c>
      <c r="F4" s="32" t="s">
        <v>319</v>
      </c>
      <c r="G4" s="10" t="s">
        <v>320</v>
      </c>
      <c r="H4" s="33" t="s">
        <v>321</v>
      </c>
      <c r="I4" s="10" t="s">
        <v>322</v>
      </c>
      <c r="J4" s="10" t="s">
        <v>323</v>
      </c>
      <c r="K4" s="33" t="s">
        <v>324</v>
      </c>
      <c r="L4" s="10" t="s">
        <v>322</v>
      </c>
      <c r="M4" s="10" t="s">
        <v>325</v>
      </c>
      <c r="N4" s="33" t="s">
        <v>326</v>
      </c>
      <c r="O4" s="10" t="s">
        <v>327</v>
      </c>
      <c r="P4" s="10" t="s">
        <v>328</v>
      </c>
      <c r="Q4" s="33" t="s">
        <v>329</v>
      </c>
      <c r="R4" s="10" t="s">
        <v>330</v>
      </c>
      <c r="S4" s="10" t="s">
        <v>331</v>
      </c>
      <c r="T4" s="33" t="s">
        <v>332</v>
      </c>
      <c r="U4" s="10" t="s">
        <v>330</v>
      </c>
      <c r="V4" s="10"/>
      <c r="W4" s="10"/>
    </row>
    <row r="5" ht="16.5" spans="1:23">
      <c r="A5" s="34"/>
      <c r="B5" s="35"/>
      <c r="C5" s="35"/>
      <c r="D5" s="35"/>
      <c r="E5" s="35"/>
      <c r="F5" s="36"/>
      <c r="G5" s="27" t="s">
        <v>333</v>
      </c>
      <c r="H5" s="28"/>
      <c r="I5" s="40"/>
      <c r="J5" s="27" t="s">
        <v>334</v>
      </c>
      <c r="K5" s="28"/>
      <c r="L5" s="40"/>
      <c r="M5" s="27" t="s">
        <v>335</v>
      </c>
      <c r="N5" s="28"/>
      <c r="O5" s="40"/>
      <c r="P5" s="27" t="s">
        <v>336</v>
      </c>
      <c r="Q5" s="28"/>
      <c r="R5" s="40"/>
      <c r="S5" s="28" t="s">
        <v>337</v>
      </c>
      <c r="T5" s="28"/>
      <c r="U5" s="40"/>
      <c r="V5" s="10"/>
      <c r="W5" s="10"/>
    </row>
    <row r="6" ht="16.5" spans="1:23">
      <c r="A6" s="34"/>
      <c r="B6" s="35"/>
      <c r="C6" s="35"/>
      <c r="D6" s="35"/>
      <c r="E6" s="35"/>
      <c r="F6" s="36"/>
      <c r="G6" s="4" t="s">
        <v>317</v>
      </c>
      <c r="H6" s="4" t="s">
        <v>53</v>
      </c>
      <c r="I6" s="4" t="s">
        <v>271</v>
      </c>
      <c r="J6" s="4" t="s">
        <v>317</v>
      </c>
      <c r="K6" s="4" t="s">
        <v>53</v>
      </c>
      <c r="L6" s="4" t="s">
        <v>271</v>
      </c>
      <c r="M6" s="4" t="s">
        <v>317</v>
      </c>
      <c r="N6" s="4" t="s">
        <v>53</v>
      </c>
      <c r="O6" s="4" t="s">
        <v>271</v>
      </c>
      <c r="P6" s="4" t="s">
        <v>317</v>
      </c>
      <c r="Q6" s="4" t="s">
        <v>53</v>
      </c>
      <c r="R6" s="4" t="s">
        <v>271</v>
      </c>
      <c r="S6" s="4" t="s">
        <v>317</v>
      </c>
      <c r="T6" s="4" t="s">
        <v>53</v>
      </c>
      <c r="U6" s="4" t="s">
        <v>271</v>
      </c>
      <c r="V6" s="10"/>
      <c r="W6" s="10"/>
    </row>
    <row r="7" ht="28.5" spans="1:23">
      <c r="A7" s="37"/>
      <c r="B7" s="38"/>
      <c r="C7" s="38"/>
      <c r="D7" s="38"/>
      <c r="E7" s="38"/>
      <c r="F7" s="39"/>
      <c r="G7" s="10" t="s">
        <v>338</v>
      </c>
      <c r="H7" s="33" t="s">
        <v>339</v>
      </c>
      <c r="I7" s="10" t="s">
        <v>340</v>
      </c>
      <c r="J7" s="10"/>
      <c r="K7" s="33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</row>
    <row r="8" spans="1:23">
      <c r="A8" s="31" t="s">
        <v>341</v>
      </c>
      <c r="B8" s="31"/>
      <c r="C8" s="31"/>
      <c r="D8" s="31"/>
      <c r="E8" s="31"/>
      <c r="F8" s="31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</row>
    <row r="9" spans="1:23">
      <c r="A9" s="38"/>
      <c r="B9" s="38"/>
      <c r="C9" s="38"/>
      <c r="D9" s="38"/>
      <c r="E9" s="38"/>
      <c r="F9" s="38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>
      <c r="A10" s="31" t="s">
        <v>342</v>
      </c>
      <c r="B10" s="31"/>
      <c r="C10" s="31"/>
      <c r="D10" s="31"/>
      <c r="E10" s="31"/>
      <c r="F10" s="31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pans="1:23">
      <c r="A11" s="38"/>
      <c r="B11" s="38"/>
      <c r="C11" s="38"/>
      <c r="D11" s="38"/>
      <c r="E11" s="38"/>
      <c r="F11" s="38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spans="1:23">
      <c r="A12" s="31" t="s">
        <v>343</v>
      </c>
      <c r="B12" s="31"/>
      <c r="C12" s="31"/>
      <c r="D12" s="31"/>
      <c r="E12" s="31"/>
      <c r="F12" s="31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</row>
    <row r="13" spans="1:23">
      <c r="A13" s="38"/>
      <c r="B13" s="38"/>
      <c r="C13" s="38"/>
      <c r="D13" s="38"/>
      <c r="E13" s="38"/>
      <c r="F13" s="38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</row>
    <row r="14" spans="1:23">
      <c r="A14" s="31" t="s">
        <v>344</v>
      </c>
      <c r="B14" s="31"/>
      <c r="C14" s="31"/>
      <c r="D14" s="31"/>
      <c r="E14" s="31"/>
      <c r="F14" s="31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>
      <c r="A15" s="38"/>
      <c r="B15" s="38"/>
      <c r="C15" s="38"/>
      <c r="D15" s="38"/>
      <c r="E15" s="38"/>
      <c r="F15" s="38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1:23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="2" customFormat="1" ht="18.75" spans="1:23">
      <c r="A17" s="12" t="s">
        <v>291</v>
      </c>
      <c r="B17" s="13"/>
      <c r="C17" s="13"/>
      <c r="D17" s="13"/>
      <c r="E17" s="14"/>
      <c r="F17" s="15"/>
      <c r="G17" s="21"/>
      <c r="H17" s="26"/>
      <c r="I17" s="26"/>
      <c r="J17" s="12" t="s">
        <v>307</v>
      </c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4"/>
      <c r="V17" s="13"/>
      <c r="W17" s="20"/>
    </row>
    <row r="18" ht="62.25" customHeight="1" spans="1:23">
      <c r="A18" s="16" t="s">
        <v>345</v>
      </c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</row>
  </sheetData>
  <mergeCells count="5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4:C7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E2:E3"/>
    <mergeCell ref="E4:E7"/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workbookViewId="0">
      <selection activeCell="L23" sqref="L23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8.125" customWidth="1"/>
    <col min="5" max="5" width="13.5" customWidth="1"/>
    <col min="6" max="6" width="10.25" customWidth="1"/>
    <col min="7" max="7" width="11.625" customWidth="1"/>
    <col min="8" max="8" width="12.125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346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22" t="s">
        <v>347</v>
      </c>
      <c r="B2" s="23" t="s">
        <v>267</v>
      </c>
      <c r="C2" s="23" t="s">
        <v>268</v>
      </c>
      <c r="D2" s="23" t="s">
        <v>269</v>
      </c>
      <c r="E2" s="23" t="s">
        <v>270</v>
      </c>
      <c r="F2" s="23" t="s">
        <v>271</v>
      </c>
      <c r="G2" s="22" t="s">
        <v>348</v>
      </c>
      <c r="H2" s="22" t="s">
        <v>349</v>
      </c>
      <c r="I2" s="22" t="s">
        <v>350</v>
      </c>
      <c r="J2" s="22" t="s">
        <v>349</v>
      </c>
      <c r="K2" s="22" t="s">
        <v>351</v>
      </c>
      <c r="L2" s="22" t="s">
        <v>349</v>
      </c>
      <c r="M2" s="23" t="s">
        <v>316</v>
      </c>
      <c r="N2" s="23" t="s">
        <v>281</v>
      </c>
    </row>
    <row r="3" spans="1:14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ht="16.5" spans="1:14">
      <c r="A4" s="24" t="s">
        <v>347</v>
      </c>
      <c r="B4" s="25" t="s">
        <v>352</v>
      </c>
      <c r="C4" s="25" t="s">
        <v>317</v>
      </c>
      <c r="D4" s="25" t="s">
        <v>269</v>
      </c>
      <c r="E4" s="23" t="s">
        <v>270</v>
      </c>
      <c r="F4" s="23" t="s">
        <v>271</v>
      </c>
      <c r="G4" s="22" t="s">
        <v>348</v>
      </c>
      <c r="H4" s="22" t="s">
        <v>349</v>
      </c>
      <c r="I4" s="22" t="s">
        <v>350</v>
      </c>
      <c r="J4" s="22" t="s">
        <v>349</v>
      </c>
      <c r="K4" s="22" t="s">
        <v>351</v>
      </c>
      <c r="L4" s="22" t="s">
        <v>349</v>
      </c>
      <c r="M4" s="23" t="s">
        <v>316</v>
      </c>
      <c r="N4" s="23" t="s">
        <v>281</v>
      </c>
    </row>
    <row r="5" spans="1:14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14">
      <c r="A6" s="9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8.75" spans="1:14">
      <c r="A11" s="12" t="s">
        <v>291</v>
      </c>
      <c r="B11" s="13"/>
      <c r="C11" s="13"/>
      <c r="D11" s="14"/>
      <c r="E11" s="15"/>
      <c r="F11" s="26"/>
      <c r="G11" s="21"/>
      <c r="H11" s="26"/>
      <c r="I11" s="12" t="s">
        <v>307</v>
      </c>
      <c r="J11" s="13"/>
      <c r="K11" s="13"/>
      <c r="L11" s="13"/>
      <c r="M11" s="13"/>
      <c r="N11" s="20"/>
    </row>
    <row r="12" ht="71.25" customHeight="1" spans="1:14">
      <c r="A12" s="16" t="s">
        <v>353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workbookViewId="0">
      <selection activeCell="A7" sqref="A7"/>
    </sheetView>
  </sheetViews>
  <sheetFormatPr defaultColWidth="9" defaultRowHeight="14.25"/>
  <cols>
    <col min="1" max="1" width="9.875" customWidth="1"/>
    <col min="2" max="2" width="7" customWidth="1"/>
    <col min="3" max="3" width="12.75" customWidth="1"/>
    <col min="4" max="4" width="12.875" customWidth="1"/>
    <col min="5" max="5" width="12.125" customWidth="1"/>
    <col min="6" max="6" width="14.375" customWidth="1"/>
    <col min="7" max="7" width="16.5" customWidth="1"/>
    <col min="8" max="9" width="14" customWidth="1"/>
    <col min="10" max="10" width="11.5" customWidth="1"/>
  </cols>
  <sheetData>
    <row r="1" ht="29.25" spans="1:10">
      <c r="A1" s="3" t="s">
        <v>354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310</v>
      </c>
      <c r="B2" s="5" t="s">
        <v>271</v>
      </c>
      <c r="C2" s="5" t="s">
        <v>267</v>
      </c>
      <c r="D2" s="5" t="s">
        <v>268</v>
      </c>
      <c r="E2" s="5" t="s">
        <v>269</v>
      </c>
      <c r="F2" s="5" t="s">
        <v>270</v>
      </c>
      <c r="G2" s="4" t="s">
        <v>355</v>
      </c>
      <c r="H2" s="4" t="s">
        <v>356</v>
      </c>
      <c r="I2" s="4" t="s">
        <v>357</v>
      </c>
      <c r="J2" s="4" t="s">
        <v>358</v>
      </c>
      <c r="K2" s="5" t="s">
        <v>316</v>
      </c>
      <c r="L2" s="5" t="s">
        <v>281</v>
      </c>
    </row>
    <row r="3" spans="1:12">
      <c r="A3" s="9" t="s">
        <v>318</v>
      </c>
      <c r="B3" s="9"/>
      <c r="C3" s="10" t="s">
        <v>283</v>
      </c>
      <c r="D3" s="10"/>
      <c r="E3" s="10" t="s">
        <v>104</v>
      </c>
      <c r="F3" s="10" t="s">
        <v>304</v>
      </c>
      <c r="G3" s="10" t="s">
        <v>359</v>
      </c>
      <c r="H3" s="10" t="s">
        <v>360</v>
      </c>
      <c r="I3" s="10"/>
      <c r="J3" s="10"/>
      <c r="K3" s="10" t="s">
        <v>82</v>
      </c>
      <c r="L3" s="10"/>
    </row>
    <row r="4" spans="1:12">
      <c r="A4" s="9" t="s">
        <v>341</v>
      </c>
      <c r="B4" s="9"/>
      <c r="C4" s="10" t="s">
        <v>287</v>
      </c>
      <c r="D4" s="10"/>
      <c r="E4" s="10" t="s">
        <v>104</v>
      </c>
      <c r="F4" s="10" t="s">
        <v>304</v>
      </c>
      <c r="G4" s="10" t="s">
        <v>359</v>
      </c>
      <c r="H4" s="10" t="s">
        <v>360</v>
      </c>
      <c r="I4" s="10"/>
      <c r="J4" s="10"/>
      <c r="K4" s="10" t="s">
        <v>82</v>
      </c>
      <c r="L4" s="10"/>
    </row>
    <row r="5" spans="1:12">
      <c r="A5" s="9" t="s">
        <v>342</v>
      </c>
      <c r="B5" s="9"/>
      <c r="C5" s="10" t="s">
        <v>288</v>
      </c>
      <c r="D5" s="10"/>
      <c r="E5" s="10" t="s">
        <v>107</v>
      </c>
      <c r="F5" s="10" t="s">
        <v>304</v>
      </c>
      <c r="G5" s="10" t="s">
        <v>359</v>
      </c>
      <c r="H5" s="10" t="s">
        <v>360</v>
      </c>
      <c r="I5" s="10"/>
      <c r="J5" s="10"/>
      <c r="K5" s="10" t="s">
        <v>82</v>
      </c>
      <c r="L5" s="10"/>
    </row>
    <row r="6" spans="1:12">
      <c r="A6" s="9" t="s">
        <v>343</v>
      </c>
      <c r="B6" s="9"/>
      <c r="C6" s="10" t="s">
        <v>290</v>
      </c>
      <c r="D6" s="10"/>
      <c r="E6" s="10" t="s">
        <v>107</v>
      </c>
      <c r="F6" s="10" t="s">
        <v>304</v>
      </c>
      <c r="G6" s="10" t="s">
        <v>359</v>
      </c>
      <c r="H6" s="10" t="s">
        <v>360</v>
      </c>
      <c r="I6" s="10"/>
      <c r="J6" s="10"/>
      <c r="K6" s="10" t="s">
        <v>82</v>
      </c>
      <c r="L6" s="10"/>
    </row>
    <row r="7" spans="1:12">
      <c r="A7" s="9" t="s">
        <v>344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</row>
    <row r="8" spans="1:1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9" spans="1:1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</row>
    <row r="10" spans="1:12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</row>
    <row r="11" s="2" customFormat="1" ht="18.75" spans="1:12">
      <c r="A11" s="12" t="s">
        <v>291</v>
      </c>
      <c r="B11" s="13"/>
      <c r="C11" s="13"/>
      <c r="D11" s="13"/>
      <c r="E11" s="14"/>
      <c r="F11" s="15"/>
      <c r="G11" s="21"/>
      <c r="H11" s="12"/>
      <c r="I11" s="13"/>
      <c r="J11" s="13"/>
      <c r="K11" s="13"/>
      <c r="L11" s="20"/>
    </row>
    <row r="12" ht="79.5" customHeight="1" spans="1:12">
      <c r="A12" s="16" t="s">
        <v>361</v>
      </c>
      <c r="B12" s="16"/>
      <c r="C12" s="17"/>
      <c r="D12" s="17"/>
      <c r="E12" s="17"/>
      <c r="F12" s="17"/>
      <c r="G12" s="17"/>
      <c r="H12" s="17"/>
      <c r="I12" s="17"/>
      <c r="J12" s="17"/>
      <c r="K12" s="17"/>
      <c r="L12" s="17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:L12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topLeftCell="A12" workbookViewId="0">
      <selection activeCell="H20" sqref="H20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362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266</v>
      </c>
      <c r="B2" s="5" t="s">
        <v>271</v>
      </c>
      <c r="C2" s="5" t="s">
        <v>317</v>
      </c>
      <c r="D2" s="5" t="s">
        <v>269</v>
      </c>
      <c r="E2" s="5" t="s">
        <v>270</v>
      </c>
      <c r="F2" s="4" t="s">
        <v>363</v>
      </c>
      <c r="G2" s="4" t="s">
        <v>297</v>
      </c>
      <c r="H2" s="6" t="s">
        <v>298</v>
      </c>
      <c r="I2" s="18" t="s">
        <v>300</v>
      </c>
    </row>
    <row r="3" s="1" customFormat="1" ht="16.5" spans="1:9">
      <c r="A3" s="4"/>
      <c r="B3" s="7"/>
      <c r="C3" s="7"/>
      <c r="D3" s="7"/>
      <c r="E3" s="7"/>
      <c r="F3" s="4" t="s">
        <v>364</v>
      </c>
      <c r="G3" s="4" t="s">
        <v>301</v>
      </c>
      <c r="H3" s="8"/>
      <c r="I3" s="19"/>
    </row>
    <row r="4" spans="1:9">
      <c r="A4" s="9">
        <v>1</v>
      </c>
      <c r="B4" s="9" t="s">
        <v>365</v>
      </c>
      <c r="C4" s="10" t="s">
        <v>366</v>
      </c>
      <c r="D4" s="10" t="s">
        <v>367</v>
      </c>
      <c r="E4" s="10">
        <v>81239.8224</v>
      </c>
      <c r="F4" s="11">
        <v>0.05</v>
      </c>
      <c r="G4" s="10"/>
      <c r="H4" s="10"/>
      <c r="I4" s="10"/>
    </row>
    <row r="5" spans="1:9">
      <c r="A5" s="9"/>
      <c r="B5" s="9"/>
      <c r="C5" s="10"/>
      <c r="D5" s="10"/>
      <c r="E5" s="10"/>
      <c r="F5" s="10"/>
      <c r="G5" s="10"/>
      <c r="H5" s="10"/>
      <c r="I5" s="10"/>
    </row>
    <row r="6" spans="1:9">
      <c r="A6" s="9"/>
      <c r="B6" s="9"/>
      <c r="C6" s="10"/>
      <c r="D6" s="10"/>
      <c r="E6" s="10"/>
      <c r="F6" s="10"/>
      <c r="G6" s="10"/>
      <c r="H6" s="10"/>
      <c r="I6" s="10"/>
    </row>
    <row r="7" spans="1:9">
      <c r="A7" s="9"/>
      <c r="B7" s="9"/>
      <c r="C7" s="10"/>
      <c r="D7" s="10"/>
      <c r="E7" s="10"/>
      <c r="F7" s="10"/>
      <c r="G7" s="10"/>
      <c r="H7" s="10"/>
      <c r="I7" s="10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8.75" spans="1:9">
      <c r="A12" s="12" t="s">
        <v>291</v>
      </c>
      <c r="B12" s="13"/>
      <c r="C12" s="13"/>
      <c r="D12" s="14"/>
      <c r="E12" s="15"/>
      <c r="F12" s="12" t="s">
        <v>307</v>
      </c>
      <c r="G12" s="13"/>
      <c r="H12" s="14"/>
      <c r="I12" s="20"/>
    </row>
    <row r="13" ht="52.5" customHeight="1" spans="1:9">
      <c r="A13" s="16" t="s">
        <v>368</v>
      </c>
      <c r="B13" s="16"/>
      <c r="C13" s="17"/>
      <c r="D13" s="17"/>
      <c r="E13" s="17"/>
      <c r="F13" s="17"/>
      <c r="G13" s="17"/>
      <c r="H13" s="17"/>
      <c r="I13" s="17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Sheet1</vt:lpstr>
      <vt:lpstr>AQL2.5验货</vt:lpstr>
      <vt:lpstr>首期</vt:lpstr>
      <vt:lpstr>1验货尺寸表</vt:lpstr>
      <vt:lpstr>中期</vt:lpstr>
      <vt:lpstr>验货尺寸表（中期）</vt:lpstr>
      <vt:lpstr>尾期</vt:lpstr>
      <vt:lpstr>验货尺寸表</vt:lpstr>
      <vt:lpstr>1面料验布</vt:lpstr>
      <vt:lpstr>2面料缩率</vt:lpstr>
      <vt:lpstr>3面料互染</vt:lpstr>
      <vt:lpstr>4面料静水压</vt:lpstr>
      <vt:lpstr>5特殊工艺</vt:lpstr>
      <vt:lpstr>6织带测试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艳</cp:lastModifiedBy>
  <dcterms:created xsi:type="dcterms:W3CDTF">2020-03-11T01:34:00Z</dcterms:created>
  <cp:lastPrinted>2021-11-29T07:33:00Z</cp:lastPrinted>
  <dcterms:modified xsi:type="dcterms:W3CDTF">2025-02-09T01:28:08Z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FFFB536E16AC4079B8170CA5C34BDE0F_13</vt:lpwstr>
  </property>
</Properties>
</file>