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730"/>
  </bookViews>
  <sheets>
    <sheet name="Sheet1" sheetId="1" r:id="rId1"/>
  </sheets>
  <externalReferences>
    <externalReference r:id="rId2"/>
  </externalReference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<sst xmlns="http://schemas.openxmlformats.org/spreadsheetml/2006/main" count="100" uniqueCount="45">
  <si>
    <t>探路者产品规格表</t>
  </si>
  <si>
    <t>单位：CM</t>
  </si>
  <si>
    <t>日期：</t>
  </si>
  <si>
    <t>产品代码：</t>
  </si>
  <si>
    <t>款号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</si>
  <si>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</si>
  <si>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</si>
  <si>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</si>
  <si>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</si>
  <si>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</si>
  <si>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</si>
  <si>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</si>
  <si>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</si>
  <si>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XXXXL</t>
  </si>
  <si>
    <t>部位名称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</si>
  <si>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</si>
  <si>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</si>
  <si>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</si>
  <si>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</si>
  <si>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</si>
  <si>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</si>
  <si>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</si>
  <si>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</si>
  <si>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</si>
  <si>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</si>
  <si>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-0.6-0.5</t>
  </si>
  <si>
    <t>胸围</t>
  </si>
  <si>
    <t>122</t>
  </si>
  <si>
    <t>+1-0</t>
  </si>
  <si>
    <t>-0-0</t>
  </si>
  <si>
    <t>-1+1</t>
  </si>
  <si>
    <t>摆围</t>
  </si>
  <si>
    <t>+0.6+1</t>
  </si>
  <si>
    <t>+0.8+0.8</t>
  </si>
  <si>
    <t>+1+1</t>
  </si>
  <si>
    <t>肩宽</t>
  </si>
  <si>
    <t>-0.4-0.4</t>
  </si>
  <si>
    <t>肩点短袖长</t>
  </si>
  <si>
    <t>+0.5+0.5</t>
  </si>
  <si>
    <t>+0.4+0.5</t>
  </si>
  <si>
    <t>袖肥/2（参考值）</t>
  </si>
  <si>
    <t>短袖口/2</t>
  </si>
  <si>
    <t>-0-0.5</t>
  </si>
  <si>
    <t>领围</t>
  </si>
  <si>
    <t>前领尖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</si>
</sst>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7" xfId="49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10509_2006-09-28 2" xfId="49"/>
    <cellStyle name="常规 4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04215"/>
          <a:ext cx="647700" cy="3708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704215"/>
          <a:ext cx="647700" cy="3708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4" name="直接连接符 3"/>
        <xdr:cNvCxnSpPr/>
      </xdr:nvCxnSpPr>
      <xdr:spPr>
        <a:xfrm>
          <a:off x="0" y="88646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KKAN81213&#30007;&#24335;&#30701;&#34966;&#34924;&#34915;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</sheetNames>
    <sheetDataSet>
      <sheetData sheetId="0">
        <row r="5">
          <cell r="E5" t="str">
            <v>男式短袖衬衫</v>
          </cell>
        </row>
        <row r="6">
          <cell r="E6" t="str">
            <v>TAKKAN81213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J12" sqref="J12"/>
    </sheetView>
  </sheetViews>
  <sheetFormatPr defaultColWidth="9.02654867256637" defaultRowHeight="13.5"/>
  <cols>
    <col min="10" max="15" width="12.5486725663717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6" spans="1:9">
      <c r="A2" s="2" t="s">
        <v>1</v>
      </c>
      <c r="B2" s="2"/>
      <c r="C2" s="2"/>
      <c r="D2" s="2"/>
      <c r="E2" s="2"/>
      <c r="F2" s="2"/>
      <c r="G2" s="2" t="s">
        <v>2</v>
      </c>
      <c r="H2" s="3"/>
      <c r="I2" s="3"/>
    </row>
    <row r="3" ht="14.6" spans="1:9">
      <c r="A3" s="4" t="s">
        <v>3</v>
      </c>
      <c r="B3" s="5"/>
      <c r="C3" s="5" t="str">
        <f>[1]封面!E5</f>
        <v>男式短袖衬衫</v>
      </c>
      <c r="D3" s="6"/>
      <c r="E3" s="6"/>
      <c r="F3" s="7"/>
      <c r="G3" s="4" t="s">
        <v>4</v>
      </c>
      <c r="H3" s="4" t="str">
        <f>[1]封面!E6</f>
        <v>TAKKAN81213</v>
      </c>
      <c r="I3" s="4"/>
    </row>
    <row r="4" ht="14.6" spans="1:9">
      <c r="A4" s="5"/>
      <c r="B4" s="6"/>
      <c r="C4" s="6"/>
      <c r="D4" s="6"/>
      <c r="E4" s="6"/>
      <c r="F4" s="6"/>
      <c r="G4" s="6"/>
      <c r="H4" s="6"/>
      <c r="I4" s="7"/>
    </row>
    <row r="5" ht="14.6" spans="1:15">
      <c r="A5" s="8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ht="14.6" spans="1:15">
      <c r="A6" s="9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</row>
    <row r="7" ht="14.6" spans="1:15">
      <c r="A7" s="10" t="s">
        <v>23</v>
      </c>
      <c r="B7" s="10">
        <f>C7-1</f>
        <v>71</v>
      </c>
      <c r="C7" s="10">
        <f>D7-1</f>
        <v>72</v>
      </c>
      <c r="D7" s="10">
        <f>E7-2</f>
        <v>73</v>
      </c>
      <c r="E7" s="4">
        <v>75</v>
      </c>
      <c r="F7" s="10">
        <f>E7+2</f>
        <v>77</v>
      </c>
      <c r="G7" s="10">
        <f>F7+2</f>
        <v>79</v>
      </c>
      <c r="H7" s="10">
        <f>G7+1</f>
        <v>80</v>
      </c>
      <c r="I7" s="10">
        <f>H7+1</f>
        <v>81</v>
      </c>
      <c r="J7" s="14" t="s">
        <v>24</v>
      </c>
      <c r="K7" s="14" t="s">
        <v>24</v>
      </c>
      <c r="L7" s="14" t="s">
        <v>25</v>
      </c>
      <c r="M7" s="14" t="s">
        <v>24</v>
      </c>
      <c r="N7" s="14" t="s">
        <v>24</v>
      </c>
      <c r="O7" s="14" t="s">
        <v>25</v>
      </c>
    </row>
    <row r="8" ht="14.6" spans="1:15">
      <c r="A8" s="10" t="s">
        <v>26</v>
      </c>
      <c r="B8" s="10">
        <f>C8-4</f>
        <v>110</v>
      </c>
      <c r="C8" s="10">
        <f>D8-4</f>
        <v>114</v>
      </c>
      <c r="D8" s="10">
        <f>E8-4</f>
        <v>118</v>
      </c>
      <c r="E8" s="11" t="s">
        <v>27</v>
      </c>
      <c r="F8" s="10">
        <f>E8+4</f>
        <v>126</v>
      </c>
      <c r="G8" s="10">
        <f>F8+4</f>
        <v>130</v>
      </c>
      <c r="H8" s="10">
        <f>G8+6</f>
        <v>136</v>
      </c>
      <c r="I8" s="10">
        <f>H8+6</f>
        <v>142</v>
      </c>
      <c r="J8" s="14" t="s">
        <v>28</v>
      </c>
      <c r="K8" s="14" t="s">
        <v>29</v>
      </c>
      <c r="L8" s="14" t="s">
        <v>30</v>
      </c>
      <c r="M8" s="14" t="s">
        <v>29</v>
      </c>
      <c r="N8" s="14" t="s">
        <v>28</v>
      </c>
      <c r="O8" s="14" t="s">
        <v>30</v>
      </c>
    </row>
    <row r="9" ht="14.6" spans="1:15">
      <c r="A9" s="10" t="s">
        <v>31</v>
      </c>
      <c r="B9" s="10">
        <f>C9-4</f>
        <v>110</v>
      </c>
      <c r="C9" s="10">
        <f>D9-4</f>
        <v>114</v>
      </c>
      <c r="D9" s="10">
        <f>E9-4</f>
        <v>118</v>
      </c>
      <c r="E9" s="11" t="s">
        <v>27</v>
      </c>
      <c r="F9" s="10">
        <f>E9+4</f>
        <v>126</v>
      </c>
      <c r="G9" s="10">
        <f>F9+5</f>
        <v>131</v>
      </c>
      <c r="H9" s="10">
        <f>G9+6</f>
        <v>137</v>
      </c>
      <c r="I9" s="10">
        <f>H9+7</f>
        <v>144</v>
      </c>
      <c r="J9" s="14" t="s">
        <v>32</v>
      </c>
      <c r="K9" s="14" t="s">
        <v>33</v>
      </c>
      <c r="L9" s="14" t="s">
        <v>34</v>
      </c>
      <c r="M9" s="14" t="s">
        <v>33</v>
      </c>
      <c r="N9" s="14" t="s">
        <v>32</v>
      </c>
      <c r="O9" s="14" t="s">
        <v>34</v>
      </c>
    </row>
    <row r="10" ht="14.6" spans="1:15">
      <c r="A10" s="10" t="s">
        <v>35</v>
      </c>
      <c r="B10" s="10">
        <f>C10-1.2</f>
        <v>53.4</v>
      </c>
      <c r="C10" s="10">
        <f>D10-1.2</f>
        <v>54.6</v>
      </c>
      <c r="D10" s="10">
        <f>E10-1.2</f>
        <v>55.8</v>
      </c>
      <c r="E10" s="12">
        <v>57</v>
      </c>
      <c r="F10" s="10">
        <f>E10+1.2</f>
        <v>58.2</v>
      </c>
      <c r="G10" s="10">
        <f>F10+1.2</f>
        <v>59.4</v>
      </c>
      <c r="H10" s="10">
        <f>G10+1.4</f>
        <v>60.8</v>
      </c>
      <c r="I10" s="10">
        <f>H10+1.4</f>
        <v>62.2</v>
      </c>
      <c r="J10" s="14" t="s">
        <v>24</v>
      </c>
      <c r="K10" s="14" t="s">
        <v>36</v>
      </c>
      <c r="L10" s="14" t="s">
        <v>24</v>
      </c>
      <c r="M10" s="14" t="s">
        <v>36</v>
      </c>
      <c r="N10" s="14" t="s">
        <v>24</v>
      </c>
      <c r="O10" s="14" t="s">
        <v>24</v>
      </c>
    </row>
    <row r="11" ht="14.6" spans="1:15">
      <c r="A11" s="10" t="s">
        <v>37</v>
      </c>
      <c r="B11" s="10">
        <f>C11-0.5</f>
        <v>17.5</v>
      </c>
      <c r="C11" s="10">
        <f>D11-0.5</f>
        <v>18</v>
      </c>
      <c r="D11" s="10">
        <f>E11-0.5</f>
        <v>18.5</v>
      </c>
      <c r="E11" s="12">
        <v>19</v>
      </c>
      <c r="F11" s="10">
        <f t="shared" ref="F11:I11" si="0">E11+0.5</f>
        <v>19.5</v>
      </c>
      <c r="G11" s="10">
        <f t="shared" si="0"/>
        <v>20</v>
      </c>
      <c r="H11" s="10">
        <f t="shared" si="0"/>
        <v>20.5</v>
      </c>
      <c r="I11" s="10">
        <f t="shared" si="0"/>
        <v>21</v>
      </c>
      <c r="J11" s="14" t="s">
        <v>38</v>
      </c>
      <c r="K11" s="14" t="s">
        <v>38</v>
      </c>
      <c r="L11" s="14" t="s">
        <v>39</v>
      </c>
      <c r="M11" s="14" t="s">
        <v>38</v>
      </c>
      <c r="N11" s="14" t="s">
        <v>38</v>
      </c>
      <c r="O11" s="14" t="s">
        <v>39</v>
      </c>
    </row>
    <row r="12" ht="14.6" spans="1:15">
      <c r="A12" s="10" t="s">
        <v>40</v>
      </c>
      <c r="B12" s="10">
        <f>C12-0.7</f>
        <v>18.9</v>
      </c>
      <c r="C12" s="10">
        <f>D12-0.7</f>
        <v>19.6</v>
      </c>
      <c r="D12" s="10">
        <f>E12-0.7</f>
        <v>20.3</v>
      </c>
      <c r="E12" s="13">
        <v>21</v>
      </c>
      <c r="F12" s="10">
        <f>E12+0.7</f>
        <v>21.7</v>
      </c>
      <c r="G12" s="10">
        <f>F12+0.7</f>
        <v>22.4</v>
      </c>
      <c r="H12" s="10">
        <f>G12+0.95</f>
        <v>23.35</v>
      </c>
      <c r="I12" s="10">
        <f>H12+0.95</f>
        <v>24.3</v>
      </c>
      <c r="J12" s="14" t="s">
        <v>29</v>
      </c>
      <c r="K12" s="14" t="s">
        <v>24</v>
      </c>
      <c r="L12" s="14" t="s">
        <v>24</v>
      </c>
      <c r="M12" s="14" t="s">
        <v>24</v>
      </c>
      <c r="N12" s="14" t="s">
        <v>29</v>
      </c>
      <c r="O12" s="14" t="s">
        <v>24</v>
      </c>
    </row>
    <row r="13" ht="14.6" spans="1:15">
      <c r="A13" s="10" t="s">
        <v>41</v>
      </c>
      <c r="B13" s="10">
        <f>C13-0.7</f>
        <v>17.9</v>
      </c>
      <c r="C13" s="10">
        <f>D13-0.7</f>
        <v>18.6</v>
      </c>
      <c r="D13" s="10">
        <f>E13-0.7</f>
        <v>19.3</v>
      </c>
      <c r="E13" s="4">
        <v>20</v>
      </c>
      <c r="F13" s="10">
        <f>E13+0.7</f>
        <v>20.7</v>
      </c>
      <c r="G13" s="10">
        <f>F13+0.7</f>
        <v>21.4</v>
      </c>
      <c r="H13" s="10">
        <f>G13+0.95</f>
        <v>22.35</v>
      </c>
      <c r="I13" s="10">
        <f>H13+0.95</f>
        <v>23.3</v>
      </c>
      <c r="J13" s="14" t="s">
        <v>24</v>
      </c>
      <c r="K13" s="14" t="s">
        <v>42</v>
      </c>
      <c r="L13" s="14" t="s">
        <v>24</v>
      </c>
      <c r="M13" s="14" t="s">
        <v>42</v>
      </c>
      <c r="N13" s="14" t="s">
        <v>24</v>
      </c>
      <c r="O13" s="14" t="s">
        <v>24</v>
      </c>
    </row>
    <row r="14" ht="14.6" spans="1:15">
      <c r="A14" s="10" t="s">
        <v>43</v>
      </c>
      <c r="B14" s="10">
        <f>C14-1</f>
        <v>41.5</v>
      </c>
      <c r="C14" s="10">
        <f>D14-1</f>
        <v>42.5</v>
      </c>
      <c r="D14" s="10">
        <f>E14-1</f>
        <v>43.5</v>
      </c>
      <c r="E14" s="4">
        <v>44.5</v>
      </c>
      <c r="F14" s="10">
        <f>E14+1</f>
        <v>45.5</v>
      </c>
      <c r="G14" s="10">
        <f>F14+1</f>
        <v>46.5</v>
      </c>
      <c r="H14" s="10">
        <f>G14+1.5</f>
        <v>48</v>
      </c>
      <c r="I14" s="10">
        <f>H14+1.5</f>
        <v>49.5</v>
      </c>
      <c r="J14" s="14" t="s">
        <v>38</v>
      </c>
      <c r="K14" s="14" t="s">
        <v>38</v>
      </c>
      <c r="L14" s="14" t="s">
        <v>39</v>
      </c>
      <c r="M14" s="14" t="s">
        <v>38</v>
      </c>
      <c r="N14" s="14" t="s">
        <v>38</v>
      </c>
      <c r="O14" s="14" t="s">
        <v>39</v>
      </c>
    </row>
    <row r="15" ht="14.6" spans="1:15">
      <c r="A15" s="10" t="s">
        <v>44</v>
      </c>
      <c r="B15" s="10">
        <f>C15</f>
        <v>5.5</v>
      </c>
      <c r="C15" s="10">
        <f>D15</f>
        <v>5.5</v>
      </c>
      <c r="D15" s="10">
        <f>E15</f>
        <v>5.5</v>
      </c>
      <c r="E15" s="4">
        <v>5.5</v>
      </c>
      <c r="F15" s="10">
        <f t="shared" ref="F15:I15" si="1">E15</f>
        <v>5.5</v>
      </c>
      <c r="G15" s="10">
        <f t="shared" si="1"/>
        <v>5.5</v>
      </c>
      <c r="H15" s="10">
        <f t="shared" si="1"/>
        <v>5.5</v>
      </c>
      <c r="I15" s="10">
        <f t="shared" si="1"/>
        <v>5.5</v>
      </c>
      <c r="J15" s="14" t="s">
        <v>38</v>
      </c>
      <c r="K15" s="14" t="s">
        <v>38</v>
      </c>
      <c r="L15" s="14" t="s">
        <v>39</v>
      </c>
      <c r="M15" s="14" t="s">
        <v>38</v>
      </c>
      <c r="N15" s="14" t="s">
        <v>38</v>
      </c>
      <c r="O15" s="14" t="s">
        <v>39</v>
      </c>
    </row>
  </sheetData>
  <mergeCells count="5">
    <mergeCell ref="A1:I1"/>
    <mergeCell ref="H2:I2"/>
    <mergeCell ref="C3:F3"/>
    <mergeCell ref="H3:I3"/>
    <mergeCell ref="A4:I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2025-01-07T07:44:07Z</dcterms:created>
  <dcterms:modified xsi:type="dcterms:W3CDTF">2025-01-07T07:49:15Z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26E8332FD0744198917C5C2683D784B3_11</vt:lpwstr>
  </property>
  <property fmtid="{D5CDD505-2E9C-101B-9397-08002B2CF9AE}" pid="3" name="KSOProductBuildVer">
    <vt:lpwstr>2052-12.1.0.19770</vt:lpwstr>
  </property>
</Properties>
</file>