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4"/>
  </bookViews>
  <sheets>
    <sheet name="AQL2.5验货" sheetId="2" r:id="rId1"/>
    <sheet name="首期" sheetId="3" r:id="rId2"/>
    <sheet name="中期" sheetId="4" r:id="rId3"/>
    <sheet name="尾期" sheetId="5" r:id="rId4"/>
    <sheet name="验货尺寸表" sheetId="6" r:id="rId5"/>
    <sheet name="1.面料验布" sheetId="7" r:id="rId6"/>
    <sheet name="2.面料缩率" sheetId="8" r:id="rId7"/>
    <sheet name="3.面料互染" sheetId="9" r:id="rId8"/>
    <sheet name="4.面料静水压" sheetId="10" r:id="rId9"/>
    <sheet name="5.特殊工艺测试" sheetId="11" r:id="rId10"/>
    <sheet name="6.织带类缩率测试" sheetId="12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<sst xmlns="http://schemas.openxmlformats.org/spreadsheetml/2006/main" count="750" uniqueCount="307">
  <si>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</si>
  <si>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</si>
  <si>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</si>
  <si>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</si>
  <si>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</si>
  <si>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</si>
  <si>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</si>
  <si>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</si>
  <si>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</si>
  <si>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</si>
  <si>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</si>
  <si>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</si>
  <si>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</si>
  <si>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</si>
  <si>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</si>
  <si>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</si>
  <si>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</si>
  <si>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</si>
  <si>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</si>
  <si>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定制</t>
  </si>
  <si>
    <t>合同签订方</t>
  </si>
  <si>
    <t>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</si>
  <si>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</si>
  <si>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</si>
  <si>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</si>
  <si>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</si>
  <si>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</si>
  <si>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</si>
  <si>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TADDFL92836</t>
  </si>
  <si>
    <t>合同交期</t>
  </si>
  <si>
    <t>产前确认样</t>
  </si>
  <si>
    <t>有</t>
  </si>
  <si>
    <t>无</t>
  </si>
  <si>
    <t>品名</t>
  </si>
  <si>
    <t>女式长款鹅绒服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</si>
  <si>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</si>
  <si>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</si>
  <si>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</si>
  <si>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</si>
  <si>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</si>
  <si>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</si>
  <si>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</si>
  <si>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</si>
  <si>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</si>
  <si>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</si>
  <si>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</si>
  <si>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</si>
  <si>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</si>
  <si>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</si>
  <si>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</si>
  <si>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</si>
  <si>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</si>
  <si>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</si>
  <si>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</si>
  <si>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</si>
  <si>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</si>
  <si>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</si>
  <si>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</si>
  <si>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</si>
  <si>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</si>
  <si>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</si>
  <si>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</si>
  <si>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</si>
  <si>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</si>
  <si>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</si>
  <si>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</si>
  <si>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</si>
  <si>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</si>
  <si>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</si>
  <si>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</si>
  <si>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</si>
  <si>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</si>
  <si>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</si>
  <si>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</si>
  <si>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</si>
  <si>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</si>
  <si>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</si>
  <si>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</si>
  <si>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</si>
  <si>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</si>
  <si>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</si>
  <si>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</si>
  <si>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</si>
  <si>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炭灰\科工宝蓝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</si>
  <si>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</si>
  <si>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炭灰\科工宝蓝XXL/3件.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</si>
  <si>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</si>
  <si>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</si>
  <si>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</si>
  <si>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</si>
  <si>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</si>
  <si>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1，前门排宽窄，</t>
  </si>
  <si>
    <t>2.号印未合进去，</t>
  </si>
  <si>
    <t>3.上袖吃身，</t>
  </si>
  <si>
    <t>4.注意脏污，</t>
  </si>
  <si>
    <t>5.不许接线。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</si>
  <si>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</si>
  <si>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</si>
  <si>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</si>
  <si>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</si>
  <si>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</si>
  <si>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</si>
  <si>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</si>
  <si>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</si>
  <si>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</si>
  <si>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李泽峰</t>
  </si>
  <si>
    <t>查验时间</t>
  </si>
  <si>
    <t>工厂负责人</t>
  </si>
  <si>
    <t>李晓龙</t>
  </si>
  <si>
    <t>【整改结果】</t>
  </si>
  <si>
    <t>复核时间</t>
  </si>
  <si>
    <t>TOREAD-QC中期检验报告书</t>
  </si>
  <si>
    <t>首件检验报告</t>
  </si>
  <si>
    <t>男式羽绒服</t>
  </si>
  <si>
    <t>首件检验未尽事项</t>
  </si>
  <si>
    <t>首件检验未尽事项内容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</si>
  <si>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</si>
  <si>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</si>
  <si>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</si>
  <si>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</si>
  <si>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</si>
  <si>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</si>
  <si>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</si>
  <si>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</si>
  <si>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</si>
  <si>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</si>
  <si>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</si>
  <si>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</si>
  <si>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</si>
  <si>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</si>
  <si>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</si>
  <si>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</si>
  <si>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</si>
  <si>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</si>
  <si>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</si>
  <si>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</si>
  <si>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</si>
  <si>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</si>
  <si>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</si>
  <si>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</si>
  <si>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</si>
  <si>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</si>
  <si>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</si>
  <si>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</si>
  <si>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</si>
  <si>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</si>
  <si>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</si>
  <si>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</si>
  <si>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</si>
  <si>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</si>
  <si>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</si>
  <si>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</si>
  <si>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</si>
  <si>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</si>
  <si>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</si>
  <si>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</si>
  <si>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</si>
  <si>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齐号3件</t>
  </si>
  <si>
    <t>情况说明：</t>
  </si>
  <si>
    <t xml:space="preserve">【问题点描述】  </t>
  </si>
  <si>
    <t>1.脏污1件，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</si>
  <si>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</si>
  <si>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</si>
  <si>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</si>
  <si>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</si>
  <si>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</si>
  <si>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</si>
  <si>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</si>
  <si>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</si>
  <si>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</si>
  <si>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李泽锋</t>
  </si>
  <si>
    <t>QC规格测量表</t>
  </si>
  <si>
    <t>探越</t>
  </si>
  <si>
    <t>160/88B</t>
  </si>
  <si>
    <t>165/92B</t>
  </si>
  <si>
    <t>170/96B</t>
  </si>
  <si>
    <t>175/100B</t>
  </si>
  <si>
    <t>180/104B</t>
  </si>
  <si>
    <t>炭灰/科工宝蓝</t>
  </si>
  <si>
    <t>后中长</t>
  </si>
  <si>
    <t>+1</t>
  </si>
  <si>
    <t>+0</t>
  </si>
  <si>
    <t>+0.5</t>
  </si>
  <si>
    <t>胸围</t>
  </si>
  <si>
    <t>-1</t>
  </si>
  <si>
    <t>-2</t>
  </si>
  <si>
    <t>腰围</t>
  </si>
  <si>
    <t>摆围拉量</t>
  </si>
  <si>
    <t>+2</t>
  </si>
  <si>
    <t>+1.5</t>
  </si>
  <si>
    <t>肩宽</t>
  </si>
  <si>
    <t>+1.3</t>
  </si>
  <si>
    <t>+0.6</t>
  </si>
  <si>
    <t>肩点袖长</t>
  </si>
  <si>
    <t>袖肥/2</t>
  </si>
  <si>
    <t>22</t>
  </si>
  <si>
    <t>-0.8</t>
  </si>
  <si>
    <t>-0.6</t>
  </si>
  <si>
    <t>-0.9</t>
  </si>
  <si>
    <t>-0.7</t>
  </si>
  <si>
    <t>袖肘围/2</t>
  </si>
  <si>
    <t>20</t>
  </si>
  <si>
    <t>袖口</t>
  </si>
  <si>
    <t>-0.2</t>
  </si>
  <si>
    <t xml:space="preserve">    1. 初期请洗测2-3件，有问题的另加测量数量。</t>
  </si>
  <si>
    <t>2.中期验货需要齐色码洗水测试，并填写洗水前后尺寸</t>
  </si>
  <si>
    <t>验货时间：8-25</t>
  </si>
  <si>
    <t>跟单QC:李波</t>
  </si>
  <si>
    <t>工厂负责人：</t>
  </si>
  <si>
    <t>3.尾期验货按单量，5000件一下的齐色错码各测量3件。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</si>
  <si>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</si>
  <si>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</si>
  <si>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</si>
  <si>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</si>
  <si>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</si>
  <si>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</si>
  <si>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</si>
  <si>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</si>
  <si>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</si>
  <si>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</si>
  <si>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</si>
  <si>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</si>
  <si>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</si>
  <si>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</si>
  <si>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</si>
  <si>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</si>
  <si>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</si>
  <si>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'FW12590</t>
  </si>
  <si>
    <t>HT科工宝蓝/4058//</t>
  </si>
  <si>
    <t>TADDFL91992，TADDFL92992，TADDFL91969，TADDFL91969.TADDFL91836.TADDFL92836</t>
  </si>
  <si>
    <t>台华高新染整（嘉兴）有限公司</t>
  </si>
  <si>
    <t>YES</t>
  </si>
  <si>
    <t>HT科工深红</t>
  </si>
  <si>
    <t>15FW碳灰/743//</t>
  </si>
  <si>
    <t>HT科工深灰</t>
  </si>
  <si>
    <t>制表时间：7-1</t>
  </si>
  <si>
    <t>测试人签名：尹正合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</si>
  <si>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</si>
  <si>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</si>
  <si>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</si>
  <si>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</si>
  <si>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</si>
  <si>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</si>
  <si>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</si>
  <si>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</si>
  <si>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</si>
  <si>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</si>
  <si>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</si>
  <si>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</si>
  <si>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</si>
  <si>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</si>
  <si>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</si>
  <si>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</si>
  <si>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</si>
  <si>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</si>
  <si>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</si>
  <si>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</si>
  <si>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</si>
  <si>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</si>
  <si>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</si>
  <si>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</si>
  <si>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KK00099</t>
  </si>
  <si>
    <t xml:space="preserve">心型实色气眼卡扣（0079003） </t>
  </si>
  <si>
    <t>倍腾</t>
  </si>
  <si>
    <t>FZ00020</t>
  </si>
  <si>
    <t xml:space="preserve">三角形佛珠（TPU） </t>
  </si>
  <si>
    <t>物料6</t>
  </si>
  <si>
    <t>物料7</t>
  </si>
  <si>
    <t>物料8</t>
  </si>
  <si>
    <t>物料9</t>
  </si>
  <si>
    <t>物料10</t>
  </si>
  <si>
    <t>XJ00002</t>
  </si>
  <si>
    <t xml:space="preserve">橡筋绳（0.25CM） </t>
  </si>
  <si>
    <t>锦湾</t>
  </si>
  <si>
    <t>KE00644</t>
  </si>
  <si>
    <t>拉链</t>
  </si>
  <si>
    <t>kee</t>
  </si>
  <si>
    <t>KE00678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</si>
  <si>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</si>
  <si>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</si>
  <si>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</si>
  <si>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</si>
  <si>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</si>
  <si>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</si>
  <si>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</si>
  <si>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</si>
  <si>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</si>
  <si>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</si>
  <si>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</si>
  <si>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</si>
  <si>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</si>
  <si>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</si>
  <si>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</si>
  <si>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</si>
  <si>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.后背袖子</t>
  </si>
  <si>
    <t>印花1</t>
  </si>
  <si>
    <t>印花2</t>
  </si>
  <si>
    <t>洗测2次</t>
  </si>
  <si>
    <t>洗测3次</t>
  </si>
  <si>
    <t>洗测4次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</si>
  <si>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</si>
  <si>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</si>
  <si>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</si>
  <si>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</si>
  <si>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'XJ00002</t>
  </si>
  <si>
    <t>'15FW碳灰/743//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</si>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</sst>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黑体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name val="黑体"/>
      <charset val="134"/>
    </font>
    <font>
      <sz val="10"/>
      <name val="黑体"/>
      <charset val="134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  <scheme val="major"/>
    </font>
    <font>
      <b/>
      <sz val="10"/>
      <name val="微软雅黑"/>
      <charset val="134"/>
    </font>
    <font>
      <b/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35" fillId="0" borderId="0" applyFont="0" applyFill="0" applyBorder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9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42" fontId="35" fillId="0" borderId="0" applyFont="0" applyFill="0" applyBorder="0" applyAlignment="0" applyProtection="0">
      <alignment vertical="center"/>
    </xf>
    <xf numFmtId="0" fontId="35" fillId="10" borderId="80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81" applyNumberFormat="0" applyFill="0" applyAlignment="0" applyProtection="0">
      <alignment vertical="center"/>
    </xf>
    <xf numFmtId="0" fontId="40" fillId="0" borderId="81" applyNumberFormat="0" applyFill="0" applyAlignment="0" applyProtection="0">
      <alignment vertical="center"/>
    </xf>
    <xf numFmtId="0" fontId="41" fillId="0" borderId="82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1" borderId="83" applyNumberFormat="0" applyAlignment="0" applyProtection="0">
      <alignment vertical="center"/>
    </xf>
    <xf numFmtId="0" fontId="43" fillId="12" borderId="84" applyNumberFormat="0" applyAlignment="0" applyProtection="0">
      <alignment vertical="center"/>
    </xf>
    <xf numFmtId="0" fontId="44" fillId="12" borderId="83" applyNumberFormat="0" applyAlignment="0" applyProtection="0">
      <alignment vertical="center"/>
    </xf>
    <xf numFmtId="0" fontId="45" fillId="13" borderId="85" applyNumberFormat="0" applyAlignment="0" applyProtection="0">
      <alignment vertical="center"/>
    </xf>
    <xf numFmtId="0" fontId="46" fillId="0" borderId="86" applyNumberFormat="0" applyFill="0" applyAlignment="0" applyProtection="0">
      <alignment vertical="center"/>
    </xf>
    <xf numFmtId="0" fontId="47" fillId="0" borderId="87" applyNumberFormat="0" applyFill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9" fillId="15" borderId="0" applyNumberFormat="0" applyBorder="0" applyAlignment="0" applyProtection="0">
      <alignment vertical="center"/>
    </xf>
    <xf numFmtId="0" fontId="50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3" fillId="0" borderId="0">
      <alignment horizontal="center" vertical="center"/>
    </xf>
    <xf numFmtId="0" fontId="5" fillId="0" borderId="0">
      <alignment horizontal="center" vertical="center"/>
    </xf>
    <xf numFmtId="0" fontId="19" fillId="0" borderId="0">
      <alignment vertical="center"/>
    </xf>
    <xf numFmtId="0" fontId="54" fillId="0" borderId="0">
      <alignment vertical="center"/>
    </xf>
    <xf numFmtId="0" fontId="19" fillId="0" borderId="0">
      <alignment vertical="center"/>
    </xf>
    <xf numFmtId="0" fontId="19" fillId="0" borderId="0"/>
    <xf numFmtId="0" fontId="19" fillId="0" borderId="0"/>
    <xf numFmtId="0" fontId="55" fillId="0" borderId="0">
      <alignment vertical="center"/>
    </xf>
    <xf numFmtId="0" fontId="55" fillId="0" borderId="0">
      <alignment vertical="center"/>
    </xf>
    <xf numFmtId="176" fontId="55" fillId="0" borderId="0">
      <alignment vertical="center"/>
    </xf>
  </cellStyleXfs>
  <cellXfs count="33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48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9" fillId="0" borderId="2" xfId="47" applyFont="1" applyBorder="1" applyAlignment="1">
      <alignment horizontal="center" vertical="center" wrapText="1"/>
    </xf>
    <xf numFmtId="0" fontId="5" fillId="0" borderId="9" xfId="48" applyFont="1" applyBorder="1" applyAlignment="1">
      <alignment horizontal="left" vertical="center"/>
    </xf>
    <xf numFmtId="0" fontId="9" fillId="0" borderId="10" xfId="47" applyFont="1" applyBorder="1" applyAlignment="1">
      <alignment horizontal="center" vertical="center" wrapText="1"/>
    </xf>
    <xf numFmtId="0" fontId="5" fillId="3" borderId="11" xfId="48" applyFont="1" applyFill="1" applyBorder="1" applyAlignment="1">
      <alignment horizontal="left" vertical="center"/>
    </xf>
    <xf numFmtId="0" fontId="5" fillId="4" borderId="11" xfId="48" applyFont="1" applyFill="1" applyBorder="1" applyAlignment="1">
      <alignment horizontal="left" vertical="center"/>
    </xf>
    <xf numFmtId="0" fontId="7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9" fillId="0" borderId="7" xfId="47" applyFont="1" applyBorder="1" applyAlignment="1">
      <alignment horizontal="center" vertical="center" wrapText="1"/>
    </xf>
    <xf numFmtId="0" fontId="9" fillId="0" borderId="13" xfId="47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9" fillId="0" borderId="14" xfId="47" applyFont="1" applyBorder="1" applyAlignment="1">
      <alignment horizontal="center" vertical="center" wrapText="1"/>
    </xf>
    <xf numFmtId="0" fontId="9" fillId="0" borderId="15" xfId="47" applyFont="1" applyBorder="1" applyAlignment="1">
      <alignment horizontal="center" vertical="center" wrapText="1"/>
    </xf>
    <xf numFmtId="0" fontId="5" fillId="0" borderId="16" xfId="48" applyFont="1" applyBorder="1" applyAlignment="1">
      <alignment horizontal="center" vertical="center" wrapText="1"/>
    </xf>
    <xf numFmtId="0" fontId="5" fillId="5" borderId="2" xfId="48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9" fillId="0" borderId="9" xfId="47" applyFont="1" applyBorder="1" applyAlignment="1">
      <alignment horizontal="left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11" fillId="5" borderId="0" xfId="53" applyFont="1" applyFill="1"/>
    <xf numFmtId="0" fontId="12" fillId="5" borderId="0" xfId="53" applyFont="1" applyFill="1" applyAlignment="1">
      <alignment horizontal="center"/>
    </xf>
    <xf numFmtId="0" fontId="11" fillId="5" borderId="0" xfId="53" applyFont="1" applyFill="1" applyAlignment="1">
      <alignment horizontal="center"/>
    </xf>
    <xf numFmtId="0" fontId="12" fillId="5" borderId="17" xfId="51" applyFont="1" applyFill="1" applyBorder="1" applyAlignment="1">
      <alignment horizontal="left" vertical="center"/>
    </xf>
    <xf numFmtId="0" fontId="11" fillId="5" borderId="18" xfId="51" applyFont="1" applyFill="1" applyBorder="1" applyAlignment="1">
      <alignment horizontal="center" vertical="center"/>
    </xf>
    <xf numFmtId="0" fontId="12" fillId="5" borderId="18" xfId="51" applyFont="1" applyFill="1" applyBorder="1">
      <alignment vertical="center"/>
    </xf>
    <xf numFmtId="0" fontId="12" fillId="5" borderId="19" xfId="53" applyFont="1" applyFill="1" applyBorder="1" applyAlignment="1">
      <alignment horizontal="center" vertical="center"/>
    </xf>
    <xf numFmtId="49" fontId="13" fillId="6" borderId="20" xfId="56" applyNumberFormat="1" applyFont="1" applyFill="1" applyBorder="1" applyAlignment="1">
      <alignment horizontal="center" vertical="center"/>
    </xf>
    <xf numFmtId="49" fontId="13" fillId="0" borderId="20" xfId="56" applyNumberFormat="1" applyFont="1" applyBorder="1" applyAlignment="1">
      <alignment horizontal="center" vertical="center"/>
    </xf>
    <xf numFmtId="49" fontId="13" fillId="0" borderId="21" xfId="56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49" fontId="13" fillId="6" borderId="22" xfId="56" applyNumberFormat="1" applyFont="1" applyFill="1" applyBorder="1" applyAlignment="1">
      <alignment horizontal="center" vertical="center"/>
    </xf>
    <xf numFmtId="49" fontId="13" fillId="0" borderId="22" xfId="56" applyNumberFormat="1" applyFont="1" applyBorder="1" applyAlignment="1">
      <alignment horizontal="center" vertical="center"/>
    </xf>
    <xf numFmtId="49" fontId="13" fillId="0" borderId="23" xfId="56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49" fontId="16" fillId="0" borderId="24" xfId="56" applyNumberFormat="1" applyFont="1" applyBorder="1" applyAlignment="1">
      <alignment horizontal="left" vertical="center"/>
    </xf>
    <xf numFmtId="49" fontId="16" fillId="6" borderId="25" xfId="56" applyNumberFormat="1" applyFont="1" applyFill="1" applyBorder="1" applyAlignment="1">
      <alignment horizontal="center" vertical="center"/>
    </xf>
    <xf numFmtId="49" fontId="17" fillId="0" borderId="4" xfId="56" applyNumberFormat="1" applyFont="1" applyBorder="1" applyAlignment="1">
      <alignment horizontal="center" vertical="center"/>
    </xf>
    <xf numFmtId="49" fontId="17" fillId="0" borderId="26" xfId="56" applyNumberFormat="1" applyFont="1" applyBorder="1" applyAlignment="1">
      <alignment horizontal="center" vertical="center"/>
    </xf>
    <xf numFmtId="0" fontId="18" fillId="7" borderId="2" xfId="49" applyFont="1" applyFill="1" applyBorder="1" applyAlignment="1">
      <alignment horizontal="center" vertical="center"/>
    </xf>
    <xf numFmtId="0" fontId="19" fillId="0" borderId="2" xfId="49" applyBorder="1" applyAlignment="1">
      <alignment horizontal="center" vertical="center"/>
    </xf>
    <xf numFmtId="49" fontId="16" fillId="0" borderId="27" xfId="56" applyNumberFormat="1" applyFont="1" applyBorder="1" applyAlignment="1">
      <alignment horizontal="left" vertical="center"/>
    </xf>
    <xf numFmtId="49" fontId="16" fillId="6" borderId="28" xfId="56" applyNumberFormat="1" applyFont="1" applyFill="1" applyBorder="1" applyAlignment="1">
      <alignment horizontal="center" vertical="center"/>
    </xf>
    <xf numFmtId="49" fontId="17" fillId="0" borderId="2" xfId="56" applyNumberFormat="1" applyFont="1" applyBorder="1" applyAlignment="1">
      <alignment horizontal="center" vertical="center"/>
    </xf>
    <xf numFmtId="49" fontId="17" fillId="0" borderId="29" xfId="56" applyNumberFormat="1" applyFont="1" applyBorder="1" applyAlignment="1">
      <alignment horizontal="center" vertical="center"/>
    </xf>
    <xf numFmtId="0" fontId="20" fillId="7" borderId="2" xfId="49" applyFont="1" applyFill="1" applyBorder="1" applyAlignment="1">
      <alignment horizontal="center" vertical="center"/>
    </xf>
    <xf numFmtId="0" fontId="20" fillId="0" borderId="2" xfId="49" applyFont="1" applyBorder="1" applyAlignment="1">
      <alignment horizontal="center" vertical="center"/>
    </xf>
    <xf numFmtId="0" fontId="21" fillId="0" borderId="2" xfId="52" applyFont="1" applyFill="1" applyBorder="1" applyAlignment="1">
      <alignment horizontal="center"/>
    </xf>
    <xf numFmtId="0" fontId="12" fillId="5" borderId="0" xfId="53" applyFont="1" applyFill="1"/>
    <xf numFmtId="0" fontId="0" fillId="5" borderId="0" xfId="54" applyFont="1" applyFill="1">
      <alignment vertical="center"/>
    </xf>
    <xf numFmtId="0" fontId="11" fillId="5" borderId="18" xfId="53" applyFont="1" applyFill="1" applyBorder="1" applyAlignment="1">
      <alignment horizontal="center"/>
    </xf>
    <xf numFmtId="0" fontId="12" fillId="5" borderId="18" xfId="51" applyFont="1" applyFill="1" applyBorder="1" applyAlignment="1">
      <alignment horizontal="left" vertical="center"/>
    </xf>
    <xf numFmtId="0" fontId="11" fillId="5" borderId="30" xfId="51" applyFont="1" applyFill="1" applyBorder="1" applyAlignment="1">
      <alignment horizontal="center" vertical="center"/>
    </xf>
    <xf numFmtId="0" fontId="11" fillId="5" borderId="2" xfId="53" applyFont="1" applyFill="1" applyBorder="1" applyAlignment="1">
      <alignment horizontal="center"/>
    </xf>
    <xf numFmtId="0" fontId="22" fillId="0" borderId="2" xfId="52" applyFont="1" applyBorder="1" applyAlignment="1">
      <alignment horizontal="center"/>
    </xf>
    <xf numFmtId="0" fontId="12" fillId="5" borderId="31" xfId="54" applyFont="1" applyFill="1" applyBorder="1" applyAlignment="1">
      <alignment horizontal="center" vertical="center"/>
    </xf>
    <xf numFmtId="49" fontId="12" fillId="5" borderId="2" xfId="54" applyNumberFormat="1" applyFont="1" applyFill="1" applyBorder="1" applyAlignment="1">
      <alignment horizontal="center" vertical="center"/>
    </xf>
    <xf numFmtId="49" fontId="12" fillId="5" borderId="32" xfId="54" applyNumberFormat="1" applyFont="1" applyFill="1" applyBorder="1" applyAlignment="1">
      <alignment horizontal="center" vertical="center"/>
    </xf>
    <xf numFmtId="49" fontId="11" fillId="5" borderId="2" xfId="54" applyNumberFormat="1" applyFont="1" applyFill="1" applyBorder="1" applyAlignment="1">
      <alignment horizontal="center" vertical="center"/>
    </xf>
    <xf numFmtId="49" fontId="11" fillId="5" borderId="33" xfId="54" applyNumberFormat="1" applyFont="1" applyFill="1" applyBorder="1" applyAlignment="1">
      <alignment horizontal="center" vertical="center"/>
    </xf>
    <xf numFmtId="14" fontId="12" fillId="5" borderId="0" xfId="53" applyNumberFormat="1" applyFont="1" applyFill="1"/>
    <xf numFmtId="0" fontId="19" fillId="0" borderId="0" xfId="51" applyAlignment="1">
      <alignment horizontal="left" vertical="center"/>
    </xf>
    <xf numFmtId="0" fontId="23" fillId="0" borderId="34" xfId="51" applyFont="1" applyBorder="1" applyAlignment="1">
      <alignment horizontal="center" vertical="top"/>
    </xf>
    <xf numFmtId="0" fontId="24" fillId="0" borderId="35" xfId="51" applyFont="1" applyBorder="1" applyAlignment="1">
      <alignment horizontal="left" vertical="center"/>
    </xf>
    <xf numFmtId="0" fontId="18" fillId="0" borderId="36" xfId="51" applyFont="1" applyBorder="1" applyAlignment="1">
      <alignment horizontal="center" vertical="center"/>
    </xf>
    <xf numFmtId="0" fontId="24" fillId="0" borderId="36" xfId="51" applyFont="1" applyBorder="1" applyAlignment="1">
      <alignment horizontal="center" vertical="center"/>
    </xf>
    <xf numFmtId="0" fontId="25" fillId="0" borderId="36" xfId="51" applyFont="1" applyBorder="1" applyAlignment="1">
      <alignment horizontal="left" vertical="center"/>
    </xf>
    <xf numFmtId="0" fontId="26" fillId="0" borderId="37" xfId="51" applyFont="1" applyBorder="1">
      <alignment vertical="center"/>
    </xf>
    <xf numFmtId="0" fontId="18" fillId="0" borderId="38" xfId="51" applyFont="1" applyBorder="1" applyAlignment="1">
      <alignment horizontal="center" vertical="center"/>
    </xf>
    <xf numFmtId="0" fontId="26" fillId="0" borderId="38" xfId="51" applyFont="1" applyBorder="1">
      <alignment vertical="center"/>
    </xf>
    <xf numFmtId="58" fontId="27" fillId="0" borderId="38" xfId="51" applyNumberFormat="1" applyFont="1" applyBorder="1" applyAlignment="1">
      <alignment horizontal="center" vertical="center"/>
    </xf>
    <xf numFmtId="0" fontId="27" fillId="0" borderId="38" xfId="51" applyFont="1" applyBorder="1" applyAlignment="1">
      <alignment horizontal="center" vertical="center"/>
    </xf>
    <xf numFmtId="0" fontId="26" fillId="0" borderId="38" xfId="51" applyFont="1" applyBorder="1" applyAlignment="1">
      <alignment horizontal="center" vertical="center"/>
    </xf>
    <xf numFmtId="0" fontId="26" fillId="0" borderId="37" xfId="51" applyFont="1" applyBorder="1" applyAlignment="1">
      <alignment horizontal="left" vertical="center"/>
    </xf>
    <xf numFmtId="0" fontId="18" fillId="0" borderId="38" xfId="51" applyFont="1" applyBorder="1" applyAlignment="1">
      <alignment horizontal="right" vertical="center"/>
    </xf>
    <xf numFmtId="0" fontId="26" fillId="0" borderId="38" xfId="51" applyFont="1" applyBorder="1" applyAlignment="1">
      <alignment horizontal="left" vertical="center"/>
    </xf>
    <xf numFmtId="0" fontId="26" fillId="0" borderId="39" xfId="51" applyFont="1" applyBorder="1">
      <alignment vertical="center"/>
    </xf>
    <xf numFmtId="0" fontId="18" fillId="0" borderId="40" xfId="51" applyFont="1" applyBorder="1" applyAlignment="1">
      <alignment horizontal="right" vertical="center"/>
    </xf>
    <xf numFmtId="0" fontId="26" fillId="0" borderId="40" xfId="51" applyFont="1" applyBorder="1">
      <alignment vertical="center"/>
    </xf>
    <xf numFmtId="0" fontId="27" fillId="0" borderId="40" xfId="51" applyFont="1" applyBorder="1">
      <alignment vertical="center"/>
    </xf>
    <xf numFmtId="0" fontId="27" fillId="0" borderId="40" xfId="51" applyFont="1" applyBorder="1" applyAlignment="1">
      <alignment horizontal="left" vertical="center"/>
    </xf>
    <xf numFmtId="0" fontId="26" fillId="0" borderId="40" xfId="51" applyFont="1" applyBorder="1" applyAlignment="1">
      <alignment horizontal="left" vertical="center"/>
    </xf>
    <xf numFmtId="0" fontId="26" fillId="0" borderId="0" xfId="51" applyFont="1">
      <alignment vertical="center"/>
    </xf>
    <xf numFmtId="0" fontId="27" fillId="0" borderId="0" xfId="51" applyFont="1">
      <alignment vertical="center"/>
    </xf>
    <xf numFmtId="0" fontId="27" fillId="0" borderId="0" xfId="51" applyFont="1" applyAlignment="1">
      <alignment horizontal="left" vertical="center"/>
    </xf>
    <xf numFmtId="0" fontId="26" fillId="0" borderId="41" xfId="51" applyFont="1" applyBorder="1">
      <alignment vertical="center"/>
    </xf>
    <xf numFmtId="0" fontId="26" fillId="0" borderId="42" xfId="51" applyFont="1" applyBorder="1">
      <alignment vertical="center"/>
    </xf>
    <xf numFmtId="0" fontId="27" fillId="0" borderId="43" xfId="51" applyFont="1" applyBorder="1" applyAlignment="1">
      <alignment horizontal="center" vertical="center"/>
    </xf>
    <xf numFmtId="0" fontId="27" fillId="0" borderId="44" xfId="51" applyFont="1" applyBorder="1" applyAlignment="1">
      <alignment horizontal="center" vertical="center"/>
    </xf>
    <xf numFmtId="0" fontId="27" fillId="0" borderId="38" xfId="51" applyFont="1" applyBorder="1" applyAlignment="1">
      <alignment horizontal="left" vertical="center"/>
    </xf>
    <xf numFmtId="0" fontId="27" fillId="0" borderId="38" xfId="51" applyFont="1" applyBorder="1">
      <alignment vertical="center"/>
    </xf>
    <xf numFmtId="0" fontId="27" fillId="0" borderId="45" xfId="51" applyFont="1" applyBorder="1" applyAlignment="1">
      <alignment horizontal="center" vertical="center"/>
    </xf>
    <xf numFmtId="0" fontId="27" fillId="0" borderId="46" xfId="51" applyFont="1" applyBorder="1" applyAlignment="1">
      <alignment horizontal="center" vertical="center"/>
    </xf>
    <xf numFmtId="0" fontId="25" fillId="0" borderId="47" xfId="51" applyFont="1" applyBorder="1" applyAlignment="1">
      <alignment horizontal="left" vertical="center"/>
    </xf>
    <xf numFmtId="0" fontId="25" fillId="0" borderId="46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27" fillId="0" borderId="47" xfId="51" applyFont="1" applyBorder="1" applyAlignment="1">
      <alignment horizontal="left" vertical="center"/>
    </xf>
    <xf numFmtId="0" fontId="27" fillId="0" borderId="4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 wrapText="1"/>
    </xf>
    <xf numFmtId="0" fontId="27" fillId="0" borderId="38" xfId="51" applyFont="1" applyBorder="1" applyAlignment="1">
      <alignment horizontal="left" vertical="center" wrapText="1"/>
    </xf>
    <xf numFmtId="0" fontId="26" fillId="0" borderId="39" xfId="51" applyFont="1" applyBorder="1" applyAlignment="1">
      <alignment horizontal="left" vertical="center"/>
    </xf>
    <xf numFmtId="0" fontId="19" fillId="0" borderId="40" xfId="51" applyBorder="1" applyAlignment="1">
      <alignment horizontal="center" vertical="center"/>
    </xf>
    <xf numFmtId="0" fontId="26" fillId="0" borderId="48" xfId="51" applyFont="1" applyBorder="1" applyAlignment="1">
      <alignment horizontal="center" vertical="center"/>
    </xf>
    <xf numFmtId="0" fontId="26" fillId="0" borderId="49" xfId="51" applyFont="1" applyBorder="1" applyAlignment="1">
      <alignment horizontal="left" vertical="center"/>
    </xf>
    <xf numFmtId="0" fontId="26" fillId="0" borderId="44" xfId="51" applyFont="1" applyBorder="1" applyAlignment="1">
      <alignment horizontal="left" vertical="center"/>
    </xf>
    <xf numFmtId="0" fontId="19" fillId="0" borderId="47" xfId="51" applyBorder="1" applyAlignment="1">
      <alignment horizontal="left" vertical="center"/>
    </xf>
    <xf numFmtId="0" fontId="19" fillId="0" borderId="46" xfId="51" applyBorder="1" applyAlignment="1">
      <alignment horizontal="left" vertical="center"/>
    </xf>
    <xf numFmtId="0" fontId="24" fillId="0" borderId="47" xfId="51" applyFont="1" applyBorder="1" applyAlignment="1">
      <alignment horizontal="left" vertical="center"/>
    </xf>
    <xf numFmtId="0" fontId="27" fillId="0" borderId="50" xfId="51" applyFont="1" applyBorder="1" applyAlignment="1">
      <alignment horizontal="left" vertical="center"/>
    </xf>
    <xf numFmtId="0" fontId="27" fillId="0" borderId="51" xfId="51" applyFont="1" applyBorder="1" applyAlignment="1">
      <alignment horizontal="left" vertical="center"/>
    </xf>
    <xf numFmtId="0" fontId="25" fillId="0" borderId="41" xfId="51" applyFont="1" applyBorder="1" applyAlignment="1">
      <alignment horizontal="left" vertical="center"/>
    </xf>
    <xf numFmtId="0" fontId="25" fillId="0" borderId="42" xfId="51" applyFont="1" applyBorder="1" applyAlignment="1">
      <alignment horizontal="left" vertical="center"/>
    </xf>
    <xf numFmtId="0" fontId="26" fillId="0" borderId="45" xfId="51" applyFont="1" applyBorder="1" applyAlignment="1">
      <alignment horizontal="left" vertical="center"/>
    </xf>
    <xf numFmtId="0" fontId="26" fillId="0" borderId="52" xfId="51" applyFont="1" applyBorder="1" applyAlignment="1">
      <alignment horizontal="left" vertical="center"/>
    </xf>
    <xf numFmtId="0" fontId="27" fillId="0" borderId="40" xfId="51" applyFont="1" applyBorder="1" applyAlignment="1">
      <alignment horizontal="center" vertical="center"/>
    </xf>
    <xf numFmtId="58" fontId="27" fillId="0" borderId="40" xfId="51" applyNumberFormat="1" applyFont="1" applyBorder="1">
      <alignment vertical="center"/>
    </xf>
    <xf numFmtId="0" fontId="26" fillId="0" borderId="40" xfId="51" applyFont="1" applyBorder="1" applyAlignment="1">
      <alignment horizontal="center" vertical="center"/>
    </xf>
    <xf numFmtId="0" fontId="19" fillId="0" borderId="36" xfId="51" applyBorder="1" applyAlignment="1">
      <alignment horizontal="center" vertical="center"/>
    </xf>
    <xf numFmtId="0" fontId="19" fillId="0" borderId="53" xfId="51" applyBorder="1" applyAlignment="1">
      <alignment horizontal="center" vertical="center"/>
    </xf>
    <xf numFmtId="0" fontId="26" fillId="0" borderId="54" xfId="51" applyFont="1" applyBorder="1" applyAlignment="1">
      <alignment horizontal="center" vertical="center"/>
    </xf>
    <xf numFmtId="0" fontId="27" fillId="0" borderId="54" xfId="51" applyFont="1" applyBorder="1" applyAlignment="1">
      <alignment horizontal="left" vertical="center"/>
    </xf>
    <xf numFmtId="0" fontId="27" fillId="0" borderId="55" xfId="51" applyFont="1" applyBorder="1" applyAlignment="1">
      <alignment horizontal="left" vertical="center"/>
    </xf>
    <xf numFmtId="0" fontId="27" fillId="0" borderId="56" xfId="51" applyFont="1" applyBorder="1" applyAlignment="1">
      <alignment horizontal="center" vertical="center"/>
    </xf>
    <xf numFmtId="0" fontId="27" fillId="0" borderId="57" xfId="51" applyFont="1" applyBorder="1" applyAlignment="1">
      <alignment horizontal="center" vertical="center"/>
    </xf>
    <xf numFmtId="0" fontId="25" fillId="0" borderId="57" xfId="51" applyFont="1" applyBorder="1" applyAlignment="1">
      <alignment horizontal="left" vertical="center"/>
    </xf>
    <xf numFmtId="0" fontId="26" fillId="0" borderId="58" xfId="51" applyFont="1" applyBorder="1" applyAlignment="1">
      <alignment horizontal="left" vertical="center"/>
    </xf>
    <xf numFmtId="0" fontId="26" fillId="0" borderId="54" xfId="51" applyFont="1" applyBorder="1" applyAlignment="1">
      <alignment horizontal="left" vertical="center"/>
    </xf>
    <xf numFmtId="0" fontId="27" fillId="0" borderId="57" xfId="51" applyFont="1" applyBorder="1" applyAlignment="1">
      <alignment horizontal="left" vertical="center"/>
    </xf>
    <xf numFmtId="0" fontId="27" fillId="0" borderId="54" xfId="51" applyFont="1" applyBorder="1" applyAlignment="1">
      <alignment horizontal="left" vertical="center" wrapText="1"/>
    </xf>
    <xf numFmtId="0" fontId="19" fillId="0" borderId="55" xfId="51" applyBorder="1" applyAlignment="1">
      <alignment horizontal="center" vertical="center"/>
    </xf>
    <xf numFmtId="0" fontId="26" fillId="0" borderId="56" xfId="51" applyFont="1" applyBorder="1" applyAlignment="1">
      <alignment horizontal="left" vertical="center"/>
    </xf>
    <xf numFmtId="0" fontId="19" fillId="0" borderId="57" xfId="51" applyBorder="1" applyAlignment="1">
      <alignment horizontal="left" vertical="center"/>
    </xf>
    <xf numFmtId="0" fontId="27" fillId="0" borderId="59" xfId="51" applyFont="1" applyBorder="1" applyAlignment="1">
      <alignment horizontal="left" vertical="center"/>
    </xf>
    <xf numFmtId="0" fontId="25" fillId="0" borderId="58" xfId="51" applyFont="1" applyBorder="1" applyAlignment="1">
      <alignment horizontal="left" vertical="center"/>
    </xf>
    <xf numFmtId="0" fontId="27" fillId="0" borderId="55" xfId="51" applyFont="1" applyBorder="1" applyAlignment="1">
      <alignment horizontal="center" vertical="center"/>
    </xf>
    <xf numFmtId="0" fontId="28" fillId="0" borderId="34" xfId="51" applyFont="1" applyBorder="1" applyAlignment="1">
      <alignment horizontal="center" vertical="top"/>
    </xf>
    <xf numFmtId="0" fontId="25" fillId="0" borderId="41" xfId="51" applyFont="1" applyBorder="1" applyAlignment="1">
      <alignment horizontal="center" vertical="center"/>
    </xf>
    <xf numFmtId="0" fontId="25" fillId="0" borderId="42" xfId="51" applyFont="1" applyBorder="1" applyAlignment="1">
      <alignment horizontal="center" vertical="center"/>
    </xf>
    <xf numFmtId="0" fontId="25" fillId="0" borderId="58" xfId="51" applyFont="1" applyBorder="1" applyAlignment="1">
      <alignment horizontal="center" vertical="center"/>
    </xf>
    <xf numFmtId="0" fontId="24" fillId="0" borderId="41" xfId="51" applyFont="1" applyBorder="1" applyAlignment="1">
      <alignment horizontal="center" vertical="center"/>
    </xf>
    <xf numFmtId="0" fontId="24" fillId="0" borderId="42" xfId="51" applyFont="1" applyBorder="1" applyAlignment="1">
      <alignment horizontal="center" vertical="center"/>
    </xf>
    <xf numFmtId="0" fontId="24" fillId="0" borderId="58" xfId="51" applyFont="1" applyBorder="1" applyAlignment="1">
      <alignment horizontal="center" vertical="center"/>
    </xf>
    <xf numFmtId="0" fontId="25" fillId="0" borderId="37" xfId="51" applyFont="1" applyBorder="1" applyAlignment="1">
      <alignment horizontal="left" vertical="center"/>
    </xf>
    <xf numFmtId="0" fontId="18" fillId="0" borderId="38" xfId="51" applyFont="1" applyBorder="1" applyAlignment="1">
      <alignment horizontal="left" vertical="center"/>
    </xf>
    <xf numFmtId="0" fontId="18" fillId="0" borderId="54" xfId="51" applyFont="1" applyBorder="1" applyAlignment="1">
      <alignment horizontal="left" vertical="center"/>
    </xf>
    <xf numFmtId="0" fontId="25" fillId="0" borderId="38" xfId="51" applyFont="1" applyBorder="1" applyAlignment="1">
      <alignment horizontal="left" vertical="center"/>
    </xf>
    <xf numFmtId="14" fontId="18" fillId="0" borderId="38" xfId="51" applyNumberFormat="1" applyFont="1" applyBorder="1" applyAlignment="1">
      <alignment horizontal="center" vertical="center"/>
    </xf>
    <xf numFmtId="14" fontId="18" fillId="0" borderId="54" xfId="51" applyNumberFormat="1" applyFont="1" applyBorder="1" applyAlignment="1">
      <alignment horizontal="center" vertical="center"/>
    </xf>
    <xf numFmtId="0" fontId="25" fillId="0" borderId="37" xfId="51" applyFont="1" applyBorder="1">
      <alignment vertical="center"/>
    </xf>
    <xf numFmtId="0" fontId="18" fillId="0" borderId="38" xfId="51" applyFont="1" applyBorder="1">
      <alignment vertical="center"/>
    </xf>
    <xf numFmtId="0" fontId="18" fillId="0" borderId="54" xfId="51" applyFont="1" applyBorder="1">
      <alignment vertical="center"/>
    </xf>
    <xf numFmtId="0" fontId="25" fillId="0" borderId="38" xfId="51" applyFont="1" applyBorder="1">
      <alignment vertical="center"/>
    </xf>
    <xf numFmtId="0" fontId="25" fillId="0" borderId="37" xfId="51" applyFont="1" applyBorder="1" applyAlignment="1">
      <alignment horizontal="center" vertical="center"/>
    </xf>
    <xf numFmtId="0" fontId="18" fillId="0" borderId="45" xfId="51" applyFont="1" applyBorder="1" applyAlignment="1">
      <alignment horizontal="left" vertical="center"/>
    </xf>
    <xf numFmtId="0" fontId="18" fillId="0" borderId="57" xfId="51" applyFont="1" applyBorder="1" applyAlignment="1">
      <alignment horizontal="left" vertical="center"/>
    </xf>
    <xf numFmtId="0" fontId="19" fillId="0" borderId="38" xfId="51" applyBorder="1">
      <alignment vertical="center"/>
    </xf>
    <xf numFmtId="0" fontId="18" fillId="0" borderId="37" xfId="51" applyFont="1" applyBorder="1" applyAlignment="1">
      <alignment horizontal="left" vertical="center"/>
    </xf>
    <xf numFmtId="0" fontId="25" fillId="0" borderId="39" xfId="51" applyFont="1" applyBorder="1" applyAlignment="1">
      <alignment horizontal="left" vertical="center"/>
    </xf>
    <xf numFmtId="0" fontId="18" fillId="0" borderId="40" xfId="51" applyFont="1" applyBorder="1" applyAlignment="1">
      <alignment horizontal="center" vertical="center"/>
    </xf>
    <xf numFmtId="0" fontId="18" fillId="0" borderId="55" xfId="51" applyFont="1" applyBorder="1" applyAlignment="1">
      <alignment horizontal="center" vertical="center"/>
    </xf>
    <xf numFmtId="0" fontId="25" fillId="0" borderId="40" xfId="51" applyFont="1" applyBorder="1" applyAlignment="1">
      <alignment horizontal="left" vertical="center"/>
    </xf>
    <xf numFmtId="14" fontId="18" fillId="0" borderId="40" xfId="51" applyNumberFormat="1" applyFont="1" applyBorder="1" applyAlignment="1">
      <alignment horizontal="center" vertical="center"/>
    </xf>
    <xf numFmtId="14" fontId="18" fillId="0" borderId="55" xfId="51" applyNumberFormat="1" applyFont="1" applyBorder="1" applyAlignment="1">
      <alignment horizontal="center" vertical="center"/>
    </xf>
    <xf numFmtId="0" fontId="18" fillId="0" borderId="39" xfId="51" applyFont="1" applyBorder="1" applyAlignment="1">
      <alignment horizontal="left" vertical="center"/>
    </xf>
    <xf numFmtId="0" fontId="24" fillId="0" borderId="0" xfId="51" applyFont="1" applyAlignment="1">
      <alignment horizontal="left" vertical="center"/>
    </xf>
    <xf numFmtId="0" fontId="25" fillId="0" borderId="41" xfId="51" applyFont="1" applyBorder="1">
      <alignment vertical="center"/>
    </xf>
    <xf numFmtId="0" fontId="19" fillId="0" borderId="42" xfId="51" applyBorder="1" applyAlignment="1">
      <alignment horizontal="left" vertical="center"/>
    </xf>
    <xf numFmtId="0" fontId="18" fillId="0" borderId="42" xfId="51" applyFont="1" applyBorder="1" applyAlignment="1">
      <alignment horizontal="left" vertical="center"/>
    </xf>
    <xf numFmtId="0" fontId="19" fillId="0" borderId="42" xfId="51" applyBorder="1">
      <alignment vertical="center"/>
    </xf>
    <xf numFmtId="0" fontId="25" fillId="0" borderId="42" xfId="51" applyFont="1" applyBorder="1">
      <alignment vertical="center"/>
    </xf>
    <xf numFmtId="0" fontId="19" fillId="0" borderId="38" xfId="51" applyBorder="1" applyAlignment="1">
      <alignment horizontal="left" vertical="center"/>
    </xf>
    <xf numFmtId="0" fontId="25" fillId="0" borderId="0" xfId="51" applyFont="1" applyAlignment="1">
      <alignment horizontal="left" vertical="center"/>
    </xf>
    <xf numFmtId="0" fontId="27" fillId="0" borderId="41" xfId="51" applyFont="1" applyBorder="1" applyAlignment="1">
      <alignment horizontal="left" vertical="center"/>
    </xf>
    <xf numFmtId="0" fontId="27" fillId="0" borderId="42" xfId="51" applyFont="1" applyBorder="1" applyAlignment="1">
      <alignment horizontal="left" vertical="center"/>
    </xf>
    <xf numFmtId="0" fontId="27" fillId="0" borderId="52" xfId="51" applyFont="1" applyBorder="1" applyAlignment="1">
      <alignment horizontal="left" vertical="center"/>
    </xf>
    <xf numFmtId="0" fontId="27" fillId="0" borderId="45" xfId="51" applyFont="1" applyBorder="1" applyAlignment="1">
      <alignment horizontal="left" vertical="center"/>
    </xf>
    <xf numFmtId="0" fontId="18" fillId="0" borderId="40" xfId="51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39" xfId="51" applyFont="1" applyBorder="1" applyAlignment="1">
      <alignment horizontal="center" vertical="center"/>
    </xf>
    <xf numFmtId="0" fontId="25" fillId="0" borderId="40" xfId="51" applyFont="1" applyBorder="1" applyAlignment="1">
      <alignment horizontal="center" vertical="center"/>
    </xf>
    <xf numFmtId="0" fontId="25" fillId="0" borderId="38" xfId="51" applyFont="1" applyBorder="1" applyAlignment="1">
      <alignment horizontal="center" vertical="center"/>
    </xf>
    <xf numFmtId="0" fontId="25" fillId="0" borderId="50" xfId="51" applyFont="1" applyBorder="1" applyAlignment="1">
      <alignment horizontal="left" vertical="center"/>
    </xf>
    <xf numFmtId="0" fontId="25" fillId="0" borderId="51" xfId="51" applyFont="1" applyBorder="1" applyAlignment="1">
      <alignment horizontal="left" vertical="center"/>
    </xf>
    <xf numFmtId="0" fontId="18" fillId="0" borderId="49" xfId="51" applyFont="1" applyBorder="1" applyAlignment="1">
      <alignment horizontal="left" vertical="center"/>
    </xf>
    <xf numFmtId="0" fontId="18" fillId="0" borderId="44" xfId="51" applyFont="1" applyBorder="1" applyAlignment="1">
      <alignment horizontal="left" vertical="center"/>
    </xf>
    <xf numFmtId="0" fontId="18" fillId="0" borderId="47" xfId="51" applyFont="1" applyBorder="1" applyAlignment="1">
      <alignment horizontal="left" vertical="center"/>
    </xf>
    <xf numFmtId="0" fontId="18" fillId="0" borderId="46" xfId="51" applyFont="1" applyBorder="1" applyAlignment="1">
      <alignment horizontal="left" vertical="center"/>
    </xf>
    <xf numFmtId="0" fontId="24" fillId="0" borderId="60" xfId="51" applyFont="1" applyBorder="1">
      <alignment vertical="center"/>
    </xf>
    <xf numFmtId="0" fontId="18" fillId="0" borderId="61" xfId="51" applyFont="1" applyBorder="1" applyAlignment="1">
      <alignment horizontal="center" vertical="center"/>
    </xf>
    <xf numFmtId="0" fontId="24" fillId="0" borderId="61" xfId="51" applyFont="1" applyBorder="1">
      <alignment vertical="center"/>
    </xf>
    <xf numFmtId="0" fontId="18" fillId="0" borderId="61" xfId="51" applyFont="1" applyBorder="1">
      <alignment vertical="center"/>
    </xf>
    <xf numFmtId="58" fontId="19" fillId="0" borderId="61" xfId="51" applyNumberFormat="1" applyBorder="1">
      <alignment vertical="center"/>
    </xf>
    <xf numFmtId="0" fontId="24" fillId="0" borderId="61" xfId="51" applyFont="1" applyBorder="1" applyAlignment="1">
      <alignment horizontal="center" vertical="center"/>
    </xf>
    <xf numFmtId="0" fontId="24" fillId="0" borderId="62" xfId="51" applyFont="1" applyBorder="1" applyAlignment="1">
      <alignment horizontal="left" vertical="center"/>
    </xf>
    <xf numFmtId="0" fontId="24" fillId="0" borderId="61" xfId="51" applyFont="1" applyBorder="1" applyAlignment="1">
      <alignment horizontal="left" vertical="center"/>
    </xf>
    <xf numFmtId="0" fontId="24" fillId="0" borderId="63" xfId="51" applyFont="1" applyBorder="1" applyAlignment="1">
      <alignment horizontal="center" vertical="center"/>
    </xf>
    <xf numFmtId="0" fontId="24" fillId="0" borderId="64" xfId="51" applyFont="1" applyBorder="1" applyAlignment="1">
      <alignment horizontal="center" vertical="center"/>
    </xf>
    <xf numFmtId="0" fontId="24" fillId="0" borderId="39" xfId="51" applyFont="1" applyBorder="1" applyAlignment="1">
      <alignment horizontal="center" vertical="center"/>
    </xf>
    <xf numFmtId="0" fontId="24" fillId="0" borderId="40" xfId="51" applyFont="1" applyBorder="1" applyAlignment="1">
      <alignment horizontal="center" vertical="center"/>
    </xf>
    <xf numFmtId="0" fontId="25" fillId="0" borderId="54" xfId="51" applyFont="1" applyBorder="1" applyAlignment="1">
      <alignment horizontal="center" vertical="center"/>
    </xf>
    <xf numFmtId="0" fontId="18" fillId="0" borderId="55" xfId="51" applyFont="1" applyBorder="1" applyAlignment="1">
      <alignment horizontal="left" vertical="center"/>
    </xf>
    <xf numFmtId="0" fontId="18" fillId="0" borderId="58" xfId="51" applyFont="1" applyBorder="1" applyAlignment="1">
      <alignment horizontal="left" vertical="center"/>
    </xf>
    <xf numFmtId="0" fontId="25" fillId="0" borderId="55" xfId="51" applyFont="1" applyBorder="1" applyAlignment="1">
      <alignment horizontal="left" vertical="center"/>
    </xf>
    <xf numFmtId="0" fontId="26" fillId="0" borderId="46" xfId="51" applyFont="1" applyBorder="1" applyAlignment="1">
      <alignment horizontal="left" vertical="center"/>
    </xf>
    <xf numFmtId="0" fontId="26" fillId="0" borderId="57" xfId="51" applyFont="1" applyBorder="1" applyAlignment="1">
      <alignment horizontal="left" vertical="center"/>
    </xf>
    <xf numFmtId="0" fontId="25" fillId="0" borderId="55" xfId="51" applyFont="1" applyBorder="1" applyAlignment="1">
      <alignment horizontal="center" vertical="center"/>
    </xf>
    <xf numFmtId="0" fontId="25" fillId="0" borderId="59" xfId="51" applyFont="1" applyBorder="1" applyAlignment="1">
      <alignment horizontal="left" vertical="center"/>
    </xf>
    <xf numFmtId="0" fontId="18" fillId="0" borderId="56" xfId="51" applyFont="1" applyBorder="1" applyAlignment="1">
      <alignment horizontal="left" vertical="center"/>
    </xf>
    <xf numFmtId="0" fontId="18" fillId="0" borderId="65" xfId="51" applyFont="1" applyBorder="1" applyAlignment="1">
      <alignment horizontal="center" vertical="center"/>
    </xf>
    <xf numFmtId="0" fontId="24" fillId="0" borderId="66" xfId="51" applyFont="1" applyBorder="1" applyAlignment="1">
      <alignment horizontal="left" vertical="center"/>
    </xf>
    <xf numFmtId="0" fontId="24" fillId="0" borderId="67" xfId="51" applyFont="1" applyBorder="1" applyAlignment="1">
      <alignment horizontal="center" vertical="center"/>
    </xf>
    <xf numFmtId="0" fontId="24" fillId="0" borderId="55" xfId="51" applyFont="1" applyBorder="1" applyAlignment="1">
      <alignment horizontal="center" vertical="center"/>
    </xf>
    <xf numFmtId="0" fontId="19" fillId="0" borderId="61" xfId="51" applyBorder="1" applyAlignment="1">
      <alignment horizontal="center" vertical="center"/>
    </xf>
    <xf numFmtId="0" fontId="19" fillId="0" borderId="65" xfId="51" applyBorder="1" applyAlignment="1">
      <alignment horizontal="center" vertical="center"/>
    </xf>
    <xf numFmtId="0" fontId="29" fillId="0" borderId="34" xfId="51" applyFont="1" applyBorder="1" applyAlignment="1">
      <alignment horizontal="center" vertical="top"/>
    </xf>
    <xf numFmtId="0" fontId="25" fillId="0" borderId="39" xfId="51" applyFont="1" applyBorder="1">
      <alignment vertical="center"/>
    </xf>
    <xf numFmtId="0" fontId="25" fillId="0" borderId="68" xfId="51" applyFont="1" applyBorder="1" applyAlignment="1">
      <alignment horizontal="left" vertical="center"/>
    </xf>
    <xf numFmtId="0" fontId="25" fillId="0" borderId="48" xfId="51" applyFont="1" applyBorder="1" applyAlignment="1">
      <alignment horizontal="left" vertical="center"/>
    </xf>
    <xf numFmtId="0" fontId="25" fillId="0" borderId="63" xfId="51" applyFont="1" applyBorder="1">
      <alignment vertical="center"/>
    </xf>
    <xf numFmtId="0" fontId="19" fillId="0" borderId="64" xfId="51" applyBorder="1" applyAlignment="1">
      <alignment horizontal="left" vertical="center"/>
    </xf>
    <xf numFmtId="0" fontId="18" fillId="0" borderId="64" xfId="51" applyFont="1" applyBorder="1" applyAlignment="1">
      <alignment horizontal="left" vertical="center"/>
    </xf>
    <xf numFmtId="0" fontId="19" fillId="0" borderId="64" xfId="51" applyBorder="1">
      <alignment vertical="center"/>
    </xf>
    <xf numFmtId="0" fontId="25" fillId="0" borderId="64" xfId="51" applyFont="1" applyBorder="1">
      <alignment vertical="center"/>
    </xf>
    <xf numFmtId="0" fontId="25" fillId="0" borderId="63" xfId="51" applyFont="1" applyBorder="1" applyAlignment="1">
      <alignment horizontal="center" vertical="center"/>
    </xf>
    <xf numFmtId="0" fontId="18" fillId="0" borderId="64" xfId="51" applyFont="1" applyBorder="1" applyAlignment="1">
      <alignment horizontal="center" vertical="center"/>
    </xf>
    <xf numFmtId="0" fontId="25" fillId="0" borderId="64" xfId="51" applyFont="1" applyBorder="1" applyAlignment="1">
      <alignment horizontal="center" vertical="center"/>
    </xf>
    <xf numFmtId="0" fontId="19" fillId="0" borderId="64" xfId="51" applyBorder="1" applyAlignment="1">
      <alignment horizontal="center" vertical="center"/>
    </xf>
    <xf numFmtId="0" fontId="19" fillId="0" borderId="38" xfId="51" applyBorder="1" applyAlignment="1">
      <alignment horizontal="center" vertical="center"/>
    </xf>
    <xf numFmtId="0" fontId="25" fillId="0" borderId="50" xfId="51" applyFont="1" applyBorder="1" applyAlignment="1">
      <alignment horizontal="left" vertical="center" wrapText="1"/>
    </xf>
    <xf numFmtId="0" fontId="25" fillId="0" borderId="51" xfId="51" applyFont="1" applyBorder="1" applyAlignment="1">
      <alignment horizontal="left" vertical="center" wrapText="1"/>
    </xf>
    <xf numFmtId="0" fontId="25" fillId="0" borderId="63" xfId="51" applyFont="1" applyBorder="1" applyAlignment="1">
      <alignment horizontal="left" vertical="center"/>
    </xf>
    <xf numFmtId="0" fontId="25" fillId="0" borderId="64" xfId="51" applyFont="1" applyBorder="1" applyAlignment="1">
      <alignment horizontal="left" vertical="center"/>
    </xf>
    <xf numFmtId="0" fontId="30" fillId="0" borderId="69" xfId="51" applyFont="1" applyBorder="1" applyAlignment="1">
      <alignment horizontal="left" vertical="center" wrapText="1"/>
    </xf>
    <xf numFmtId="0" fontId="31" fillId="0" borderId="0" xfId="0" applyFont="1" applyAlignment="1">
      <alignment horizontal="center" vertical="center"/>
    </xf>
    <xf numFmtId="9" fontId="18" fillId="0" borderId="38" xfId="51" applyNumberFormat="1" applyFont="1" applyBorder="1" applyAlignment="1">
      <alignment horizontal="center" vertical="center"/>
    </xf>
    <xf numFmtId="0" fontId="24" fillId="0" borderId="62" xfId="0" applyFont="1" applyBorder="1" applyAlignment="1">
      <alignment horizontal="left" vertical="center"/>
    </xf>
    <xf numFmtId="0" fontId="24" fillId="0" borderId="61" xfId="0" applyFont="1" applyBorder="1" applyAlignment="1">
      <alignment horizontal="left" vertical="center"/>
    </xf>
    <xf numFmtId="9" fontId="18" fillId="0" borderId="49" xfId="51" applyNumberFormat="1" applyFont="1" applyBorder="1" applyAlignment="1">
      <alignment horizontal="left" vertical="center"/>
    </xf>
    <xf numFmtId="9" fontId="18" fillId="0" borderId="44" xfId="51" applyNumberFormat="1" applyFont="1" applyBorder="1" applyAlignment="1">
      <alignment horizontal="left" vertical="center"/>
    </xf>
    <xf numFmtId="9" fontId="18" fillId="0" borderId="50" xfId="51" applyNumberFormat="1" applyFont="1" applyBorder="1" applyAlignment="1">
      <alignment horizontal="left" vertical="center"/>
    </xf>
    <xf numFmtId="9" fontId="18" fillId="0" borderId="51" xfId="51" applyNumberFormat="1" applyFont="1" applyBorder="1" applyAlignment="1">
      <alignment horizontal="left" vertical="center"/>
    </xf>
    <xf numFmtId="0" fontId="26" fillId="0" borderId="63" xfId="51" applyFont="1" applyBorder="1" applyAlignment="1">
      <alignment horizontal="left" vertical="center"/>
    </xf>
    <xf numFmtId="0" fontId="26" fillId="0" borderId="64" xfId="51" applyFont="1" applyBorder="1" applyAlignment="1">
      <alignment horizontal="left" vertical="center"/>
    </xf>
    <xf numFmtId="0" fontId="26" fillId="0" borderId="70" xfId="51" applyFont="1" applyBorder="1" applyAlignment="1">
      <alignment horizontal="left" vertical="center"/>
    </xf>
    <xf numFmtId="0" fontId="26" fillId="0" borderId="51" xfId="51" applyFont="1" applyBorder="1" applyAlignment="1">
      <alignment horizontal="left" vertical="center"/>
    </xf>
    <xf numFmtId="0" fontId="24" fillId="0" borderId="48" xfId="51" applyFont="1" applyBorder="1" applyAlignment="1">
      <alignment horizontal="left" vertical="center"/>
    </xf>
    <xf numFmtId="0" fontId="18" fillId="0" borderId="71" xfId="51" applyFont="1" applyBorder="1" applyAlignment="1">
      <alignment horizontal="left" vertical="center"/>
    </xf>
    <xf numFmtId="0" fontId="18" fillId="0" borderId="72" xfId="51" applyFont="1" applyBorder="1" applyAlignment="1">
      <alignment horizontal="left" vertical="center"/>
    </xf>
    <xf numFmtId="0" fontId="18" fillId="0" borderId="73" xfId="51" applyFont="1" applyBorder="1" applyAlignment="1">
      <alignment horizontal="left" vertical="center"/>
    </xf>
    <xf numFmtId="0" fontId="18" fillId="0" borderId="0" xfId="51" applyFont="1" applyBorder="1" applyAlignment="1">
      <alignment horizontal="left" vertical="center"/>
    </xf>
    <xf numFmtId="0" fontId="24" fillId="0" borderId="2" xfId="51" applyFont="1" applyBorder="1">
      <alignment vertical="center"/>
    </xf>
    <xf numFmtId="0" fontId="32" fillId="0" borderId="2" xfId="51" applyFont="1" applyBorder="1" applyAlignment="1">
      <alignment horizontal="center" vertical="center"/>
    </xf>
    <xf numFmtId="0" fontId="19" fillId="0" borderId="2" xfId="51" applyBorder="1">
      <alignment vertical="center"/>
    </xf>
    <xf numFmtId="58" fontId="19" fillId="0" borderId="2" xfId="51" applyNumberFormat="1" applyBorder="1">
      <alignment vertical="center"/>
    </xf>
    <xf numFmtId="0" fontId="24" fillId="0" borderId="2" xfId="51" applyFont="1" applyBorder="1" applyAlignment="1">
      <alignment horizontal="center" vertical="center"/>
    </xf>
    <xf numFmtId="0" fontId="24" fillId="0" borderId="2" xfId="51" applyFont="1" applyBorder="1" applyAlignment="1">
      <alignment horizontal="left" vertical="center"/>
    </xf>
    <xf numFmtId="0" fontId="18" fillId="0" borderId="2" xfId="51" applyFont="1" applyBorder="1" applyAlignment="1">
      <alignment horizontal="left" vertical="center"/>
    </xf>
    <xf numFmtId="0" fontId="25" fillId="0" borderId="74" xfId="51" applyFont="1" applyBorder="1" applyAlignment="1">
      <alignment horizontal="left" vertical="center"/>
    </xf>
    <xf numFmtId="0" fontId="18" fillId="0" borderId="67" xfId="51" applyFont="1" applyBorder="1" applyAlignment="1">
      <alignment horizontal="left" vertical="center"/>
    </xf>
    <xf numFmtId="0" fontId="25" fillId="0" borderId="0" xfId="51" applyFont="1">
      <alignment vertical="center"/>
    </xf>
    <xf numFmtId="0" fontId="25" fillId="0" borderId="59" xfId="51" applyFont="1" applyBorder="1" applyAlignment="1">
      <alignment horizontal="left" vertical="center" wrapText="1"/>
    </xf>
    <xf numFmtId="0" fontId="25" fillId="0" borderId="67" xfId="51" applyFont="1" applyBorder="1" applyAlignment="1">
      <alignment horizontal="left" vertical="center"/>
    </xf>
    <xf numFmtId="0" fontId="20" fillId="0" borderId="54" xfId="51" applyFont="1" applyBorder="1" applyAlignment="1">
      <alignment horizontal="left" vertical="center" wrapText="1"/>
    </xf>
    <xf numFmtId="0" fontId="20" fillId="0" borderId="54" xfId="51" applyFont="1" applyBorder="1" applyAlignment="1">
      <alignment horizontal="left" vertical="center"/>
    </xf>
    <xf numFmtId="0" fontId="24" fillId="0" borderId="66" xfId="0" applyFont="1" applyBorder="1" applyAlignment="1">
      <alignment horizontal="left" vertical="center"/>
    </xf>
    <xf numFmtId="9" fontId="18" fillId="0" borderId="56" xfId="51" applyNumberFormat="1" applyFont="1" applyBorder="1" applyAlignment="1">
      <alignment horizontal="left" vertical="center"/>
    </xf>
    <xf numFmtId="9" fontId="18" fillId="0" borderId="59" xfId="51" applyNumberFormat="1" applyFont="1" applyBorder="1" applyAlignment="1">
      <alignment horizontal="left" vertical="center"/>
    </xf>
    <xf numFmtId="0" fontId="26" fillId="0" borderId="67" xfId="51" applyFont="1" applyBorder="1" applyAlignment="1">
      <alignment horizontal="left" vertical="center"/>
    </xf>
    <xf numFmtId="0" fontId="26" fillId="0" borderId="59" xfId="51" applyFont="1" applyBorder="1" applyAlignment="1">
      <alignment horizontal="left" vertical="center"/>
    </xf>
    <xf numFmtId="0" fontId="18" fillId="0" borderId="75" xfId="51" applyFont="1" applyBorder="1" applyAlignment="1">
      <alignment horizontal="left" vertical="center"/>
    </xf>
    <xf numFmtId="0" fontId="18" fillId="0" borderId="76" xfId="51" applyFont="1" applyBorder="1" applyAlignment="1">
      <alignment horizontal="left" vertical="center"/>
    </xf>
    <xf numFmtId="0" fontId="18" fillId="0" borderId="2" xfId="51" applyFont="1" applyBorder="1" applyAlignment="1">
      <alignment horizontal="center" vertical="center"/>
    </xf>
    <xf numFmtId="0" fontId="19" fillId="0" borderId="2" xfId="51" applyBorder="1" applyAlignment="1">
      <alignment horizontal="center" vertical="center"/>
    </xf>
    <xf numFmtId="0" fontId="33" fillId="0" borderId="77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4" fillId="0" borderId="27" xfId="0" applyFont="1" applyBorder="1"/>
    <xf numFmtId="0" fontId="34" fillId="0" borderId="2" xfId="0" applyFont="1" applyBorder="1"/>
    <xf numFmtId="0" fontId="34" fillId="0" borderId="6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8" borderId="6" xfId="0" applyFont="1" applyFill="1" applyBorder="1" applyAlignment="1">
      <alignment horizontal="center" vertical="center"/>
    </xf>
    <xf numFmtId="0" fontId="34" fillId="8" borderId="8" xfId="0" applyFont="1" applyFill="1" applyBorder="1" applyAlignment="1">
      <alignment horizontal="center" vertical="center"/>
    </xf>
    <xf numFmtId="0" fontId="34" fillId="8" borderId="2" xfId="0" applyFont="1" applyFill="1" applyBorder="1"/>
    <xf numFmtId="0" fontId="0" fillId="0" borderId="27" xfId="0" applyBorder="1"/>
    <xf numFmtId="0" fontId="0" fillId="8" borderId="2" xfId="0" applyFill="1" applyBorder="1"/>
    <xf numFmtId="0" fontId="0" fillId="0" borderId="78" xfId="0" applyBorder="1"/>
    <xf numFmtId="0" fontId="0" fillId="0" borderId="22" xfId="0" applyBorder="1"/>
    <xf numFmtId="0" fontId="0" fillId="8" borderId="22" xfId="0" applyFill="1" applyBorder="1"/>
    <xf numFmtId="0" fontId="0" fillId="9" borderId="0" xfId="0" applyFill="1"/>
    <xf numFmtId="0" fontId="33" fillId="0" borderId="21" xfId="0" applyFont="1" applyBorder="1" applyAlignment="1">
      <alignment horizontal="center" vertical="center" wrapText="1"/>
    </xf>
    <xf numFmtId="0" fontId="34" fillId="0" borderId="79" xfId="0" applyFont="1" applyBorder="1" applyAlignment="1">
      <alignment horizontal="center" vertical="center"/>
    </xf>
    <xf numFmtId="0" fontId="34" fillId="0" borderId="29" xfId="0" applyFont="1" applyBorder="1"/>
    <xf numFmtId="0" fontId="0" fillId="0" borderId="29" xfId="0" applyBorder="1"/>
    <xf numFmtId="0" fontId="0" fillId="0" borderId="23" xfId="0" applyBorder="1"/>
    <xf numFmtId="0" fontId="9" fillId="0" borderId="2" xfId="47" applyFont="1" applyBorder="1" applyAlignment="1" quotePrefix="1">
      <alignment horizontal="center" vertical="center" wrapText="1"/>
    </xf>
    <xf numFmtId="0" fontId="5" fillId="0" borderId="9" xfId="48" applyFont="1" applyBorder="1" applyAlignment="1" quotePrefix="1">
      <alignment horizontal="left" vertical="center"/>
    </xf>
    <xf numFmtId="0" fontId="9" fillId="0" borderId="9" xfId="47" applyFont="1" applyBorder="1" applyAlignment="1" quotePrefix="1">
      <alignment horizontal="left" vertical="center"/>
    </xf>
    <xf numFmtId="0" fontId="5" fillId="3" borderId="11" xfId="48" applyFont="1" applyFill="1" applyBorder="1" applyAlignment="1" quotePrefix="1">
      <alignment horizontal="left" vertical="center"/>
    </xf>
    <xf numFmtId="0" fontId="5" fillId="4" borderId="11" xfId="48" applyFont="1" applyFill="1" applyBorder="1" applyAlignment="1" quotePrefix="1">
      <alignment horizontal="left" vertical="center"/>
    </xf>
    <xf numFmtId="0" fontId="9" fillId="0" borderId="7" xfId="47" applyFont="1" applyBorder="1" applyAlignment="1" quotePrefix="1">
      <alignment horizontal="center" vertical="center" wrapText="1"/>
    </xf>
    <xf numFmtId="0" fontId="9" fillId="0" borderId="13" xfId="47" applyFont="1" applyBorder="1" applyAlignment="1" quotePrefix="1">
      <alignment horizontal="center" vertical="center" wrapText="1"/>
    </xf>
    <xf numFmtId="0" fontId="9" fillId="0" borderId="14" xfId="47" applyFont="1" applyBorder="1" applyAlignment="1" quotePrefix="1">
      <alignment horizontal="center" vertical="center" wrapText="1"/>
    </xf>
    <xf numFmtId="0" fontId="9" fillId="0" borderId="15" xfId="47" applyFont="1" applyBorder="1" applyAlignment="1" quotePrefix="1">
      <alignment horizontal="center" vertical="center" wrapText="1"/>
    </xf>
    <xf numFmtId="0" fontId="5" fillId="0" borderId="5" xfId="48" applyFont="1" applyBorder="1" applyAlignment="1" quotePrefix="1">
      <alignment horizontal="center" vertical="center" wrapText="1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注释" xfId="6" builtinId="10"/>
    <cellStyle name="警告文本" xfId="7" builtinId="11"/>
    <cellStyle name="标题" xfId="8" builtinId="15"/>
    <cellStyle name="解释性文本" xfId="9" builtinId="53"/>
    <cellStyle name="标题 1" xfId="10" builtinId="16"/>
    <cellStyle name="标题 2" xfId="11" builtinId="17"/>
    <cellStyle name="标题 3" xfId="12" builtinId="18"/>
    <cellStyle name="标题 4" xfId="13" builtinId="19"/>
    <cellStyle name="输入" xfId="14" builtinId="20"/>
    <cellStyle name="输出" xfId="15" builtinId="21"/>
    <cellStyle name="计算" xfId="16" builtinId="22"/>
    <cellStyle name="检查单元格" xfId="17" builtinId="23"/>
    <cellStyle name="链接单元格" xfId="18" builtinId="24"/>
    <cellStyle name="汇总" xfId="19" builtinId="25"/>
    <cellStyle name="好" xfId="20" builtinId="26"/>
    <cellStyle name="差" xfId="21" builtinId="27"/>
    <cellStyle name="适中" xfId="22" builtinId="28"/>
    <cellStyle name="强调文字颜色 1" xfId="23" builtinId="29"/>
    <cellStyle name="20% - 强调文字颜色 1" xfId="24" builtinId="30"/>
    <cellStyle name="40% - 强调文字颜色 1" xfId="25" builtinId="31"/>
    <cellStyle name="60% - 强调文字颜色 1" xfId="26" builtinId="32"/>
    <cellStyle name="强调文字颜色 2" xfId="27" builtinId="33"/>
    <cellStyle name="20% - 强调文字颜色 2" xfId="28" builtinId="34"/>
    <cellStyle name="40% - 强调文字颜色 2" xfId="29" builtinId="35"/>
    <cellStyle name="60% - 强调文字颜色 2" xfId="30" builtinId="36"/>
    <cellStyle name="强调文字颜色 3" xfId="31" builtinId="37"/>
    <cellStyle name="20% - 强调文字颜色 3" xfId="32" builtinId="38"/>
    <cellStyle name="40% - 强调文字颜色 3" xfId="33" builtinId="39"/>
    <cellStyle name="60% - 强调文字颜色 3" xfId="34" builtinId="40"/>
    <cellStyle name="强调文字颜色 4" xfId="35" builtinId="41"/>
    <cellStyle name="20% - 强调文字颜色 4" xfId="36" builtinId="42"/>
    <cellStyle name="40% - 强调文字颜色 4" xfId="37" builtinId="43"/>
    <cellStyle name="60% - 强调文字颜色 4" xfId="38" builtinId="44"/>
    <cellStyle name="强调文字颜色 5" xfId="39" builtinId="45"/>
    <cellStyle name="20% - 强调文字颜色 5" xfId="40" builtinId="46"/>
    <cellStyle name="40% - 强调文字颜色 5" xfId="41" builtinId="47"/>
    <cellStyle name="60% - 强调文字颜色 5" xfId="42" builtinId="48"/>
    <cellStyle name="强调文字颜色 6" xfId="43" builtinId="49"/>
    <cellStyle name="20% - 强调文字颜色 6" xfId="44" builtinId="50"/>
    <cellStyle name="40% - 强调文字颜色 6" xfId="45" builtinId="51"/>
    <cellStyle name="60% - 强调文字颜色 6" xfId="46" builtinId="52"/>
    <cellStyle name="S10" xfId="47"/>
    <cellStyle name="S16" xfId="48"/>
    <cellStyle name="常规 10" xfId="49"/>
    <cellStyle name="常规 11 17" xfId="50"/>
    <cellStyle name="常规 2" xfId="51"/>
    <cellStyle name="常规 23" xfId="52"/>
    <cellStyle name="常规 3" xfId="53"/>
    <cellStyle name="常规 4" xfId="54"/>
    <cellStyle name="常规 40" xfId="55"/>
    <cellStyle name="常规 75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725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19050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72502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</xdr:row>
          <xdr:rowOff>0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06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98207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9820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98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8011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8011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9820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7170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2188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304925"/>
              <a:ext cx="390525" cy="4095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2188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2188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3140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33650"/>
              <a:ext cx="781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71700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57400"/>
              <a:ext cx="638175" cy="3714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38375"/>
              <a:ext cx="63817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336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38400"/>
              <a:ext cx="638175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38350"/>
              <a:ext cx="352425" cy="3905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38375"/>
              <a:ext cx="3524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336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81250"/>
              <a:ext cx="352425" cy="4857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7632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1437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953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28775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38300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19275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47800"/>
              <a:ext cx="771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47800"/>
              <a:ext cx="6667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47800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43400"/>
              <a:ext cx="4000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7170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5267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7632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953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1437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38375"/>
              <a:ext cx="5048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62425"/>
              <a:ext cx="1019175" cy="6000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24100"/>
              <a:ext cx="781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33650"/>
              <a:ext cx="6286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71700"/>
              <a:ext cx="6381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33625"/>
              <a:ext cx="704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428625</xdr:colOff>
      <xdr:row>12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11</xdr:row>
      <xdr:rowOff>0</xdr:rowOff>
    </xdr:from>
    <xdr:to>
      <xdr:col>9</xdr:col>
      <xdr:colOff>428625</xdr:colOff>
      <xdr:row>11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076700"/>
          <a:ext cx="43878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11</xdr:row>
      <xdr:rowOff>0</xdr:rowOff>
    </xdr:from>
    <xdr:to>
      <xdr:col>9</xdr:col>
      <xdr:colOff>428625</xdr:colOff>
      <xdr:row>11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076700"/>
          <a:ext cx="4464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428625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407670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428625</xdr:colOff>
      <xdr:row>12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44627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13" t="s">
        <v>0</v>
      </c>
      <c r="C2" s="314"/>
      <c r="D2" s="314"/>
      <c r="E2" s="314"/>
      <c r="F2" s="314"/>
      <c r="G2" s="314"/>
      <c r="H2" s="314"/>
      <c r="I2" s="328"/>
    </row>
    <row r="3" ht="27.95" customHeight="1" spans="2:9">
      <c r="B3" s="315"/>
      <c r="C3" s="316"/>
      <c r="D3" s="317" t="s">
        <v>1</v>
      </c>
      <c r="E3" s="318"/>
      <c r="F3" s="319" t="s">
        <v>2</v>
      </c>
      <c r="G3" s="320"/>
      <c r="H3" s="317" t="s">
        <v>3</v>
      </c>
      <c r="I3" s="329"/>
    </row>
    <row r="4" ht="27.95" customHeight="1" spans="2:9">
      <c r="B4" s="315" t="s">
        <v>4</v>
      </c>
      <c r="C4" s="316" t="s">
        <v>5</v>
      </c>
      <c r="D4" s="316" t="s">
        <v>6</v>
      </c>
      <c r="E4" s="316" t="s">
        <v>7</v>
      </c>
      <c r="F4" s="321" t="s">
        <v>6</v>
      </c>
      <c r="G4" s="321" t="s">
        <v>7</v>
      </c>
      <c r="H4" s="316" t="s">
        <v>6</v>
      </c>
      <c r="I4" s="330" t="s">
        <v>7</v>
      </c>
    </row>
    <row r="5" ht="27.95" customHeight="1" spans="2:9">
      <c r="B5" s="322" t="s">
        <v>8</v>
      </c>
      <c r="C5" s="9">
        <v>13</v>
      </c>
      <c r="D5" s="9">
        <v>0</v>
      </c>
      <c r="E5" s="9">
        <v>1</v>
      </c>
      <c r="F5" s="323">
        <v>0</v>
      </c>
      <c r="G5" s="323">
        <v>1</v>
      </c>
      <c r="H5" s="9">
        <v>1</v>
      </c>
      <c r="I5" s="331">
        <v>2</v>
      </c>
    </row>
    <row r="6" ht="27.95" customHeight="1" spans="2:9">
      <c r="B6" s="322" t="s">
        <v>9</v>
      </c>
      <c r="C6" s="9">
        <v>20</v>
      </c>
      <c r="D6" s="9">
        <v>0</v>
      </c>
      <c r="E6" s="9">
        <v>1</v>
      </c>
      <c r="F6" s="323">
        <v>1</v>
      </c>
      <c r="G6" s="323">
        <v>2</v>
      </c>
      <c r="H6" s="9">
        <v>2</v>
      </c>
      <c r="I6" s="331">
        <v>3</v>
      </c>
    </row>
    <row r="7" ht="27.95" customHeight="1" spans="2:9">
      <c r="B7" s="322" t="s">
        <v>10</v>
      </c>
      <c r="C7" s="9">
        <v>32</v>
      </c>
      <c r="D7" s="9">
        <v>0</v>
      </c>
      <c r="E7" s="9">
        <v>1</v>
      </c>
      <c r="F7" s="323">
        <v>2</v>
      </c>
      <c r="G7" s="323">
        <v>3</v>
      </c>
      <c r="H7" s="9">
        <v>3</v>
      </c>
      <c r="I7" s="331">
        <v>4</v>
      </c>
    </row>
    <row r="8" ht="27.95" customHeight="1" spans="2:9">
      <c r="B8" s="322" t="s">
        <v>11</v>
      </c>
      <c r="C8" s="9">
        <v>50</v>
      </c>
      <c r="D8" s="9">
        <v>1</v>
      </c>
      <c r="E8" s="9">
        <v>2</v>
      </c>
      <c r="F8" s="323">
        <v>3</v>
      </c>
      <c r="G8" s="323">
        <v>4</v>
      </c>
      <c r="H8" s="9">
        <v>5</v>
      </c>
      <c r="I8" s="331">
        <v>6</v>
      </c>
    </row>
    <row r="9" ht="27.95" customHeight="1" spans="2:9">
      <c r="B9" s="322" t="s">
        <v>12</v>
      </c>
      <c r="C9" s="9">
        <v>80</v>
      </c>
      <c r="D9" s="9">
        <v>2</v>
      </c>
      <c r="E9" s="9">
        <v>3</v>
      </c>
      <c r="F9" s="323">
        <v>5</v>
      </c>
      <c r="G9" s="323">
        <v>6</v>
      </c>
      <c r="H9" s="9">
        <v>7</v>
      </c>
      <c r="I9" s="331">
        <v>8</v>
      </c>
    </row>
    <row r="10" ht="27.95" customHeight="1" spans="2:9">
      <c r="B10" s="322" t="s">
        <v>13</v>
      </c>
      <c r="C10" s="9">
        <v>125</v>
      </c>
      <c r="D10" s="9">
        <v>3</v>
      </c>
      <c r="E10" s="9">
        <v>4</v>
      </c>
      <c r="F10" s="323">
        <v>7</v>
      </c>
      <c r="G10" s="323">
        <v>8</v>
      </c>
      <c r="H10" s="9">
        <v>10</v>
      </c>
      <c r="I10" s="331">
        <v>11</v>
      </c>
    </row>
    <row r="11" ht="27.95" customHeight="1" spans="2:9">
      <c r="B11" s="322" t="s">
        <v>14</v>
      </c>
      <c r="C11" s="9">
        <v>200</v>
      </c>
      <c r="D11" s="9">
        <v>5</v>
      </c>
      <c r="E11" s="9">
        <v>6</v>
      </c>
      <c r="F11" s="323">
        <v>10</v>
      </c>
      <c r="G11" s="323">
        <v>11</v>
      </c>
      <c r="H11" s="9">
        <v>14</v>
      </c>
      <c r="I11" s="331">
        <v>15</v>
      </c>
    </row>
    <row r="12" ht="27.95" customHeight="1" spans="2:9">
      <c r="B12" s="324" t="s">
        <v>15</v>
      </c>
      <c r="C12" s="325">
        <v>315</v>
      </c>
      <c r="D12" s="325">
        <v>7</v>
      </c>
      <c r="E12" s="325">
        <v>8</v>
      </c>
      <c r="F12" s="326">
        <v>14</v>
      </c>
      <c r="G12" s="326">
        <v>15</v>
      </c>
      <c r="H12" s="325">
        <v>21</v>
      </c>
      <c r="I12" s="332">
        <v>22</v>
      </c>
    </row>
    <row r="14" spans="2:4">
      <c r="B14" s="327" t="s">
        <v>16</v>
      </c>
      <c r="C14" s="327"/>
      <c r="D14" s="327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PageLayoutView="125" workbookViewId="0">
      <selection activeCell="F3" sqref="F3:F6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289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252</v>
      </c>
      <c r="B2" s="5" t="s">
        <v>216</v>
      </c>
      <c r="C2" s="5" t="s">
        <v>212</v>
      </c>
      <c r="D2" s="5" t="s">
        <v>213</v>
      </c>
      <c r="E2" s="5" t="s">
        <v>214</v>
      </c>
      <c r="F2" s="5" t="s">
        <v>215</v>
      </c>
      <c r="G2" s="4" t="s">
        <v>290</v>
      </c>
      <c r="H2" s="4" t="s">
        <v>291</v>
      </c>
      <c r="I2" s="4" t="s">
        <v>292</v>
      </c>
      <c r="J2" s="4" t="s">
        <v>293</v>
      </c>
      <c r="K2" s="5" t="s">
        <v>258</v>
      </c>
      <c r="L2" s="5" t="s">
        <v>225</v>
      </c>
    </row>
    <row r="3" ht="85.5" spans="1:12">
      <c r="A3" s="9" t="s">
        <v>260</v>
      </c>
      <c r="B3" s="9"/>
      <c r="C3" s="10">
        <v>1001</v>
      </c>
      <c r="D3" s="333" t="s">
        <v>227</v>
      </c>
      <c r="E3" s="334" t="s">
        <v>228</v>
      </c>
      <c r="F3" s="12" t="s">
        <v>229</v>
      </c>
      <c r="G3" s="10" t="s">
        <v>294</v>
      </c>
      <c r="H3" s="25" t="s">
        <v>295</v>
      </c>
      <c r="I3" s="25" t="s">
        <v>296</v>
      </c>
      <c r="J3" s="10"/>
      <c r="K3" s="10" t="s">
        <v>247</v>
      </c>
      <c r="L3" s="10"/>
    </row>
    <row r="4" ht="85.5" spans="1:12">
      <c r="A4" s="9" t="s">
        <v>297</v>
      </c>
      <c r="B4" s="9"/>
      <c r="C4" s="10">
        <v>8863</v>
      </c>
      <c r="D4" s="333" t="s">
        <v>227</v>
      </c>
      <c r="E4" s="334" t="s">
        <v>232</v>
      </c>
      <c r="F4" s="12" t="s">
        <v>229</v>
      </c>
      <c r="G4" s="10" t="s">
        <v>294</v>
      </c>
      <c r="H4" s="25" t="s">
        <v>295</v>
      </c>
      <c r="I4" s="25" t="s">
        <v>296</v>
      </c>
      <c r="J4" s="10"/>
      <c r="K4" s="10" t="s">
        <v>247</v>
      </c>
      <c r="L4" s="10"/>
    </row>
    <row r="5" ht="85.5" spans="1:12">
      <c r="A5" s="9" t="s">
        <v>298</v>
      </c>
      <c r="B5" s="9"/>
      <c r="C5" s="10">
        <v>1020</v>
      </c>
      <c r="D5" s="333" t="s">
        <v>227</v>
      </c>
      <c r="E5" s="336" t="s">
        <v>233</v>
      </c>
      <c r="F5" s="12" t="s">
        <v>229</v>
      </c>
      <c r="G5" s="10" t="s">
        <v>294</v>
      </c>
      <c r="H5" s="25" t="s">
        <v>295</v>
      </c>
      <c r="I5" s="25" t="s">
        <v>296</v>
      </c>
      <c r="J5" s="10"/>
      <c r="K5" s="10" t="s">
        <v>247</v>
      </c>
      <c r="L5" s="10"/>
    </row>
    <row r="6" ht="85.5" spans="1:12">
      <c r="A6" s="9" t="s">
        <v>299</v>
      </c>
      <c r="B6" s="9"/>
      <c r="C6" s="10">
        <v>3265</v>
      </c>
      <c r="D6" s="333" t="s">
        <v>227</v>
      </c>
      <c r="E6" s="337" t="s">
        <v>234</v>
      </c>
      <c r="F6" s="12" t="s">
        <v>229</v>
      </c>
      <c r="G6" s="10" t="s">
        <v>294</v>
      </c>
      <c r="H6" s="25" t="s">
        <v>295</v>
      </c>
      <c r="I6" s="25" t="s">
        <v>296</v>
      </c>
      <c r="J6" s="10"/>
      <c r="K6" s="10" t="s">
        <v>247</v>
      </c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="2" customFormat="1" ht="18.75" spans="1:12">
      <c r="A10" s="14" t="s">
        <v>235</v>
      </c>
      <c r="B10" s="15"/>
      <c r="C10" s="15"/>
      <c r="D10" s="15"/>
      <c r="E10" s="16"/>
      <c r="F10" s="17"/>
      <c r="G10" s="28"/>
      <c r="H10" s="14" t="s">
        <v>248</v>
      </c>
      <c r="I10" s="15"/>
      <c r="J10" s="15"/>
      <c r="K10" s="15"/>
      <c r="L10" s="22"/>
    </row>
    <row r="11" ht="79.5" customHeight="1" spans="1:12">
      <c r="A11" s="18" t="s">
        <v>300</v>
      </c>
      <c r="B11" s="18"/>
      <c r="C11" s="19"/>
      <c r="D11" s="19"/>
      <c r="E11" s="19"/>
      <c r="F11" s="19"/>
      <c r="G11" s="19"/>
      <c r="H11" s="19"/>
      <c r="I11" s="19"/>
      <c r="J11" s="19"/>
      <c r="K11" s="19"/>
      <c r="L11" s="19"/>
    </row>
    <row r="12" spans="1:1">
      <c r="A12" t="s">
        <v>250</v>
      </c>
    </row>
  </sheetData>
  <mergeCells count="5">
    <mergeCell ref="A1:J1"/>
    <mergeCell ref="A10:E10"/>
    <mergeCell ref="F10:G10"/>
    <mergeCell ref="H10:J10"/>
    <mergeCell ref="A11:L11"/>
  </mergeCells>
  <dataValidations count="1">
    <dataValidation type="list" allowBlank="1" showInputMessage="1" showErrorMessage="1" sqref="L3:L11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2"/>
  <sheetViews>
    <sheetView zoomScalePageLayoutView="125" workbookViewId="0">
      <selection activeCell="I22" sqref="I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301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211</v>
      </c>
      <c r="B2" s="5" t="s">
        <v>216</v>
      </c>
      <c r="C2" s="5" t="s">
        <v>259</v>
      </c>
      <c r="D2" s="5" t="s">
        <v>214</v>
      </c>
      <c r="E2" s="5" t="s">
        <v>215</v>
      </c>
      <c r="F2" s="4" t="s">
        <v>302</v>
      </c>
      <c r="G2" s="4" t="s">
        <v>241</v>
      </c>
      <c r="H2" s="6" t="s">
        <v>242</v>
      </c>
      <c r="I2" s="20" t="s">
        <v>244</v>
      </c>
    </row>
    <row r="3" s="1" customFormat="1" ht="16.5" spans="1:9">
      <c r="A3" s="4"/>
      <c r="B3" s="7"/>
      <c r="C3" s="7"/>
      <c r="D3" s="7"/>
      <c r="E3" s="7"/>
      <c r="F3" s="4" t="s">
        <v>303</v>
      </c>
      <c r="G3" s="4" t="s">
        <v>245</v>
      </c>
      <c r="H3" s="8"/>
      <c r="I3" s="21"/>
    </row>
    <row r="4" ht="85.5" spans="1:9">
      <c r="A4" s="9"/>
      <c r="B4" s="9" t="s">
        <v>273</v>
      </c>
      <c r="C4" s="10" t="s">
        <v>304</v>
      </c>
      <c r="D4" s="342" t="s">
        <v>305</v>
      </c>
      <c r="E4" s="12" t="s">
        <v>229</v>
      </c>
      <c r="F4" s="13">
        <v>0.02</v>
      </c>
      <c r="G4" s="13">
        <v>0.02</v>
      </c>
      <c r="H4" s="13">
        <f>SUM(F4:G4)</f>
        <v>0.04</v>
      </c>
      <c r="I4" s="10" t="s">
        <v>231</v>
      </c>
    </row>
    <row r="5" ht="85.5" spans="1:9">
      <c r="A5" s="9"/>
      <c r="B5" s="9" t="s">
        <v>273</v>
      </c>
      <c r="C5" s="10" t="s">
        <v>304</v>
      </c>
      <c r="D5" s="10" t="s">
        <v>234</v>
      </c>
      <c r="E5" s="12" t="s">
        <v>229</v>
      </c>
      <c r="F5" s="13">
        <v>0.02</v>
      </c>
      <c r="G5" s="13">
        <v>0.02</v>
      </c>
      <c r="H5" s="13">
        <f>SUM(F5:G5)</f>
        <v>0.04</v>
      </c>
      <c r="I5" s="10" t="s">
        <v>231</v>
      </c>
    </row>
    <row r="6" spans="1:9">
      <c r="A6" s="9"/>
      <c r="B6" s="9"/>
      <c r="C6" s="9"/>
      <c r="D6" s="9"/>
      <c r="E6" s="12"/>
      <c r="F6" s="9"/>
      <c r="G6" s="9"/>
      <c r="H6" s="9"/>
      <c r="I6" s="9"/>
    </row>
    <row r="7" spans="1:9">
      <c r="A7" s="9"/>
      <c r="B7" s="9"/>
      <c r="C7" s="9"/>
      <c r="D7" s="9"/>
      <c r="E7" s="12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="2" customFormat="1" ht="18.75" spans="1:9">
      <c r="A10" s="14" t="s">
        <v>235</v>
      </c>
      <c r="B10" s="15"/>
      <c r="C10" s="15"/>
      <c r="D10" s="16"/>
      <c r="E10" s="17"/>
      <c r="F10" s="14" t="s">
        <v>248</v>
      </c>
      <c r="G10" s="15"/>
      <c r="H10" s="16"/>
      <c r="I10" s="22"/>
    </row>
    <row r="11" ht="39" customHeight="1" spans="1:9">
      <c r="A11" s="18" t="s">
        <v>306</v>
      </c>
      <c r="B11" s="18"/>
      <c r="C11" s="19"/>
      <c r="D11" s="19"/>
      <c r="E11" s="19"/>
      <c r="F11" s="19"/>
      <c r="G11" s="19"/>
      <c r="H11" s="19"/>
      <c r="I11" s="19"/>
    </row>
    <row r="12" spans="1:1">
      <c r="A12" t="s">
        <v>250</v>
      </c>
    </row>
  </sheetData>
  <mergeCells count="11">
    <mergeCell ref="A1:I1"/>
    <mergeCell ref="A10:D10"/>
    <mergeCell ref="F10:H10"/>
    <mergeCell ref="A11:I11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PageLayoutView="125" workbookViewId="0">
      <selection activeCell="A2" sqref="A2:K2"/>
    </sheetView>
  </sheetViews>
  <sheetFormatPr defaultColWidth="10.375" defaultRowHeight="16.5" customHeight="1"/>
  <cols>
    <col min="1" max="9" width="10.375" style="99"/>
    <col min="10" max="10" width="8.875" style="99" customWidth="1"/>
    <col min="11" max="11" width="12" style="99" customWidth="1"/>
    <col min="12" max="16384" width="10.375" style="99"/>
  </cols>
  <sheetData>
    <row r="1" ht="21" spans="1:11">
      <c r="A1" s="254" t="s">
        <v>17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</row>
    <row r="2" ht="15" spans="1:11">
      <c r="A2" s="101" t="s">
        <v>18</v>
      </c>
      <c r="B2" s="102" t="s">
        <v>19</v>
      </c>
      <c r="C2" s="102"/>
      <c r="D2" s="103" t="s">
        <v>20</v>
      </c>
      <c r="E2" s="103"/>
      <c r="F2" s="102" t="s">
        <v>21</v>
      </c>
      <c r="G2" s="102"/>
      <c r="H2" s="104" t="s">
        <v>22</v>
      </c>
      <c r="I2" s="157" t="s">
        <v>23</v>
      </c>
      <c r="J2" s="157"/>
      <c r="K2" s="158"/>
    </row>
    <row r="3" ht="14.25" spans="1:11">
      <c r="A3" s="176" t="s">
        <v>24</v>
      </c>
      <c r="B3" s="177"/>
      <c r="C3" s="178"/>
      <c r="D3" s="179" t="s">
        <v>25</v>
      </c>
      <c r="E3" s="180"/>
      <c r="F3" s="180"/>
      <c r="G3" s="181"/>
      <c r="H3" s="179" t="s">
        <v>26</v>
      </c>
      <c r="I3" s="180"/>
      <c r="J3" s="180"/>
      <c r="K3" s="181"/>
    </row>
    <row r="4" ht="14.25" spans="1:11">
      <c r="A4" s="182" t="s">
        <v>27</v>
      </c>
      <c r="B4" s="183" t="s">
        <v>28</v>
      </c>
      <c r="C4" s="184"/>
      <c r="D4" s="182" t="s">
        <v>29</v>
      </c>
      <c r="E4" s="185"/>
      <c r="F4" s="186">
        <v>45529</v>
      </c>
      <c r="G4" s="187"/>
      <c r="H4" s="182" t="s">
        <v>30</v>
      </c>
      <c r="I4" s="185"/>
      <c r="J4" s="183" t="s">
        <v>31</v>
      </c>
      <c r="K4" s="184" t="s">
        <v>32</v>
      </c>
    </row>
    <row r="5" ht="14.25" spans="1:11">
      <c r="A5" s="188" t="s">
        <v>33</v>
      </c>
      <c r="B5" s="183" t="s">
        <v>34</v>
      </c>
      <c r="C5" s="184"/>
      <c r="D5" s="182" t="s">
        <v>35</v>
      </c>
      <c r="E5" s="185"/>
      <c r="F5" s="186">
        <v>45481</v>
      </c>
      <c r="G5" s="187"/>
      <c r="H5" s="182" t="s">
        <v>36</v>
      </c>
      <c r="I5" s="185"/>
      <c r="J5" s="183" t="s">
        <v>31</v>
      </c>
      <c r="K5" s="184" t="s">
        <v>32</v>
      </c>
    </row>
    <row r="6" ht="14.25" spans="1:11">
      <c r="A6" s="182" t="s">
        <v>37</v>
      </c>
      <c r="B6" s="189">
        <v>1</v>
      </c>
      <c r="C6" s="190">
        <v>4</v>
      </c>
      <c r="D6" s="188" t="s">
        <v>38</v>
      </c>
      <c r="E6" s="191"/>
      <c r="F6" s="186">
        <v>45498</v>
      </c>
      <c r="G6" s="187"/>
      <c r="H6" s="182" t="s">
        <v>39</v>
      </c>
      <c r="I6" s="185"/>
      <c r="J6" s="183" t="s">
        <v>31</v>
      </c>
      <c r="K6" s="184" t="s">
        <v>32</v>
      </c>
    </row>
    <row r="7" ht="14.25" spans="1:11">
      <c r="A7" s="182" t="s">
        <v>40</v>
      </c>
      <c r="B7" s="193">
        <v>42</v>
      </c>
      <c r="C7" s="194"/>
      <c r="D7" s="188" t="s">
        <v>41</v>
      </c>
      <c r="E7" s="195"/>
      <c r="F7" s="186">
        <v>45503</v>
      </c>
      <c r="G7" s="187"/>
      <c r="H7" s="182" t="s">
        <v>42</v>
      </c>
      <c r="I7" s="185"/>
      <c r="J7" s="183" t="s">
        <v>31</v>
      </c>
      <c r="K7" s="184" t="s">
        <v>32</v>
      </c>
    </row>
    <row r="8" ht="15" spans="1:11">
      <c r="A8" s="255"/>
      <c r="B8" s="198"/>
      <c r="C8" s="199"/>
      <c r="D8" s="197" t="s">
        <v>43</v>
      </c>
      <c r="E8" s="200"/>
      <c r="F8" s="201">
        <v>45530</v>
      </c>
      <c r="G8" s="202"/>
      <c r="H8" s="197" t="s">
        <v>44</v>
      </c>
      <c r="I8" s="200"/>
      <c r="J8" s="216" t="s">
        <v>31</v>
      </c>
      <c r="K8" s="240" t="s">
        <v>32</v>
      </c>
    </row>
    <row r="9" ht="15" spans="1:11">
      <c r="A9" s="256" t="s">
        <v>45</v>
      </c>
      <c r="B9" s="257"/>
      <c r="C9" s="257"/>
      <c r="D9" s="257"/>
      <c r="E9" s="257"/>
      <c r="F9" s="257"/>
      <c r="G9" s="257"/>
      <c r="H9" s="257"/>
      <c r="I9" s="257"/>
      <c r="J9" s="257"/>
      <c r="K9" s="297"/>
    </row>
    <row r="10" ht="15" spans="1:11">
      <c r="A10" s="233" t="s">
        <v>46</v>
      </c>
      <c r="B10" s="234"/>
      <c r="C10" s="234"/>
      <c r="D10" s="234"/>
      <c r="E10" s="234"/>
      <c r="F10" s="234"/>
      <c r="G10" s="234"/>
      <c r="H10" s="234"/>
      <c r="I10" s="234"/>
      <c r="J10" s="234"/>
      <c r="K10" s="249"/>
    </row>
    <row r="11" ht="14.25" spans="1:11">
      <c r="A11" s="258" t="s">
        <v>47</v>
      </c>
      <c r="B11" s="259" t="s">
        <v>48</v>
      </c>
      <c r="C11" s="260" t="s">
        <v>49</v>
      </c>
      <c r="D11" s="261"/>
      <c r="E11" s="262" t="s">
        <v>50</v>
      </c>
      <c r="F11" s="259" t="s">
        <v>48</v>
      </c>
      <c r="G11" s="260" t="s">
        <v>49</v>
      </c>
      <c r="H11" s="260" t="s">
        <v>51</v>
      </c>
      <c r="I11" s="262" t="s">
        <v>52</v>
      </c>
      <c r="J11" s="259" t="s">
        <v>48</v>
      </c>
      <c r="K11" s="298" t="s">
        <v>49</v>
      </c>
    </row>
    <row r="12" ht="14.25" spans="1:11">
      <c r="A12" s="188" t="s">
        <v>53</v>
      </c>
      <c r="B12" s="210" t="s">
        <v>48</v>
      </c>
      <c r="C12" s="183" t="s">
        <v>49</v>
      </c>
      <c r="D12" s="195"/>
      <c r="E12" s="191" t="s">
        <v>54</v>
      </c>
      <c r="F12" s="210" t="s">
        <v>48</v>
      </c>
      <c r="G12" s="183" t="s">
        <v>49</v>
      </c>
      <c r="H12" s="183" t="s">
        <v>51</v>
      </c>
      <c r="I12" s="191" t="s">
        <v>55</v>
      </c>
      <c r="J12" s="210" t="s">
        <v>48</v>
      </c>
      <c r="K12" s="184" t="s">
        <v>49</v>
      </c>
    </row>
    <row r="13" ht="14.25" spans="1:11">
      <c r="A13" s="188" t="s">
        <v>56</v>
      </c>
      <c r="B13" s="210" t="s">
        <v>48</v>
      </c>
      <c r="C13" s="183" t="s">
        <v>49</v>
      </c>
      <c r="D13" s="195"/>
      <c r="E13" s="191" t="s">
        <v>57</v>
      </c>
      <c r="F13" s="183" t="s">
        <v>58</v>
      </c>
      <c r="G13" s="183" t="s">
        <v>59</v>
      </c>
      <c r="H13" s="183" t="s">
        <v>51</v>
      </c>
      <c r="I13" s="191" t="s">
        <v>60</v>
      </c>
      <c r="J13" s="210" t="s">
        <v>48</v>
      </c>
      <c r="K13" s="184" t="s">
        <v>49</v>
      </c>
    </row>
    <row r="14" ht="15" spans="1:11">
      <c r="A14" s="197" t="s">
        <v>61</v>
      </c>
      <c r="B14" s="200"/>
      <c r="C14" s="200"/>
      <c r="D14" s="200"/>
      <c r="E14" s="200"/>
      <c r="F14" s="200"/>
      <c r="G14" s="200"/>
      <c r="H14" s="200"/>
      <c r="I14" s="200"/>
      <c r="J14" s="200"/>
      <c r="K14" s="242"/>
    </row>
    <row r="15" ht="15" spans="1:11">
      <c r="A15" s="233" t="s">
        <v>62</v>
      </c>
      <c r="B15" s="234"/>
      <c r="C15" s="234"/>
      <c r="D15" s="234"/>
      <c r="E15" s="234"/>
      <c r="F15" s="234"/>
      <c r="G15" s="234"/>
      <c r="H15" s="234"/>
      <c r="I15" s="234"/>
      <c r="J15" s="234"/>
      <c r="K15" s="249"/>
    </row>
    <row r="16" ht="14.25" spans="1:11">
      <c r="A16" s="263" t="s">
        <v>63</v>
      </c>
      <c r="B16" s="260" t="s">
        <v>58</v>
      </c>
      <c r="C16" s="260" t="s">
        <v>59</v>
      </c>
      <c r="D16" s="264"/>
      <c r="E16" s="265" t="s">
        <v>64</v>
      </c>
      <c r="F16" s="260" t="s">
        <v>58</v>
      </c>
      <c r="G16" s="260" t="s">
        <v>59</v>
      </c>
      <c r="H16" s="266"/>
      <c r="I16" s="265" t="s">
        <v>65</v>
      </c>
      <c r="J16" s="260" t="s">
        <v>58</v>
      </c>
      <c r="K16" s="298" t="s">
        <v>59</v>
      </c>
    </row>
    <row r="17" customHeight="1" spans="1:22">
      <c r="A17" s="192" t="s">
        <v>66</v>
      </c>
      <c r="B17" s="183" t="s">
        <v>58</v>
      </c>
      <c r="C17" s="183" t="s">
        <v>59</v>
      </c>
      <c r="D17" s="106"/>
      <c r="E17" s="220" t="s">
        <v>67</v>
      </c>
      <c r="F17" s="183" t="s">
        <v>58</v>
      </c>
      <c r="G17" s="183" t="s">
        <v>59</v>
      </c>
      <c r="H17" s="267"/>
      <c r="I17" s="220" t="s">
        <v>68</v>
      </c>
      <c r="J17" s="183" t="s">
        <v>58</v>
      </c>
      <c r="K17" s="184" t="s">
        <v>59</v>
      </c>
      <c r="L17" s="299"/>
      <c r="M17" s="299"/>
      <c r="N17" s="299"/>
      <c r="O17" s="299"/>
      <c r="P17" s="299"/>
      <c r="Q17" s="299"/>
      <c r="R17" s="299"/>
      <c r="S17" s="299"/>
      <c r="T17" s="299"/>
      <c r="U17" s="299"/>
      <c r="V17" s="299"/>
    </row>
    <row r="18" ht="18" customHeight="1" spans="1:11">
      <c r="A18" s="268" t="s">
        <v>69</v>
      </c>
      <c r="B18" s="269"/>
      <c r="C18" s="269"/>
      <c r="D18" s="269"/>
      <c r="E18" s="269"/>
      <c r="F18" s="269"/>
      <c r="G18" s="269"/>
      <c r="H18" s="269"/>
      <c r="I18" s="269"/>
      <c r="J18" s="269"/>
      <c r="K18" s="300"/>
    </row>
    <row r="19" ht="18" customHeight="1" spans="1:11">
      <c r="A19" s="233" t="s">
        <v>70</v>
      </c>
      <c r="B19" s="234"/>
      <c r="C19" s="234"/>
      <c r="D19" s="234"/>
      <c r="E19" s="234"/>
      <c r="F19" s="234"/>
      <c r="G19" s="234"/>
      <c r="H19" s="234"/>
      <c r="I19" s="234"/>
      <c r="J19" s="234"/>
      <c r="K19" s="249"/>
    </row>
    <row r="20" customHeight="1" spans="1:11">
      <c r="A20" s="270" t="s">
        <v>71</v>
      </c>
      <c r="B20" s="271"/>
      <c r="C20" s="271"/>
      <c r="D20" s="271"/>
      <c r="E20" s="271"/>
      <c r="F20" s="271"/>
      <c r="G20" s="271"/>
      <c r="H20" s="271"/>
      <c r="I20" s="271"/>
      <c r="J20" s="271"/>
      <c r="K20" s="301"/>
    </row>
    <row r="21" ht="21.75" customHeight="1" spans="1:11">
      <c r="A21" s="272" t="s">
        <v>72</v>
      </c>
      <c r="B21" s="220" t="s">
        <v>73</v>
      </c>
      <c r="C21" s="220" t="s">
        <v>74</v>
      </c>
      <c r="D21" s="220" t="s">
        <v>75</v>
      </c>
      <c r="E21" s="220" t="s">
        <v>76</v>
      </c>
      <c r="F21" s="220" t="s">
        <v>77</v>
      </c>
      <c r="G21" s="220" t="s">
        <v>78</v>
      </c>
      <c r="H21" s="220" t="s">
        <v>79</v>
      </c>
      <c r="I21" s="220" t="s">
        <v>80</v>
      </c>
      <c r="J21" s="220" t="s">
        <v>81</v>
      </c>
      <c r="K21" s="166" t="s">
        <v>82</v>
      </c>
    </row>
    <row r="22" customHeight="1" spans="1:11">
      <c r="A22" s="273" t="s">
        <v>83</v>
      </c>
      <c r="B22" s="274"/>
      <c r="C22" s="274"/>
      <c r="D22" s="274"/>
      <c r="E22" s="274">
        <v>1</v>
      </c>
      <c r="F22" s="274">
        <v>1</v>
      </c>
      <c r="G22" s="274">
        <v>1</v>
      </c>
      <c r="H22" s="274">
        <v>1</v>
      </c>
      <c r="I22" s="274">
        <v>1</v>
      </c>
      <c r="J22" s="274"/>
      <c r="K22" s="302"/>
    </row>
    <row r="23" customHeight="1" spans="1:11">
      <c r="A23" s="196"/>
      <c r="B23" s="274"/>
      <c r="C23" s="274"/>
      <c r="D23" s="274"/>
      <c r="E23" s="274"/>
      <c r="F23" s="274"/>
      <c r="G23" s="274"/>
      <c r="H23" s="274"/>
      <c r="I23" s="274"/>
      <c r="J23" s="274"/>
      <c r="K23" s="303"/>
    </row>
    <row r="24" customHeight="1" spans="1:11">
      <c r="A24" s="196"/>
      <c r="B24" s="274"/>
      <c r="C24" s="274"/>
      <c r="D24" s="274"/>
      <c r="E24" s="274"/>
      <c r="F24" s="274"/>
      <c r="G24" s="274"/>
      <c r="H24" s="274"/>
      <c r="I24" s="274"/>
      <c r="J24" s="274"/>
      <c r="K24" s="303"/>
    </row>
    <row r="25" customHeight="1" spans="1:11">
      <c r="A25" s="196"/>
      <c r="B25" s="274"/>
      <c r="C25" s="274"/>
      <c r="D25" s="274"/>
      <c r="E25" s="274"/>
      <c r="F25" s="274"/>
      <c r="G25" s="274"/>
      <c r="H25" s="274"/>
      <c r="I25" s="274"/>
      <c r="J25" s="274"/>
      <c r="K25" s="160"/>
    </row>
    <row r="26" customHeight="1" spans="1:11">
      <c r="A26" s="196"/>
      <c r="B26" s="274"/>
      <c r="C26" s="274"/>
      <c r="D26" s="274"/>
      <c r="E26" s="274"/>
      <c r="F26" s="274"/>
      <c r="G26" s="274"/>
      <c r="H26" s="274"/>
      <c r="I26" s="274"/>
      <c r="J26" s="274"/>
      <c r="K26" s="160"/>
    </row>
    <row r="27" customHeight="1" spans="1:11">
      <c r="A27" s="196"/>
      <c r="B27" s="274"/>
      <c r="C27" s="274"/>
      <c r="D27" s="274"/>
      <c r="E27" s="274"/>
      <c r="F27" s="274"/>
      <c r="G27" s="274"/>
      <c r="H27" s="274"/>
      <c r="I27" s="274"/>
      <c r="J27" s="274"/>
      <c r="K27" s="160"/>
    </row>
    <row r="28" customHeight="1" spans="1:11">
      <c r="A28" s="196"/>
      <c r="B28" s="274"/>
      <c r="C28" s="274"/>
      <c r="D28" s="274"/>
      <c r="E28" s="274"/>
      <c r="F28" s="274"/>
      <c r="G28" s="274"/>
      <c r="H28" s="274"/>
      <c r="I28" s="274"/>
      <c r="J28" s="274"/>
      <c r="K28" s="160"/>
    </row>
    <row r="29" ht="18" customHeight="1" spans="1:11">
      <c r="A29" s="275" t="s">
        <v>84</v>
      </c>
      <c r="B29" s="276"/>
      <c r="C29" s="276"/>
      <c r="D29" s="276"/>
      <c r="E29" s="276"/>
      <c r="F29" s="276"/>
      <c r="G29" s="276"/>
      <c r="H29" s="276"/>
      <c r="I29" s="276"/>
      <c r="J29" s="276"/>
      <c r="K29" s="304"/>
    </row>
    <row r="30" ht="18.75" customHeight="1" spans="1:11">
      <c r="A30" s="277" t="s">
        <v>85</v>
      </c>
      <c r="B30" s="278"/>
      <c r="C30" s="278"/>
      <c r="D30" s="278"/>
      <c r="E30" s="278"/>
      <c r="F30" s="278"/>
      <c r="G30" s="278"/>
      <c r="H30" s="278"/>
      <c r="I30" s="278"/>
      <c r="J30" s="278"/>
      <c r="K30" s="305"/>
    </row>
    <row r="31" ht="18.75" customHeight="1" spans="1:11">
      <c r="A31" s="279"/>
      <c r="B31" s="280"/>
      <c r="C31" s="280"/>
      <c r="D31" s="280"/>
      <c r="E31" s="280"/>
      <c r="F31" s="280"/>
      <c r="G31" s="280"/>
      <c r="H31" s="280"/>
      <c r="I31" s="280"/>
      <c r="J31" s="280"/>
      <c r="K31" s="306"/>
    </row>
    <row r="32" ht="18" customHeight="1" spans="1:11">
      <c r="A32" s="275" t="s">
        <v>86</v>
      </c>
      <c r="B32" s="276"/>
      <c r="C32" s="276"/>
      <c r="D32" s="276"/>
      <c r="E32" s="276"/>
      <c r="F32" s="276"/>
      <c r="G32" s="276"/>
      <c r="H32" s="276"/>
      <c r="I32" s="276"/>
      <c r="J32" s="276"/>
      <c r="K32" s="304"/>
    </row>
    <row r="33" ht="14.25" spans="1:11">
      <c r="A33" s="281" t="s">
        <v>87</v>
      </c>
      <c r="B33" s="282"/>
      <c r="C33" s="282"/>
      <c r="D33" s="282"/>
      <c r="E33" s="282"/>
      <c r="F33" s="282"/>
      <c r="G33" s="282"/>
      <c r="H33" s="282"/>
      <c r="I33" s="282"/>
      <c r="J33" s="282"/>
      <c r="K33" s="307"/>
    </row>
    <row r="34" ht="15" spans="1:11">
      <c r="A34" s="111" t="s">
        <v>88</v>
      </c>
      <c r="B34" s="113"/>
      <c r="C34" s="183" t="s">
        <v>31</v>
      </c>
      <c r="D34" s="183" t="s">
        <v>32</v>
      </c>
      <c r="E34" s="283" t="s">
        <v>89</v>
      </c>
      <c r="F34" s="284"/>
      <c r="G34" s="284"/>
      <c r="H34" s="284"/>
      <c r="I34" s="284"/>
      <c r="J34" s="284"/>
      <c r="K34" s="308"/>
    </row>
    <row r="35" ht="15" spans="1:11">
      <c r="A35" s="285" t="s">
        <v>90</v>
      </c>
      <c r="B35" s="285"/>
      <c r="C35" s="285"/>
      <c r="D35" s="285"/>
      <c r="E35" s="285"/>
      <c r="F35" s="285"/>
      <c r="G35" s="285"/>
      <c r="H35" s="285"/>
      <c r="I35" s="285"/>
      <c r="J35" s="285"/>
      <c r="K35" s="285"/>
    </row>
    <row r="36" ht="14.25" spans="1:11">
      <c r="A36" s="286" t="s">
        <v>91</v>
      </c>
      <c r="B36" s="287"/>
      <c r="C36" s="287"/>
      <c r="D36" s="287"/>
      <c r="E36" s="287"/>
      <c r="F36" s="287"/>
      <c r="G36" s="287"/>
      <c r="H36" s="287"/>
      <c r="I36" s="287"/>
      <c r="J36" s="287"/>
      <c r="K36" s="309"/>
    </row>
    <row r="37" ht="14.25" spans="1:11">
      <c r="A37" s="225" t="s">
        <v>92</v>
      </c>
      <c r="B37" s="226"/>
      <c r="C37" s="226"/>
      <c r="D37" s="226"/>
      <c r="E37" s="226"/>
      <c r="F37" s="226"/>
      <c r="G37" s="226"/>
      <c r="H37" s="226"/>
      <c r="I37" s="226"/>
      <c r="J37" s="226"/>
      <c r="K37" s="194"/>
    </row>
    <row r="38" ht="14.25" spans="1:11">
      <c r="A38" s="225" t="s">
        <v>93</v>
      </c>
      <c r="B38" s="226"/>
      <c r="C38" s="226"/>
      <c r="D38" s="226"/>
      <c r="E38" s="226"/>
      <c r="F38" s="226"/>
      <c r="G38" s="226"/>
      <c r="H38" s="226"/>
      <c r="I38" s="226"/>
      <c r="J38" s="226"/>
      <c r="K38" s="194"/>
    </row>
    <row r="39" ht="14.25" spans="1:11">
      <c r="A39" s="225" t="s">
        <v>94</v>
      </c>
      <c r="B39" s="226"/>
      <c r="C39" s="226"/>
      <c r="D39" s="226"/>
      <c r="E39" s="226"/>
      <c r="F39" s="226"/>
      <c r="G39" s="226"/>
      <c r="H39" s="226"/>
      <c r="I39" s="226"/>
      <c r="J39" s="226"/>
      <c r="K39" s="194"/>
    </row>
    <row r="40" ht="14.25" spans="1:11">
      <c r="A40" s="225" t="s">
        <v>95</v>
      </c>
      <c r="B40" s="226"/>
      <c r="C40" s="226"/>
      <c r="D40" s="226"/>
      <c r="E40" s="226"/>
      <c r="F40" s="226"/>
      <c r="G40" s="226"/>
      <c r="H40" s="226"/>
      <c r="I40" s="226"/>
      <c r="J40" s="226"/>
      <c r="K40" s="194"/>
    </row>
    <row r="41" ht="14.25" spans="1:11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194"/>
    </row>
    <row r="42" ht="14.25" spans="1:11">
      <c r="A42" s="225"/>
      <c r="B42" s="226"/>
      <c r="C42" s="226"/>
      <c r="D42" s="226"/>
      <c r="E42" s="226"/>
      <c r="F42" s="226"/>
      <c r="G42" s="226"/>
      <c r="H42" s="226"/>
      <c r="I42" s="226"/>
      <c r="J42" s="226"/>
      <c r="K42" s="194"/>
    </row>
    <row r="43" ht="15" spans="1:11">
      <c r="A43" s="221" t="s">
        <v>96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46"/>
    </row>
    <row r="44" ht="15" spans="1:11">
      <c r="A44" s="233" t="s">
        <v>97</v>
      </c>
      <c r="B44" s="234"/>
      <c r="C44" s="234"/>
      <c r="D44" s="234"/>
      <c r="E44" s="234"/>
      <c r="F44" s="234"/>
      <c r="G44" s="234"/>
      <c r="H44" s="234"/>
      <c r="I44" s="234"/>
      <c r="J44" s="234"/>
      <c r="K44" s="249"/>
    </row>
    <row r="45" ht="14.25" spans="1:11">
      <c r="A45" s="263" t="s">
        <v>98</v>
      </c>
      <c r="B45" s="260" t="s">
        <v>58</v>
      </c>
      <c r="C45" s="260" t="s">
        <v>59</v>
      </c>
      <c r="D45" s="260" t="s">
        <v>51</v>
      </c>
      <c r="E45" s="265" t="s">
        <v>99</v>
      </c>
      <c r="F45" s="260" t="s">
        <v>58</v>
      </c>
      <c r="G45" s="260" t="s">
        <v>59</v>
      </c>
      <c r="H45" s="260" t="s">
        <v>51</v>
      </c>
      <c r="I45" s="265" t="s">
        <v>100</v>
      </c>
      <c r="J45" s="260" t="s">
        <v>58</v>
      </c>
      <c r="K45" s="298" t="s">
        <v>59</v>
      </c>
    </row>
    <row r="46" ht="14.25" spans="1:11">
      <c r="A46" s="192" t="s">
        <v>50</v>
      </c>
      <c r="B46" s="183" t="s">
        <v>58</v>
      </c>
      <c r="C46" s="183" t="s">
        <v>59</v>
      </c>
      <c r="D46" s="183" t="s">
        <v>51</v>
      </c>
      <c r="E46" s="220" t="s">
        <v>57</v>
      </c>
      <c r="F46" s="183" t="s">
        <v>58</v>
      </c>
      <c r="G46" s="183" t="s">
        <v>59</v>
      </c>
      <c r="H46" s="183" t="s">
        <v>51</v>
      </c>
      <c r="I46" s="220" t="s">
        <v>68</v>
      </c>
      <c r="J46" s="183" t="s">
        <v>58</v>
      </c>
      <c r="K46" s="184" t="s">
        <v>59</v>
      </c>
    </row>
    <row r="47" ht="15" spans="1:11">
      <c r="A47" s="197" t="s">
        <v>61</v>
      </c>
      <c r="B47" s="200"/>
      <c r="C47" s="200"/>
      <c r="D47" s="200"/>
      <c r="E47" s="200"/>
      <c r="F47" s="200"/>
      <c r="G47" s="200"/>
      <c r="H47" s="200"/>
      <c r="I47" s="200"/>
      <c r="J47" s="200"/>
      <c r="K47" s="242"/>
    </row>
    <row r="48" ht="15" spans="1:11">
      <c r="A48" s="285" t="s">
        <v>101</v>
      </c>
      <c r="B48" s="285"/>
      <c r="C48" s="285"/>
      <c r="D48" s="285"/>
      <c r="E48" s="285"/>
      <c r="F48" s="285"/>
      <c r="G48" s="285"/>
      <c r="H48" s="285"/>
      <c r="I48" s="285"/>
      <c r="J48" s="285"/>
      <c r="K48" s="285"/>
    </row>
    <row r="49" ht="14.25" spans="1:11">
      <c r="A49" s="288"/>
      <c r="B49" s="289"/>
      <c r="C49" s="289"/>
      <c r="D49" s="289"/>
      <c r="E49" s="289"/>
      <c r="F49" s="289"/>
      <c r="G49" s="289"/>
      <c r="H49" s="289"/>
      <c r="I49" s="289"/>
      <c r="J49" s="289"/>
      <c r="K49" s="310"/>
    </row>
    <row r="50" ht="14.25" spans="1:11">
      <c r="A50" s="290" t="s">
        <v>102</v>
      </c>
      <c r="B50" s="291" t="s">
        <v>103</v>
      </c>
      <c r="C50" s="291"/>
      <c r="D50" s="290" t="s">
        <v>104</v>
      </c>
      <c r="E50" s="292" t="s">
        <v>105</v>
      </c>
      <c r="F50" s="290" t="s">
        <v>106</v>
      </c>
      <c r="G50" s="293">
        <v>45524</v>
      </c>
      <c r="H50" s="294" t="s">
        <v>107</v>
      </c>
      <c r="I50" s="294"/>
      <c r="J50" s="311" t="s">
        <v>108</v>
      </c>
      <c r="K50" s="311"/>
    </row>
    <row r="51" ht="14.25" spans="1:11">
      <c r="A51" s="295" t="s">
        <v>109</v>
      </c>
      <c r="B51" s="295"/>
      <c r="C51" s="295"/>
      <c r="D51" s="295"/>
      <c r="E51" s="295"/>
      <c r="F51" s="295"/>
      <c r="G51" s="295"/>
      <c r="H51" s="295"/>
      <c r="I51" s="295"/>
      <c r="J51" s="295"/>
      <c r="K51" s="295"/>
    </row>
    <row r="52" ht="14.25" spans="1:11">
      <c r="A52" s="296"/>
      <c r="B52" s="296"/>
      <c r="C52" s="296"/>
      <c r="D52" s="296"/>
      <c r="E52" s="296"/>
      <c r="F52" s="296"/>
      <c r="G52" s="296"/>
      <c r="H52" s="296"/>
      <c r="I52" s="296"/>
      <c r="J52" s="296"/>
      <c r="K52" s="296"/>
    </row>
    <row r="53" ht="14.25" spans="1:11">
      <c r="A53" s="290" t="s">
        <v>102</v>
      </c>
      <c r="B53" s="291" t="s">
        <v>103</v>
      </c>
      <c r="C53" s="291"/>
      <c r="D53" s="290" t="s">
        <v>104</v>
      </c>
      <c r="E53" s="292" t="s">
        <v>105</v>
      </c>
      <c r="F53" s="290" t="s">
        <v>110</v>
      </c>
      <c r="G53" s="293">
        <v>45524</v>
      </c>
      <c r="H53" s="294" t="s">
        <v>107</v>
      </c>
      <c r="I53" s="294"/>
      <c r="J53" s="312" t="s">
        <v>108</v>
      </c>
      <c r="K53" s="312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3</xdr:row>
                    <xdr:rowOff>0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P28" sqref="P28"/>
    </sheetView>
  </sheetViews>
  <sheetFormatPr defaultColWidth="10" defaultRowHeight="16.5" customHeight="1"/>
  <cols>
    <col min="1" max="16384" width="10" style="99"/>
  </cols>
  <sheetData>
    <row r="1" ht="22.5" customHeight="1" spans="1:11">
      <c r="A1" s="175" t="s">
        <v>111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ht="17.25" customHeight="1" spans="1:11">
      <c r="A2" s="101" t="s">
        <v>18</v>
      </c>
      <c r="B2" s="102" t="s">
        <v>19</v>
      </c>
      <c r="C2" s="102"/>
      <c r="D2" s="103" t="s">
        <v>20</v>
      </c>
      <c r="E2" s="103"/>
      <c r="F2" s="102" t="s">
        <v>21</v>
      </c>
      <c r="G2" s="102"/>
      <c r="H2" s="104" t="s">
        <v>22</v>
      </c>
      <c r="I2" s="157" t="s">
        <v>23</v>
      </c>
      <c r="J2" s="157"/>
      <c r="K2" s="158"/>
    </row>
    <row r="3" customHeight="1" spans="1:11">
      <c r="A3" s="176" t="s">
        <v>24</v>
      </c>
      <c r="B3" s="177"/>
      <c r="C3" s="178"/>
      <c r="D3" s="179" t="s">
        <v>25</v>
      </c>
      <c r="E3" s="180"/>
      <c r="F3" s="180"/>
      <c r="G3" s="181"/>
      <c r="H3" s="179" t="s">
        <v>26</v>
      </c>
      <c r="I3" s="180"/>
      <c r="J3" s="180"/>
      <c r="K3" s="181"/>
    </row>
    <row r="4" customHeight="1" spans="1:11">
      <c r="A4" s="182" t="s">
        <v>27</v>
      </c>
      <c r="B4" s="183" t="s">
        <v>28</v>
      </c>
      <c r="C4" s="184"/>
      <c r="D4" s="182" t="s">
        <v>29</v>
      </c>
      <c r="E4" s="185"/>
      <c r="F4" s="186">
        <v>45529</v>
      </c>
      <c r="G4" s="187"/>
      <c r="H4" s="182" t="s">
        <v>112</v>
      </c>
      <c r="I4" s="185"/>
      <c r="J4" s="183" t="s">
        <v>31</v>
      </c>
      <c r="K4" s="184" t="s">
        <v>32</v>
      </c>
    </row>
    <row r="5" customHeight="1" spans="1:11">
      <c r="A5" s="188" t="s">
        <v>33</v>
      </c>
      <c r="B5" s="183" t="s">
        <v>113</v>
      </c>
      <c r="C5" s="184"/>
      <c r="D5" s="182" t="s">
        <v>35</v>
      </c>
      <c r="E5" s="185"/>
      <c r="F5" s="186">
        <v>45481</v>
      </c>
      <c r="G5" s="187"/>
      <c r="H5" s="182" t="s">
        <v>114</v>
      </c>
      <c r="I5" s="185"/>
      <c r="J5" s="183" t="s">
        <v>31</v>
      </c>
      <c r="K5" s="184" t="s">
        <v>32</v>
      </c>
    </row>
    <row r="6" customHeight="1" spans="1:11">
      <c r="A6" s="182" t="s">
        <v>37</v>
      </c>
      <c r="B6" s="189">
        <v>1</v>
      </c>
      <c r="C6" s="190">
        <v>4</v>
      </c>
      <c r="D6" s="188" t="s">
        <v>38</v>
      </c>
      <c r="E6" s="191"/>
      <c r="F6" s="186">
        <v>45498</v>
      </c>
      <c r="G6" s="187"/>
      <c r="H6" s="192" t="s">
        <v>115</v>
      </c>
      <c r="I6" s="220"/>
      <c r="J6" s="220"/>
      <c r="K6" s="239"/>
    </row>
    <row r="7" customHeight="1" spans="1:11">
      <c r="A7" s="182" t="s">
        <v>40</v>
      </c>
      <c r="B7" s="193">
        <v>42</v>
      </c>
      <c r="C7" s="194"/>
      <c r="D7" s="188" t="s">
        <v>41</v>
      </c>
      <c r="E7" s="195"/>
      <c r="F7" s="186">
        <v>45503</v>
      </c>
      <c r="G7" s="187"/>
      <c r="H7" s="196"/>
      <c r="I7" s="183"/>
      <c r="J7" s="183"/>
      <c r="K7" s="184"/>
    </row>
    <row r="8" customHeight="1" spans="1:11">
      <c r="A8" s="197"/>
      <c r="B8" s="198"/>
      <c r="C8" s="199"/>
      <c r="D8" s="197" t="s">
        <v>43</v>
      </c>
      <c r="E8" s="200"/>
      <c r="F8" s="201">
        <v>45524</v>
      </c>
      <c r="G8" s="202"/>
      <c r="H8" s="203"/>
      <c r="I8" s="216"/>
      <c r="J8" s="216"/>
      <c r="K8" s="240"/>
    </row>
    <row r="9" customHeight="1" spans="1:11">
      <c r="A9" s="204" t="s">
        <v>116</v>
      </c>
      <c r="B9" s="204"/>
      <c r="C9" s="204"/>
      <c r="D9" s="204"/>
      <c r="E9" s="204"/>
      <c r="F9" s="204"/>
      <c r="G9" s="204"/>
      <c r="H9" s="204"/>
      <c r="I9" s="204"/>
      <c r="J9" s="204"/>
      <c r="K9" s="204"/>
    </row>
    <row r="10" customHeight="1" spans="1:11">
      <c r="A10" s="205" t="s">
        <v>47</v>
      </c>
      <c r="B10" s="206" t="s">
        <v>48</v>
      </c>
      <c r="C10" s="207" t="s">
        <v>49</v>
      </c>
      <c r="D10" s="208"/>
      <c r="E10" s="209" t="s">
        <v>52</v>
      </c>
      <c r="F10" s="206" t="s">
        <v>48</v>
      </c>
      <c r="G10" s="207" t="s">
        <v>49</v>
      </c>
      <c r="H10" s="206"/>
      <c r="I10" s="209" t="s">
        <v>50</v>
      </c>
      <c r="J10" s="206" t="s">
        <v>48</v>
      </c>
      <c r="K10" s="241" t="s">
        <v>49</v>
      </c>
    </row>
    <row r="11" customHeight="1" spans="1:11">
      <c r="A11" s="188" t="s">
        <v>53</v>
      </c>
      <c r="B11" s="210" t="s">
        <v>48</v>
      </c>
      <c r="C11" s="183" t="s">
        <v>49</v>
      </c>
      <c r="D11" s="195"/>
      <c r="E11" s="191" t="s">
        <v>55</v>
      </c>
      <c r="F11" s="210" t="s">
        <v>48</v>
      </c>
      <c r="G11" s="183" t="s">
        <v>49</v>
      </c>
      <c r="H11" s="210"/>
      <c r="I11" s="191" t="s">
        <v>60</v>
      </c>
      <c r="J11" s="210" t="s">
        <v>48</v>
      </c>
      <c r="K11" s="184" t="s">
        <v>49</v>
      </c>
    </row>
    <row r="12" customHeight="1" spans="1:11">
      <c r="A12" s="197" t="s">
        <v>89</v>
      </c>
      <c r="B12" s="200"/>
      <c r="C12" s="200"/>
      <c r="D12" s="200"/>
      <c r="E12" s="200"/>
      <c r="F12" s="200"/>
      <c r="G12" s="200"/>
      <c r="H12" s="200"/>
      <c r="I12" s="200"/>
      <c r="J12" s="200"/>
      <c r="K12" s="242"/>
    </row>
    <row r="13" customHeight="1" spans="1:11">
      <c r="A13" s="211" t="s">
        <v>117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1"/>
    </row>
    <row r="14" customHeight="1" spans="1:11">
      <c r="A14" s="212"/>
      <c r="B14" s="213"/>
      <c r="C14" s="213"/>
      <c r="D14" s="213"/>
      <c r="E14" s="213"/>
      <c r="F14" s="213"/>
      <c r="G14" s="213"/>
      <c r="H14" s="213"/>
      <c r="I14" s="134"/>
      <c r="J14" s="134"/>
      <c r="K14" s="165"/>
    </row>
    <row r="15" customHeight="1" spans="1:11">
      <c r="A15" s="136"/>
      <c r="B15" s="137"/>
      <c r="C15" s="137"/>
      <c r="D15" s="214"/>
      <c r="E15" s="215"/>
      <c r="F15" s="137"/>
      <c r="G15" s="137"/>
      <c r="H15" s="214"/>
      <c r="I15" s="152"/>
      <c r="J15" s="243"/>
      <c r="K15" s="244"/>
    </row>
    <row r="16" customHeight="1" spans="1:11">
      <c r="A16" s="203"/>
      <c r="B16" s="216"/>
      <c r="C16" s="216"/>
      <c r="D16" s="216"/>
      <c r="E16" s="216"/>
      <c r="F16" s="216"/>
      <c r="G16" s="216"/>
      <c r="H16" s="216"/>
      <c r="I16" s="216"/>
      <c r="J16" s="216"/>
      <c r="K16" s="240"/>
    </row>
    <row r="17" customHeight="1" spans="1:11">
      <c r="A17" s="211" t="s">
        <v>118</v>
      </c>
      <c r="B17" s="211"/>
      <c r="C17" s="211"/>
      <c r="D17" s="211"/>
      <c r="E17" s="211"/>
      <c r="F17" s="211"/>
      <c r="G17" s="211"/>
      <c r="H17" s="211"/>
      <c r="I17" s="211"/>
      <c r="J17" s="211"/>
      <c r="K17" s="211"/>
    </row>
    <row r="18" customHeight="1" spans="1:11">
      <c r="A18" s="212"/>
      <c r="B18" s="213"/>
      <c r="C18" s="213"/>
      <c r="D18" s="213"/>
      <c r="E18" s="213"/>
      <c r="F18" s="213"/>
      <c r="G18" s="213"/>
      <c r="H18" s="213"/>
      <c r="I18" s="134"/>
      <c r="J18" s="134"/>
      <c r="K18" s="165"/>
    </row>
    <row r="19" customHeight="1" spans="1:11">
      <c r="A19" s="136"/>
      <c r="B19" s="137"/>
      <c r="C19" s="137"/>
      <c r="D19" s="214"/>
      <c r="E19" s="215"/>
      <c r="F19" s="137"/>
      <c r="G19" s="137"/>
      <c r="H19" s="214"/>
      <c r="I19" s="152"/>
      <c r="J19" s="243"/>
      <c r="K19" s="244"/>
    </row>
    <row r="20" customHeight="1" spans="1:11">
      <c r="A20" s="203"/>
      <c r="B20" s="216"/>
      <c r="C20" s="216"/>
      <c r="D20" s="216"/>
      <c r="E20" s="216"/>
      <c r="F20" s="216"/>
      <c r="G20" s="216"/>
      <c r="H20" s="216"/>
      <c r="I20" s="216"/>
      <c r="J20" s="216"/>
      <c r="K20" s="240"/>
    </row>
    <row r="21" customHeight="1" spans="1:11">
      <c r="A21" s="217" t="s">
        <v>86</v>
      </c>
      <c r="B21" s="217"/>
      <c r="C21" s="217"/>
      <c r="D21" s="217"/>
      <c r="E21" s="217"/>
      <c r="F21" s="217"/>
      <c r="G21" s="217"/>
      <c r="H21" s="217"/>
      <c r="I21" s="217"/>
      <c r="J21" s="217"/>
      <c r="K21" s="217"/>
    </row>
    <row r="22" customHeight="1" spans="1:11">
      <c r="A22" s="133" t="s">
        <v>87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65"/>
    </row>
    <row r="23" customHeight="1" spans="1:11">
      <c r="A23" s="111" t="s">
        <v>88</v>
      </c>
      <c r="B23" s="113"/>
      <c r="C23" s="183" t="s">
        <v>31</v>
      </c>
      <c r="D23" s="183" t="s">
        <v>32</v>
      </c>
      <c r="E23" s="110"/>
      <c r="F23" s="110"/>
      <c r="G23" s="110"/>
      <c r="H23" s="110"/>
      <c r="I23" s="110"/>
      <c r="J23" s="110"/>
      <c r="K23" s="159"/>
    </row>
    <row r="24" customHeight="1" spans="1:11">
      <c r="A24" s="182" t="s">
        <v>119</v>
      </c>
      <c r="B24" s="183"/>
      <c r="C24" s="183"/>
      <c r="D24" s="183"/>
      <c r="E24" s="183"/>
      <c r="F24" s="183"/>
      <c r="G24" s="183"/>
      <c r="H24" s="183"/>
      <c r="I24" s="183"/>
      <c r="J24" s="183"/>
      <c r="K24" s="184"/>
    </row>
    <row r="25" customHeight="1" spans="1:11">
      <c r="A25" s="218"/>
      <c r="B25" s="219"/>
      <c r="C25" s="219"/>
      <c r="D25" s="219"/>
      <c r="E25" s="219"/>
      <c r="F25" s="219"/>
      <c r="G25" s="219"/>
      <c r="H25" s="219"/>
      <c r="I25" s="219"/>
      <c r="J25" s="219"/>
      <c r="K25" s="245"/>
    </row>
    <row r="26" customHeight="1" spans="1:11">
      <c r="A26" s="204" t="s">
        <v>97</v>
      </c>
      <c r="B26" s="204"/>
      <c r="C26" s="204"/>
      <c r="D26" s="204"/>
      <c r="E26" s="204"/>
      <c r="F26" s="204"/>
      <c r="G26" s="204"/>
      <c r="H26" s="204"/>
      <c r="I26" s="204"/>
      <c r="J26" s="204"/>
      <c r="K26" s="204"/>
    </row>
    <row r="27" customHeight="1" spans="1:11">
      <c r="A27" s="176" t="s">
        <v>98</v>
      </c>
      <c r="B27" s="207" t="s">
        <v>58</v>
      </c>
      <c r="C27" s="207" t="s">
        <v>59</v>
      </c>
      <c r="D27" s="207" t="s">
        <v>51</v>
      </c>
      <c r="E27" s="177" t="s">
        <v>99</v>
      </c>
      <c r="F27" s="207" t="s">
        <v>58</v>
      </c>
      <c r="G27" s="207" t="s">
        <v>59</v>
      </c>
      <c r="H27" s="207" t="s">
        <v>51</v>
      </c>
      <c r="I27" s="177" t="s">
        <v>100</v>
      </c>
      <c r="J27" s="207" t="s">
        <v>58</v>
      </c>
      <c r="K27" s="241" t="s">
        <v>59</v>
      </c>
    </row>
    <row r="28" customHeight="1" spans="1:11">
      <c r="A28" s="192" t="s">
        <v>50</v>
      </c>
      <c r="B28" s="183" t="s">
        <v>58</v>
      </c>
      <c r="C28" s="183" t="s">
        <v>59</v>
      </c>
      <c r="D28" s="183" t="s">
        <v>51</v>
      </c>
      <c r="E28" s="220" t="s">
        <v>57</v>
      </c>
      <c r="F28" s="183" t="s">
        <v>58</v>
      </c>
      <c r="G28" s="183" t="s">
        <v>59</v>
      </c>
      <c r="H28" s="183" t="s">
        <v>51</v>
      </c>
      <c r="I28" s="220" t="s">
        <v>68</v>
      </c>
      <c r="J28" s="183" t="s">
        <v>58</v>
      </c>
      <c r="K28" s="184" t="s">
        <v>59</v>
      </c>
    </row>
    <row r="29" customHeight="1" spans="1:11">
      <c r="A29" s="182" t="s">
        <v>61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66"/>
    </row>
    <row r="30" customHeight="1" spans="1:11">
      <c r="A30" s="221"/>
      <c r="B30" s="222"/>
      <c r="C30" s="222"/>
      <c r="D30" s="222"/>
      <c r="E30" s="222"/>
      <c r="F30" s="222"/>
      <c r="G30" s="222"/>
      <c r="H30" s="222"/>
      <c r="I30" s="222"/>
      <c r="J30" s="222"/>
      <c r="K30" s="246"/>
    </row>
    <row r="31" customHeight="1" spans="1:11">
      <c r="A31" s="204" t="s">
        <v>120</v>
      </c>
      <c r="B31" s="204"/>
      <c r="C31" s="204"/>
      <c r="D31" s="204"/>
      <c r="E31" s="204"/>
      <c r="F31" s="204"/>
      <c r="G31" s="204"/>
      <c r="H31" s="204"/>
      <c r="I31" s="204"/>
      <c r="J31" s="204"/>
      <c r="K31" s="204"/>
    </row>
    <row r="32" ht="17.25" customHeight="1" spans="1:11">
      <c r="A32" s="223"/>
      <c r="B32" s="224"/>
      <c r="C32" s="224"/>
      <c r="D32" s="224"/>
      <c r="E32" s="224"/>
      <c r="F32" s="224"/>
      <c r="G32" s="224"/>
      <c r="H32" s="224"/>
      <c r="I32" s="224"/>
      <c r="J32" s="224"/>
      <c r="K32" s="247"/>
    </row>
    <row r="33" ht="17.25" customHeight="1" spans="1:11">
      <c r="A33" s="225"/>
      <c r="B33" s="226"/>
      <c r="C33" s="226"/>
      <c r="D33" s="226"/>
      <c r="E33" s="226"/>
      <c r="F33" s="226"/>
      <c r="G33" s="226"/>
      <c r="H33" s="226"/>
      <c r="I33" s="226"/>
      <c r="J33" s="226"/>
      <c r="K33" s="194"/>
    </row>
    <row r="34" ht="17.25" customHeight="1" spans="1:11">
      <c r="A34" s="225"/>
      <c r="B34" s="226"/>
      <c r="C34" s="226"/>
      <c r="D34" s="226"/>
      <c r="E34" s="226"/>
      <c r="F34" s="226"/>
      <c r="G34" s="226"/>
      <c r="H34" s="226"/>
      <c r="I34" s="226"/>
      <c r="J34" s="226"/>
      <c r="K34" s="194"/>
    </row>
    <row r="35" ht="17.25" customHeight="1" spans="1:11">
      <c r="A35" s="225"/>
      <c r="B35" s="226"/>
      <c r="C35" s="226"/>
      <c r="D35" s="226"/>
      <c r="E35" s="226"/>
      <c r="F35" s="226"/>
      <c r="G35" s="226"/>
      <c r="H35" s="226"/>
      <c r="I35" s="226"/>
      <c r="J35" s="226"/>
      <c r="K35" s="194"/>
    </row>
    <row r="36" ht="17.25" customHeight="1" spans="1:11">
      <c r="A36" s="225"/>
      <c r="B36" s="226"/>
      <c r="C36" s="226"/>
      <c r="D36" s="226"/>
      <c r="E36" s="226"/>
      <c r="F36" s="226"/>
      <c r="G36" s="226"/>
      <c r="H36" s="226"/>
      <c r="I36" s="226"/>
      <c r="J36" s="226"/>
      <c r="K36" s="194"/>
    </row>
    <row r="37" ht="17.25" customHeight="1" spans="1:11">
      <c r="A37" s="225"/>
      <c r="B37" s="226"/>
      <c r="C37" s="226"/>
      <c r="D37" s="226"/>
      <c r="E37" s="226"/>
      <c r="F37" s="226"/>
      <c r="G37" s="226"/>
      <c r="H37" s="226"/>
      <c r="I37" s="226"/>
      <c r="J37" s="226"/>
      <c r="K37" s="194"/>
    </row>
    <row r="38" ht="17.25" customHeight="1" spans="1:11">
      <c r="A38" s="225"/>
      <c r="B38" s="226"/>
      <c r="C38" s="226"/>
      <c r="D38" s="226"/>
      <c r="E38" s="226"/>
      <c r="F38" s="226"/>
      <c r="G38" s="226"/>
      <c r="H38" s="226"/>
      <c r="I38" s="226"/>
      <c r="J38" s="226"/>
      <c r="K38" s="194"/>
    </row>
    <row r="39" ht="17.25" customHeight="1" spans="1:11">
      <c r="A39" s="225"/>
      <c r="B39" s="226"/>
      <c r="C39" s="226"/>
      <c r="D39" s="226"/>
      <c r="E39" s="226"/>
      <c r="F39" s="226"/>
      <c r="G39" s="226"/>
      <c r="H39" s="226"/>
      <c r="I39" s="226"/>
      <c r="J39" s="226"/>
      <c r="K39" s="194"/>
    </row>
    <row r="40" ht="17.25" customHeight="1" spans="1:11">
      <c r="A40" s="225"/>
      <c r="B40" s="226"/>
      <c r="C40" s="226"/>
      <c r="D40" s="226"/>
      <c r="E40" s="226"/>
      <c r="F40" s="226"/>
      <c r="G40" s="226"/>
      <c r="H40" s="226"/>
      <c r="I40" s="226"/>
      <c r="J40" s="226"/>
      <c r="K40" s="194"/>
    </row>
    <row r="41" ht="17.25" customHeight="1" spans="1:11">
      <c r="A41" s="225"/>
      <c r="B41" s="226"/>
      <c r="C41" s="226"/>
      <c r="D41" s="226"/>
      <c r="E41" s="226"/>
      <c r="F41" s="226"/>
      <c r="G41" s="226"/>
      <c r="H41" s="226"/>
      <c r="I41" s="226"/>
      <c r="J41" s="226"/>
      <c r="K41" s="194"/>
    </row>
    <row r="42" ht="17.25" customHeight="1" spans="1:11">
      <c r="A42" s="225"/>
      <c r="B42" s="226"/>
      <c r="C42" s="226"/>
      <c r="D42" s="226"/>
      <c r="E42" s="226"/>
      <c r="F42" s="226"/>
      <c r="G42" s="226"/>
      <c r="H42" s="226"/>
      <c r="I42" s="226"/>
      <c r="J42" s="226"/>
      <c r="K42" s="194"/>
    </row>
    <row r="43" ht="17.25" customHeight="1" spans="1:11">
      <c r="A43" s="221" t="s">
        <v>96</v>
      </c>
      <c r="B43" s="222"/>
      <c r="C43" s="222"/>
      <c r="D43" s="222"/>
      <c r="E43" s="222"/>
      <c r="F43" s="222"/>
      <c r="G43" s="222"/>
      <c r="H43" s="222"/>
      <c r="I43" s="222"/>
      <c r="J43" s="222"/>
      <c r="K43" s="246"/>
    </row>
    <row r="44" customHeight="1" spans="1:11">
      <c r="A44" s="204" t="s">
        <v>121</v>
      </c>
      <c r="B44" s="204"/>
      <c r="C44" s="204"/>
      <c r="D44" s="204"/>
      <c r="E44" s="204"/>
      <c r="F44" s="204"/>
      <c r="G44" s="204"/>
      <c r="H44" s="204"/>
      <c r="I44" s="204"/>
      <c r="J44" s="204"/>
      <c r="K44" s="204"/>
    </row>
    <row r="45" ht="18" customHeight="1" spans="1:11">
      <c r="A45" s="131" t="s">
        <v>89</v>
      </c>
      <c r="B45" s="132"/>
      <c r="C45" s="132"/>
      <c r="D45" s="132"/>
      <c r="E45" s="132"/>
      <c r="F45" s="132"/>
      <c r="G45" s="132"/>
      <c r="H45" s="132"/>
      <c r="I45" s="132"/>
      <c r="J45" s="132"/>
      <c r="K45" s="164"/>
    </row>
    <row r="46" ht="18" customHeight="1" spans="1:11">
      <c r="A46" s="131"/>
      <c r="B46" s="132"/>
      <c r="C46" s="132"/>
      <c r="D46" s="132"/>
      <c r="E46" s="132"/>
      <c r="F46" s="132"/>
      <c r="G46" s="132"/>
      <c r="H46" s="132"/>
      <c r="I46" s="132"/>
      <c r="J46" s="132"/>
      <c r="K46" s="164"/>
    </row>
    <row r="47" ht="18" customHeight="1" spans="1:11">
      <c r="A47" s="218"/>
      <c r="B47" s="219"/>
      <c r="C47" s="219"/>
      <c r="D47" s="219"/>
      <c r="E47" s="219"/>
      <c r="F47" s="219"/>
      <c r="G47" s="219"/>
      <c r="H47" s="219"/>
      <c r="I47" s="219"/>
      <c r="J47" s="219"/>
      <c r="K47" s="245"/>
    </row>
    <row r="48" ht="21" customHeight="1" spans="1:11">
      <c r="A48" s="227" t="s">
        <v>102</v>
      </c>
      <c r="B48" s="228" t="s">
        <v>103</v>
      </c>
      <c r="C48" s="228"/>
      <c r="D48" s="229" t="s">
        <v>104</v>
      </c>
      <c r="E48" s="230"/>
      <c r="F48" s="229" t="s">
        <v>106</v>
      </c>
      <c r="G48" s="231"/>
      <c r="H48" s="232" t="s">
        <v>107</v>
      </c>
      <c r="I48" s="232"/>
      <c r="J48" s="228"/>
      <c r="K48" s="248"/>
    </row>
    <row r="49" customHeight="1" spans="1:11">
      <c r="A49" s="233" t="s">
        <v>109</v>
      </c>
      <c r="B49" s="234"/>
      <c r="C49" s="234"/>
      <c r="D49" s="234"/>
      <c r="E49" s="234"/>
      <c r="F49" s="234"/>
      <c r="G49" s="234"/>
      <c r="H49" s="234"/>
      <c r="I49" s="234"/>
      <c r="J49" s="234"/>
      <c r="K49" s="249"/>
    </row>
    <row r="50" customHeight="1" spans="1:11">
      <c r="A50" s="235"/>
      <c r="B50" s="236"/>
      <c r="C50" s="236"/>
      <c r="D50" s="236"/>
      <c r="E50" s="236"/>
      <c r="F50" s="236"/>
      <c r="G50" s="236"/>
      <c r="H50" s="236"/>
      <c r="I50" s="236"/>
      <c r="J50" s="236"/>
      <c r="K50" s="250"/>
    </row>
    <row r="51" customHeight="1" spans="1:11">
      <c r="A51" s="237"/>
      <c r="B51" s="238"/>
      <c r="C51" s="238"/>
      <c r="D51" s="238"/>
      <c r="E51" s="238"/>
      <c r="F51" s="238"/>
      <c r="G51" s="238"/>
      <c r="H51" s="238"/>
      <c r="I51" s="238"/>
      <c r="J51" s="238"/>
      <c r="K51" s="251"/>
    </row>
    <row r="52" ht="21" customHeight="1" spans="1:11">
      <c r="A52" s="227" t="s">
        <v>102</v>
      </c>
      <c r="B52" s="228" t="s">
        <v>103</v>
      </c>
      <c r="C52" s="228"/>
      <c r="D52" s="229" t="s">
        <v>104</v>
      </c>
      <c r="E52" s="229"/>
      <c r="F52" s="229" t="s">
        <v>106</v>
      </c>
      <c r="G52" s="229"/>
      <c r="H52" s="232" t="s">
        <v>107</v>
      </c>
      <c r="I52" s="232"/>
      <c r="J52" s="252"/>
      <c r="K52" s="253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zoomScalePageLayoutView="125" workbookViewId="0">
      <selection activeCell="N18" sqref="N18"/>
    </sheetView>
  </sheetViews>
  <sheetFormatPr defaultColWidth="10.125" defaultRowHeight="14.25"/>
  <cols>
    <col min="1" max="1" width="9.625" style="99" customWidth="1"/>
    <col min="2" max="2" width="11.125" style="99" customWidth="1"/>
    <col min="3" max="3" width="9.125" style="99" customWidth="1"/>
    <col min="4" max="4" width="9.5" style="99" customWidth="1"/>
    <col min="5" max="5" width="9.125" style="99" customWidth="1"/>
    <col min="6" max="6" width="10.375" style="99" customWidth="1"/>
    <col min="7" max="7" width="9.5" style="99" customWidth="1"/>
    <col min="8" max="8" width="9.125" style="99" customWidth="1"/>
    <col min="9" max="9" width="8.125" style="99" customWidth="1"/>
    <col min="10" max="10" width="10.5" style="99" customWidth="1"/>
    <col min="11" max="11" width="12.125" style="99" customWidth="1"/>
    <col min="12" max="16384" width="10.125" style="99"/>
  </cols>
  <sheetData>
    <row r="1" ht="26.25" spans="1:11">
      <c r="A1" s="100" t="s">
        <v>122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</row>
    <row r="2" ht="15" spans="1:11">
      <c r="A2" s="101" t="s">
        <v>18</v>
      </c>
      <c r="B2" s="102" t="s">
        <v>19</v>
      </c>
      <c r="C2" s="102"/>
      <c r="D2" s="103" t="s">
        <v>20</v>
      </c>
      <c r="E2" s="103"/>
      <c r="F2" s="102" t="s">
        <v>21</v>
      </c>
      <c r="G2" s="102"/>
      <c r="H2" s="104" t="s">
        <v>22</v>
      </c>
      <c r="I2" s="157" t="s">
        <v>23</v>
      </c>
      <c r="J2" s="157"/>
      <c r="K2" s="158"/>
    </row>
    <row r="3" spans="1:11">
      <c r="A3" s="105" t="s">
        <v>40</v>
      </c>
      <c r="B3" s="106">
        <v>42</v>
      </c>
      <c r="C3" s="106"/>
      <c r="D3" s="107" t="s">
        <v>123</v>
      </c>
      <c r="E3" s="108">
        <v>45529</v>
      </c>
      <c r="F3" s="109"/>
      <c r="G3" s="109"/>
      <c r="H3" s="110" t="s">
        <v>124</v>
      </c>
      <c r="I3" s="110"/>
      <c r="J3" s="110"/>
      <c r="K3" s="159"/>
    </row>
    <row r="4" spans="1:11">
      <c r="A4" s="111" t="s">
        <v>37</v>
      </c>
      <c r="B4" s="112">
        <v>1</v>
      </c>
      <c r="C4" s="112">
        <v>2</v>
      </c>
      <c r="D4" s="113" t="s">
        <v>125</v>
      </c>
      <c r="E4" s="109" t="s">
        <v>126</v>
      </c>
      <c r="F4" s="109"/>
      <c r="G4" s="109"/>
      <c r="H4" s="113" t="s">
        <v>127</v>
      </c>
      <c r="I4" s="113"/>
      <c r="J4" s="127" t="s">
        <v>31</v>
      </c>
      <c r="K4" s="160" t="s">
        <v>32</v>
      </c>
    </row>
    <row r="5" spans="1:11">
      <c r="A5" s="111" t="s">
        <v>128</v>
      </c>
      <c r="B5" s="106">
        <v>1</v>
      </c>
      <c r="C5" s="106"/>
      <c r="D5" s="107" t="s">
        <v>129</v>
      </c>
      <c r="E5" s="107" t="s">
        <v>130</v>
      </c>
      <c r="F5" s="107" t="s">
        <v>131</v>
      </c>
      <c r="G5" s="107" t="s">
        <v>126</v>
      </c>
      <c r="H5" s="113" t="s">
        <v>132</v>
      </c>
      <c r="I5" s="113"/>
      <c r="J5" s="127" t="s">
        <v>31</v>
      </c>
      <c r="K5" s="160" t="s">
        <v>32</v>
      </c>
    </row>
    <row r="6" ht="15" spans="1:11">
      <c r="A6" s="114" t="s">
        <v>133</v>
      </c>
      <c r="B6" s="115">
        <v>10</v>
      </c>
      <c r="C6" s="115"/>
      <c r="D6" s="116" t="s">
        <v>134</v>
      </c>
      <c r="E6" s="117"/>
      <c r="F6" s="118"/>
      <c r="G6" s="116">
        <v>42</v>
      </c>
      <c r="H6" s="119" t="s">
        <v>135</v>
      </c>
      <c r="I6" s="119"/>
      <c r="J6" s="118" t="s">
        <v>31</v>
      </c>
      <c r="K6" s="161" t="s">
        <v>32</v>
      </c>
    </row>
    <row r="7" ht="15" spans="1:11">
      <c r="A7" s="120"/>
      <c r="B7" s="121"/>
      <c r="C7" s="121"/>
      <c r="D7" s="120"/>
      <c r="E7" s="121"/>
      <c r="F7" s="122"/>
      <c r="G7" s="120"/>
      <c r="H7" s="122"/>
      <c r="I7" s="121"/>
      <c r="J7" s="121"/>
      <c r="K7" s="121"/>
    </row>
    <row r="8" spans="1:11">
      <c r="A8" s="123" t="s">
        <v>136</v>
      </c>
      <c r="B8" s="124" t="s">
        <v>137</v>
      </c>
      <c r="C8" s="124" t="s">
        <v>138</v>
      </c>
      <c r="D8" s="124" t="s">
        <v>139</v>
      </c>
      <c r="E8" s="124" t="s">
        <v>140</v>
      </c>
      <c r="F8" s="124" t="s">
        <v>141</v>
      </c>
      <c r="G8" s="125"/>
      <c r="H8" s="126"/>
      <c r="I8" s="126"/>
      <c r="J8" s="126"/>
      <c r="K8" s="162"/>
    </row>
    <row r="9" spans="1:11">
      <c r="A9" s="111" t="s">
        <v>142</v>
      </c>
      <c r="B9" s="113"/>
      <c r="C9" s="127" t="s">
        <v>31</v>
      </c>
      <c r="D9" s="127" t="s">
        <v>32</v>
      </c>
      <c r="E9" s="107" t="s">
        <v>143</v>
      </c>
      <c r="F9" s="128" t="s">
        <v>144</v>
      </c>
      <c r="G9" s="129"/>
      <c r="H9" s="130"/>
      <c r="I9" s="130"/>
      <c r="J9" s="130"/>
      <c r="K9" s="163"/>
    </row>
    <row r="10" spans="1:11">
      <c r="A10" s="111" t="s">
        <v>145</v>
      </c>
      <c r="B10" s="113"/>
      <c r="C10" s="127" t="s">
        <v>31</v>
      </c>
      <c r="D10" s="127" t="s">
        <v>32</v>
      </c>
      <c r="E10" s="107" t="s">
        <v>146</v>
      </c>
      <c r="F10" s="128" t="s">
        <v>147</v>
      </c>
      <c r="G10" s="129" t="s">
        <v>148</v>
      </c>
      <c r="H10" s="130"/>
      <c r="I10" s="130"/>
      <c r="J10" s="130"/>
      <c r="K10" s="163"/>
    </row>
    <row r="11" spans="1:11">
      <c r="A11" s="131" t="s">
        <v>116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64"/>
    </row>
    <row r="12" spans="1:11">
      <c r="A12" s="105" t="s">
        <v>52</v>
      </c>
      <c r="B12" s="127" t="s">
        <v>48</v>
      </c>
      <c r="C12" s="127" t="s">
        <v>49</v>
      </c>
      <c r="D12" s="128"/>
      <c r="E12" s="107" t="s">
        <v>50</v>
      </c>
      <c r="F12" s="127" t="s">
        <v>48</v>
      </c>
      <c r="G12" s="127" t="s">
        <v>49</v>
      </c>
      <c r="H12" s="127"/>
      <c r="I12" s="107" t="s">
        <v>149</v>
      </c>
      <c r="J12" s="127" t="s">
        <v>48</v>
      </c>
      <c r="K12" s="160" t="s">
        <v>49</v>
      </c>
    </row>
    <row r="13" spans="1:11">
      <c r="A13" s="105" t="s">
        <v>55</v>
      </c>
      <c r="B13" s="127" t="s">
        <v>48</v>
      </c>
      <c r="C13" s="127" t="s">
        <v>49</v>
      </c>
      <c r="D13" s="128"/>
      <c r="E13" s="107" t="s">
        <v>60</v>
      </c>
      <c r="F13" s="127" t="s">
        <v>48</v>
      </c>
      <c r="G13" s="127" t="s">
        <v>49</v>
      </c>
      <c r="H13" s="127"/>
      <c r="I13" s="107" t="s">
        <v>150</v>
      </c>
      <c r="J13" s="127" t="s">
        <v>48</v>
      </c>
      <c r="K13" s="160" t="s">
        <v>49</v>
      </c>
    </row>
    <row r="14" ht="15" spans="1:11">
      <c r="A14" s="114" t="s">
        <v>151</v>
      </c>
      <c r="B14" s="118" t="s">
        <v>48</v>
      </c>
      <c r="C14" s="118" t="s">
        <v>49</v>
      </c>
      <c r="D14" s="117"/>
      <c r="E14" s="116" t="s">
        <v>152</v>
      </c>
      <c r="F14" s="118" t="s">
        <v>48</v>
      </c>
      <c r="G14" s="118" t="s">
        <v>49</v>
      </c>
      <c r="H14" s="118"/>
      <c r="I14" s="116" t="s">
        <v>153</v>
      </c>
      <c r="J14" s="118" t="s">
        <v>48</v>
      </c>
      <c r="K14" s="161" t="s">
        <v>49</v>
      </c>
    </row>
    <row r="15" ht="15" spans="1:11">
      <c r="A15" s="120"/>
      <c r="B15" s="122"/>
      <c r="C15" s="122"/>
      <c r="D15" s="121"/>
      <c r="E15" s="120"/>
      <c r="F15" s="122"/>
      <c r="G15" s="122"/>
      <c r="H15" s="122"/>
      <c r="I15" s="120"/>
      <c r="J15" s="122"/>
      <c r="K15" s="122"/>
    </row>
    <row r="16" spans="1:11">
      <c r="A16" s="133" t="s">
        <v>154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65"/>
    </row>
    <row r="17" spans="1:11">
      <c r="A17" s="111" t="s">
        <v>155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66"/>
    </row>
    <row r="18" spans="1:11">
      <c r="A18" s="111" t="s">
        <v>156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66"/>
    </row>
    <row r="19" spans="1:11">
      <c r="A19" s="135" t="s">
        <v>157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60"/>
    </row>
    <row r="20" spans="1:11">
      <c r="A20" s="136"/>
      <c r="B20" s="137"/>
      <c r="C20" s="137"/>
      <c r="D20" s="137"/>
      <c r="E20" s="137"/>
      <c r="F20" s="137"/>
      <c r="G20" s="137"/>
      <c r="H20" s="137"/>
      <c r="I20" s="137"/>
      <c r="J20" s="137"/>
      <c r="K20" s="167"/>
    </row>
    <row r="21" spans="1:11">
      <c r="A21" s="136"/>
      <c r="B21" s="137"/>
      <c r="C21" s="137"/>
      <c r="D21" s="137"/>
      <c r="E21" s="137"/>
      <c r="F21" s="137"/>
      <c r="G21" s="137"/>
      <c r="H21" s="137"/>
      <c r="I21" s="137"/>
      <c r="J21" s="137"/>
      <c r="K21" s="167"/>
    </row>
    <row r="22" spans="1:11">
      <c r="A22" s="136"/>
      <c r="B22" s="137"/>
      <c r="C22" s="137"/>
      <c r="D22" s="137"/>
      <c r="E22" s="137"/>
      <c r="F22" s="137"/>
      <c r="G22" s="137"/>
      <c r="H22" s="137"/>
      <c r="I22" s="137"/>
      <c r="J22" s="137"/>
      <c r="K22" s="167"/>
    </row>
    <row r="23" spans="1:11">
      <c r="A23" s="138"/>
      <c r="B23" s="139"/>
      <c r="C23" s="139"/>
      <c r="D23" s="139"/>
      <c r="E23" s="139"/>
      <c r="F23" s="139"/>
      <c r="G23" s="139"/>
      <c r="H23" s="139"/>
      <c r="I23" s="139"/>
      <c r="J23" s="139"/>
      <c r="K23" s="168"/>
    </row>
    <row r="24" spans="1:11">
      <c r="A24" s="111" t="s">
        <v>88</v>
      </c>
      <c r="B24" s="113"/>
      <c r="C24" s="127" t="s">
        <v>31</v>
      </c>
      <c r="D24" s="127" t="s">
        <v>32</v>
      </c>
      <c r="E24" s="110"/>
      <c r="F24" s="110"/>
      <c r="G24" s="110"/>
      <c r="H24" s="110"/>
      <c r="I24" s="110"/>
      <c r="J24" s="110"/>
      <c r="K24" s="159"/>
    </row>
    <row r="25" ht="15" spans="1:11">
      <c r="A25" s="140" t="s">
        <v>158</v>
      </c>
      <c r="B25" s="141"/>
      <c r="C25" s="141"/>
      <c r="D25" s="141"/>
      <c r="E25" s="141"/>
      <c r="F25" s="141"/>
      <c r="G25" s="141"/>
      <c r="H25" s="141"/>
      <c r="I25" s="141"/>
      <c r="J25" s="141"/>
      <c r="K25" s="169"/>
    </row>
    <row r="26" ht="15" spans="1:11">
      <c r="A26" s="142"/>
      <c r="B26" s="142"/>
      <c r="C26" s="142"/>
      <c r="D26" s="142"/>
      <c r="E26" s="142"/>
      <c r="F26" s="142"/>
      <c r="G26" s="142"/>
      <c r="H26" s="142"/>
      <c r="I26" s="142"/>
      <c r="J26" s="142"/>
      <c r="K26" s="142"/>
    </row>
    <row r="27" spans="1:11">
      <c r="A27" s="143" t="s">
        <v>159</v>
      </c>
      <c r="B27" s="144"/>
      <c r="C27" s="144"/>
      <c r="D27" s="144"/>
      <c r="E27" s="144"/>
      <c r="F27" s="144"/>
      <c r="G27" s="144"/>
      <c r="H27" s="144"/>
      <c r="I27" s="144"/>
      <c r="J27" s="144"/>
      <c r="K27" s="170"/>
    </row>
    <row r="28" spans="1:11">
      <c r="A28" s="145" t="s">
        <v>160</v>
      </c>
      <c r="B28" s="146"/>
      <c r="C28" s="146"/>
      <c r="D28" s="146"/>
      <c r="E28" s="146"/>
      <c r="F28" s="146"/>
      <c r="G28" s="146"/>
      <c r="H28" s="146"/>
      <c r="I28" s="146"/>
      <c r="J28" s="146"/>
      <c r="K28" s="171"/>
    </row>
    <row r="29" spans="1:11">
      <c r="A29" s="145"/>
      <c r="B29" s="146"/>
      <c r="C29" s="146"/>
      <c r="D29" s="146"/>
      <c r="E29" s="146"/>
      <c r="F29" s="146"/>
      <c r="G29" s="146"/>
      <c r="H29" s="146"/>
      <c r="I29" s="146"/>
      <c r="J29" s="146"/>
      <c r="K29" s="171"/>
    </row>
    <row r="30" spans="1:11">
      <c r="A30" s="145"/>
      <c r="B30" s="146"/>
      <c r="C30" s="146"/>
      <c r="D30" s="146"/>
      <c r="E30" s="146"/>
      <c r="F30" s="146"/>
      <c r="G30" s="146"/>
      <c r="H30" s="146"/>
      <c r="I30" s="146"/>
      <c r="J30" s="146"/>
      <c r="K30" s="171"/>
    </row>
    <row r="31" spans="1:11">
      <c r="A31" s="145"/>
      <c r="B31" s="146"/>
      <c r="C31" s="146"/>
      <c r="D31" s="146"/>
      <c r="E31" s="146"/>
      <c r="F31" s="146"/>
      <c r="G31" s="146"/>
      <c r="H31" s="146"/>
      <c r="I31" s="146"/>
      <c r="J31" s="146"/>
      <c r="K31" s="171"/>
    </row>
    <row r="32" spans="1:11">
      <c r="A32" s="145"/>
      <c r="B32" s="146"/>
      <c r="C32" s="146"/>
      <c r="D32" s="146"/>
      <c r="E32" s="146"/>
      <c r="F32" s="146"/>
      <c r="G32" s="146"/>
      <c r="H32" s="146"/>
      <c r="I32" s="146"/>
      <c r="J32" s="146"/>
      <c r="K32" s="171"/>
    </row>
    <row r="33" ht="23.1" customHeight="1" spans="1:11">
      <c r="A33" s="145"/>
      <c r="B33" s="146"/>
      <c r="C33" s="146"/>
      <c r="D33" s="146"/>
      <c r="E33" s="146"/>
      <c r="F33" s="146"/>
      <c r="G33" s="146"/>
      <c r="H33" s="146"/>
      <c r="I33" s="146"/>
      <c r="J33" s="146"/>
      <c r="K33" s="171"/>
    </row>
    <row r="34" ht="23.1" customHeight="1" spans="1:11">
      <c r="A34" s="136"/>
      <c r="B34" s="137"/>
      <c r="C34" s="137"/>
      <c r="D34" s="137"/>
      <c r="E34" s="137"/>
      <c r="F34" s="137"/>
      <c r="G34" s="137"/>
      <c r="H34" s="137"/>
      <c r="I34" s="137"/>
      <c r="J34" s="137"/>
      <c r="K34" s="167"/>
    </row>
    <row r="35" ht="23.1" customHeight="1" spans="1:11">
      <c r="A35" s="147"/>
      <c r="B35" s="137"/>
      <c r="C35" s="137"/>
      <c r="D35" s="137"/>
      <c r="E35" s="137"/>
      <c r="F35" s="137"/>
      <c r="G35" s="137"/>
      <c r="H35" s="137"/>
      <c r="I35" s="137"/>
      <c r="J35" s="137"/>
      <c r="K35" s="167"/>
    </row>
    <row r="36" ht="23.1" customHeight="1" spans="1:11">
      <c r="A36" s="148"/>
      <c r="B36" s="149"/>
      <c r="C36" s="149"/>
      <c r="D36" s="149"/>
      <c r="E36" s="149"/>
      <c r="F36" s="149"/>
      <c r="G36" s="149"/>
      <c r="H36" s="149"/>
      <c r="I36" s="149"/>
      <c r="J36" s="149"/>
      <c r="K36" s="172"/>
    </row>
    <row r="37" ht="18.75" customHeight="1" spans="1:11">
      <c r="A37" s="150" t="s">
        <v>161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73"/>
    </row>
    <row r="38" ht="18.75" customHeight="1" spans="1:11">
      <c r="A38" s="111" t="s">
        <v>162</v>
      </c>
      <c r="B38" s="113"/>
      <c r="C38" s="113"/>
      <c r="D38" s="110" t="s">
        <v>163</v>
      </c>
      <c r="E38" s="110"/>
      <c r="F38" s="152" t="s">
        <v>164</v>
      </c>
      <c r="G38" s="153"/>
      <c r="H38" s="113" t="s">
        <v>165</v>
      </c>
      <c r="I38" s="113"/>
      <c r="J38" s="113" t="s">
        <v>166</v>
      </c>
      <c r="K38" s="166"/>
    </row>
    <row r="39" ht="18.75" customHeight="1" spans="1:11">
      <c r="A39" s="111" t="s">
        <v>89</v>
      </c>
      <c r="B39" s="113" t="s">
        <v>167</v>
      </c>
      <c r="C39" s="113"/>
      <c r="D39" s="113"/>
      <c r="E39" s="113"/>
      <c r="F39" s="113"/>
      <c r="G39" s="113"/>
      <c r="H39" s="113"/>
      <c r="I39" s="113"/>
      <c r="J39" s="113"/>
      <c r="K39" s="166"/>
    </row>
    <row r="40" ht="30.95" customHeight="1" spans="1:11">
      <c r="A40" s="111"/>
      <c r="B40" s="113"/>
      <c r="C40" s="113"/>
      <c r="D40" s="113"/>
      <c r="E40" s="113"/>
      <c r="F40" s="113"/>
      <c r="G40" s="113"/>
      <c r="H40" s="113"/>
      <c r="I40" s="113"/>
      <c r="J40" s="113"/>
      <c r="K40" s="166"/>
    </row>
    <row r="41" ht="18.75" customHeight="1" spans="1:11">
      <c r="A41" s="111"/>
      <c r="B41" s="113"/>
      <c r="C41" s="113"/>
      <c r="D41" s="113"/>
      <c r="E41" s="113"/>
      <c r="F41" s="113"/>
      <c r="G41" s="113"/>
      <c r="H41" s="113"/>
      <c r="I41" s="113"/>
      <c r="J41" s="113"/>
      <c r="K41" s="166"/>
    </row>
    <row r="42" ht="32.1" customHeight="1" spans="1:11">
      <c r="A42" s="114" t="s">
        <v>102</v>
      </c>
      <c r="B42" s="154" t="s">
        <v>168</v>
      </c>
      <c r="C42" s="154"/>
      <c r="D42" s="116" t="s">
        <v>169</v>
      </c>
      <c r="E42" s="117" t="s">
        <v>170</v>
      </c>
      <c r="F42" s="116" t="s">
        <v>106</v>
      </c>
      <c r="G42" s="155">
        <v>45529</v>
      </c>
      <c r="H42" s="156" t="s">
        <v>107</v>
      </c>
      <c r="I42" s="156"/>
      <c r="J42" s="154" t="s">
        <v>108</v>
      </c>
      <c r="K42" s="174"/>
    </row>
    <row r="43" ht="16.5" customHeight="1"/>
    <row r="44" ht="16.5" customHeight="1"/>
    <row r="45" ht="16.5" customHeight="1"/>
  </sheetData>
  <mergeCells count="54">
    <mergeCell ref="A1:K1"/>
    <mergeCell ref="B2:C2"/>
    <mergeCell ref="D2:E2"/>
    <mergeCell ref="F2:G2"/>
    <mergeCell ref="I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6"/>
  <sheetViews>
    <sheetView tabSelected="1" workbookViewId="0">
      <selection activeCell="L14" sqref="L14"/>
    </sheetView>
  </sheetViews>
  <sheetFormatPr defaultColWidth="9" defaultRowHeight="26.1" customHeight="1"/>
  <cols>
    <col min="1" max="1" width="17.125" style="58" customWidth="1"/>
    <col min="2" max="8" width="9.375" style="58" customWidth="1"/>
    <col min="9" max="9" width="1.375" style="58" customWidth="1"/>
    <col min="10" max="15" width="11.5" style="58" customWidth="1"/>
    <col min="16" max="16384" width="9" style="58"/>
  </cols>
  <sheetData>
    <row r="1" ht="30" customHeight="1" spans="1:15">
      <c r="A1" s="59" t="s">
        <v>171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</row>
    <row r="2" ht="29.1" customHeight="1" spans="1:15">
      <c r="A2" s="61" t="s">
        <v>27</v>
      </c>
      <c r="B2" s="62" t="s">
        <v>28</v>
      </c>
      <c r="C2" s="62"/>
      <c r="D2" s="63" t="s">
        <v>33</v>
      </c>
      <c r="E2" s="62" t="s">
        <v>34</v>
      </c>
      <c r="F2" s="62"/>
      <c r="G2" s="62"/>
      <c r="H2" s="62"/>
      <c r="I2" s="88"/>
      <c r="J2" s="89" t="s">
        <v>22</v>
      </c>
      <c r="K2" s="62" t="s">
        <v>172</v>
      </c>
      <c r="L2" s="62"/>
      <c r="M2" s="62"/>
      <c r="N2" s="62"/>
      <c r="O2" s="90"/>
    </row>
    <row r="3" ht="29.1" customHeight="1" spans="1:15">
      <c r="A3" s="64"/>
      <c r="B3" s="65" t="s">
        <v>76</v>
      </c>
      <c r="C3" s="66" t="s">
        <v>77</v>
      </c>
      <c r="D3" s="66" t="s">
        <v>78</v>
      </c>
      <c r="E3" s="66" t="s">
        <v>79</v>
      </c>
      <c r="F3" s="67" t="s">
        <v>80</v>
      </c>
      <c r="G3" s="68"/>
      <c r="H3" s="68"/>
      <c r="I3" s="91"/>
      <c r="J3" s="65" t="s">
        <v>76</v>
      </c>
      <c r="K3" s="66" t="s">
        <v>77</v>
      </c>
      <c r="L3" s="66" t="s">
        <v>78</v>
      </c>
      <c r="M3" s="66" t="s">
        <v>79</v>
      </c>
      <c r="N3" s="67" t="s">
        <v>80</v>
      </c>
      <c r="O3" s="92"/>
    </row>
    <row r="4" ht="29.1" customHeight="1" spans="1:15">
      <c r="A4" s="64"/>
      <c r="B4" s="69" t="s">
        <v>173</v>
      </c>
      <c r="C4" s="70" t="s">
        <v>174</v>
      </c>
      <c r="D4" s="70" t="s">
        <v>175</v>
      </c>
      <c r="E4" s="70" t="s">
        <v>176</v>
      </c>
      <c r="F4" s="71" t="s">
        <v>177</v>
      </c>
      <c r="G4" s="72"/>
      <c r="H4" s="72"/>
      <c r="I4" s="91"/>
      <c r="J4" s="69" t="s">
        <v>178</v>
      </c>
      <c r="K4" s="69" t="s">
        <v>178</v>
      </c>
      <c r="L4" s="69" t="s">
        <v>178</v>
      </c>
      <c r="M4" s="69" t="s">
        <v>178</v>
      </c>
      <c r="N4" s="69" t="s">
        <v>178</v>
      </c>
      <c r="O4" s="93"/>
    </row>
    <row r="5" ht="29.1" customHeight="1" spans="1:15">
      <c r="A5" s="73" t="s">
        <v>179</v>
      </c>
      <c r="B5" s="74">
        <v>98</v>
      </c>
      <c r="C5" s="75">
        <f t="shared" ref="C5:D5" si="0">B5+2</f>
        <v>100</v>
      </c>
      <c r="D5" s="75">
        <f t="shared" si="0"/>
        <v>102</v>
      </c>
      <c r="E5" s="75">
        <f t="shared" ref="E5:F5" si="1">D5+1</f>
        <v>103</v>
      </c>
      <c r="F5" s="76">
        <f t="shared" si="1"/>
        <v>104</v>
      </c>
      <c r="G5" s="77"/>
      <c r="H5" s="78"/>
      <c r="I5" s="91"/>
      <c r="J5" s="94" t="s">
        <v>180</v>
      </c>
      <c r="K5" s="94" t="s">
        <v>181</v>
      </c>
      <c r="L5" s="94" t="s">
        <v>180</v>
      </c>
      <c r="M5" s="94" t="s">
        <v>182</v>
      </c>
      <c r="N5" s="95" t="s">
        <v>180</v>
      </c>
      <c r="O5" s="95"/>
    </row>
    <row r="6" ht="29.1" customHeight="1" spans="1:15">
      <c r="A6" s="79" t="s">
        <v>183</v>
      </c>
      <c r="B6" s="80">
        <v>116</v>
      </c>
      <c r="C6" s="81">
        <f t="shared" ref="C6:D6" si="2">B6+4</f>
        <v>120</v>
      </c>
      <c r="D6" s="81">
        <f t="shared" si="2"/>
        <v>124</v>
      </c>
      <c r="E6" s="81">
        <f t="shared" ref="E6:F6" si="3">D6+6</f>
        <v>130</v>
      </c>
      <c r="F6" s="82">
        <f t="shared" si="3"/>
        <v>136</v>
      </c>
      <c r="G6" s="77"/>
      <c r="H6" s="77"/>
      <c r="I6" s="91"/>
      <c r="J6" s="94" t="s">
        <v>184</v>
      </c>
      <c r="K6" s="94" t="s">
        <v>185</v>
      </c>
      <c r="L6" s="94" t="s">
        <v>181</v>
      </c>
      <c r="M6" s="94" t="s">
        <v>185</v>
      </c>
      <c r="N6" s="95" t="s">
        <v>185</v>
      </c>
      <c r="O6" s="95"/>
    </row>
    <row r="7" ht="29.1" customHeight="1" spans="1:15">
      <c r="A7" s="79" t="s">
        <v>186</v>
      </c>
      <c r="B7" s="80">
        <v>110</v>
      </c>
      <c r="C7" s="81">
        <f>B7+4</f>
        <v>114</v>
      </c>
      <c r="D7" s="81">
        <f>C7+5</f>
        <v>119</v>
      </c>
      <c r="E7" s="81">
        <f>D7+6</f>
        <v>125</v>
      </c>
      <c r="F7" s="82">
        <f>E7+7</f>
        <v>132</v>
      </c>
      <c r="G7" s="77"/>
      <c r="H7" s="78"/>
      <c r="I7" s="91"/>
      <c r="J7" s="94" t="s">
        <v>181</v>
      </c>
      <c r="K7" s="94" t="s">
        <v>181</v>
      </c>
      <c r="L7" s="94" t="s">
        <v>184</v>
      </c>
      <c r="M7" s="94" t="s">
        <v>184</v>
      </c>
      <c r="N7" s="95" t="s">
        <v>185</v>
      </c>
      <c r="O7" s="95"/>
    </row>
    <row r="8" ht="29.1" customHeight="1" spans="1:15">
      <c r="A8" s="79" t="s">
        <v>187</v>
      </c>
      <c r="B8" s="80">
        <v>122</v>
      </c>
      <c r="C8" s="81">
        <f>B8+4</f>
        <v>126</v>
      </c>
      <c r="D8" s="81">
        <f>C8+5</f>
        <v>131</v>
      </c>
      <c r="E8" s="81">
        <f>D8+6</f>
        <v>137</v>
      </c>
      <c r="F8" s="82">
        <f>E8+7</f>
        <v>144</v>
      </c>
      <c r="G8" s="77"/>
      <c r="H8" s="78"/>
      <c r="I8" s="91"/>
      <c r="J8" s="94" t="s">
        <v>188</v>
      </c>
      <c r="K8" s="94" t="s">
        <v>188</v>
      </c>
      <c r="L8" s="94" t="s">
        <v>180</v>
      </c>
      <c r="M8" s="94" t="s">
        <v>189</v>
      </c>
      <c r="N8" s="95" t="s">
        <v>180</v>
      </c>
      <c r="O8" s="95"/>
    </row>
    <row r="9" ht="29.1" customHeight="1" spans="1:15">
      <c r="A9" s="79" t="s">
        <v>190</v>
      </c>
      <c r="B9" s="80">
        <v>42</v>
      </c>
      <c r="C9" s="81">
        <f>B9+1</f>
        <v>43</v>
      </c>
      <c r="D9" s="81">
        <f>C9+1</f>
        <v>44</v>
      </c>
      <c r="E9" s="81">
        <f>D9+1.2</f>
        <v>45.2</v>
      </c>
      <c r="F9" s="82">
        <f>E9+1.2</f>
        <v>46.4</v>
      </c>
      <c r="G9" s="83"/>
      <c r="H9" s="84"/>
      <c r="I9" s="91"/>
      <c r="J9" s="94" t="s">
        <v>180</v>
      </c>
      <c r="K9" s="94" t="s">
        <v>180</v>
      </c>
      <c r="L9" s="94" t="s">
        <v>180</v>
      </c>
      <c r="M9" s="94" t="s">
        <v>191</v>
      </c>
      <c r="N9" s="95" t="s">
        <v>192</v>
      </c>
      <c r="O9" s="95"/>
    </row>
    <row r="10" ht="29.1" customHeight="1" spans="1:15">
      <c r="A10" s="79" t="s">
        <v>193</v>
      </c>
      <c r="B10" s="80">
        <v>61</v>
      </c>
      <c r="C10" s="81">
        <f>B10+1</f>
        <v>62</v>
      </c>
      <c r="D10" s="81">
        <f>C10+1</f>
        <v>63</v>
      </c>
      <c r="E10" s="81">
        <f>D10+0.5</f>
        <v>63.5</v>
      </c>
      <c r="F10" s="82">
        <f>E10+0.5</f>
        <v>64</v>
      </c>
      <c r="G10" s="77"/>
      <c r="H10" s="78"/>
      <c r="I10" s="91"/>
      <c r="J10" s="94" t="s">
        <v>184</v>
      </c>
      <c r="K10" s="94" t="s">
        <v>184</v>
      </c>
      <c r="L10" s="94" t="s">
        <v>181</v>
      </c>
      <c r="M10" s="94" t="s">
        <v>180</v>
      </c>
      <c r="N10" s="95" t="s">
        <v>180</v>
      </c>
      <c r="O10" s="95"/>
    </row>
    <row r="11" ht="29.1" customHeight="1" spans="1:15">
      <c r="A11" s="79" t="s">
        <v>194</v>
      </c>
      <c r="B11" s="80" t="s">
        <v>195</v>
      </c>
      <c r="C11" s="81">
        <f>B11+0.8</f>
        <v>22.8</v>
      </c>
      <c r="D11" s="81">
        <f>C11+0.8</f>
        <v>23.6</v>
      </c>
      <c r="E11" s="81">
        <f>D11+1.3</f>
        <v>24.9</v>
      </c>
      <c r="F11" s="82">
        <f>E11+1.3</f>
        <v>26.2</v>
      </c>
      <c r="G11" s="77"/>
      <c r="H11" s="78"/>
      <c r="I11" s="91"/>
      <c r="J11" s="94" t="s">
        <v>181</v>
      </c>
      <c r="K11" s="94" t="s">
        <v>196</v>
      </c>
      <c r="L11" s="94" t="s">
        <v>197</v>
      </c>
      <c r="M11" s="94" t="s">
        <v>198</v>
      </c>
      <c r="N11" s="95" t="s">
        <v>199</v>
      </c>
      <c r="O11" s="95"/>
    </row>
    <row r="12" ht="29.1" customHeight="1" spans="1:15">
      <c r="A12" s="79" t="s">
        <v>200</v>
      </c>
      <c r="B12" s="80" t="s">
        <v>201</v>
      </c>
      <c r="C12" s="81">
        <f>B12+0.7</f>
        <v>20.7</v>
      </c>
      <c r="D12" s="81">
        <f>C12+0.7</f>
        <v>21.4</v>
      </c>
      <c r="E12" s="81">
        <f>D12+1</f>
        <v>22.4</v>
      </c>
      <c r="F12" s="82">
        <f>E12+1</f>
        <v>23.4</v>
      </c>
      <c r="G12" s="85"/>
      <c r="H12" s="85"/>
      <c r="I12" s="91"/>
      <c r="J12" s="96" t="s">
        <v>184</v>
      </c>
      <c r="K12" s="96" t="s">
        <v>199</v>
      </c>
      <c r="L12" s="96" t="s">
        <v>196</v>
      </c>
      <c r="M12" s="94" t="s">
        <v>184</v>
      </c>
      <c r="N12" s="96" t="s">
        <v>184</v>
      </c>
      <c r="O12" s="97"/>
    </row>
    <row r="13" spans="1:15">
      <c r="A13" s="86" t="s">
        <v>202</v>
      </c>
      <c r="B13" s="80">
        <v>15</v>
      </c>
      <c r="C13" s="81">
        <f t="shared" ref="C13:D13" si="4">B13+0.5</f>
        <v>15.5</v>
      </c>
      <c r="D13" s="81">
        <f t="shared" si="4"/>
        <v>16</v>
      </c>
      <c r="E13" s="81">
        <f>D13+0.7</f>
        <v>16.7</v>
      </c>
      <c r="F13" s="82">
        <f>E13+0.7</f>
        <v>17.4</v>
      </c>
      <c r="G13" s="87"/>
      <c r="H13" s="87"/>
      <c r="I13" s="87"/>
      <c r="J13" s="96" t="s">
        <v>181</v>
      </c>
      <c r="K13" s="96" t="s">
        <v>181</v>
      </c>
      <c r="L13" s="96" t="s">
        <v>182</v>
      </c>
      <c r="M13" s="94" t="s">
        <v>203</v>
      </c>
      <c r="N13" s="96" t="s">
        <v>181</v>
      </c>
      <c r="O13" s="87"/>
    </row>
    <row r="14" ht="14.25" spans="1:15">
      <c r="A14" s="58" t="s">
        <v>204</v>
      </c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</row>
    <row r="15" ht="14.25" spans="1:15">
      <c r="A15" s="87" t="s">
        <v>205</v>
      </c>
      <c r="B15" s="87"/>
      <c r="C15" s="87"/>
      <c r="D15" s="87"/>
      <c r="E15" s="87"/>
      <c r="F15" s="87"/>
      <c r="G15" s="87"/>
      <c r="H15" s="87"/>
      <c r="I15" s="87"/>
      <c r="J15" s="86" t="s">
        <v>206</v>
      </c>
      <c r="K15" s="98"/>
      <c r="L15" s="86" t="s">
        <v>207</v>
      </c>
      <c r="M15" s="86"/>
      <c r="N15" s="86" t="s">
        <v>208</v>
      </c>
      <c r="O15" s="58" t="s">
        <v>108</v>
      </c>
    </row>
    <row r="16" ht="18.95" customHeight="1" spans="1:1">
      <c r="A16" s="58" t="s">
        <v>209</v>
      </c>
    </row>
  </sheetData>
  <mergeCells count="6">
    <mergeCell ref="A1:O1"/>
    <mergeCell ref="B2:C2"/>
    <mergeCell ref="E2:H2"/>
    <mergeCell ref="K2:O2"/>
    <mergeCell ref="A3:A4"/>
    <mergeCell ref="I2:I12"/>
  </mergeCells>
  <pageMargins left="0.75" right="0.75" top="1" bottom="1" header="0.5" footer="0.5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PageLayoutView="125" workbookViewId="0">
      <selection activeCell="E4" sqref="E4:E7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30.5" style="56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210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211</v>
      </c>
      <c r="B2" s="5" t="s">
        <v>212</v>
      </c>
      <c r="C2" s="5" t="s">
        <v>213</v>
      </c>
      <c r="D2" s="5" t="s">
        <v>214</v>
      </c>
      <c r="E2" s="20" t="s">
        <v>215</v>
      </c>
      <c r="F2" s="5" t="s">
        <v>216</v>
      </c>
      <c r="G2" s="5" t="s">
        <v>217</v>
      </c>
      <c r="H2" s="5" t="s">
        <v>218</v>
      </c>
      <c r="I2" s="4" t="s">
        <v>219</v>
      </c>
      <c r="J2" s="4" t="s">
        <v>220</v>
      </c>
      <c r="K2" s="4" t="s">
        <v>221</v>
      </c>
      <c r="L2" s="4" t="s">
        <v>222</v>
      </c>
      <c r="M2" s="4" t="s">
        <v>223</v>
      </c>
      <c r="N2" s="5" t="s">
        <v>224</v>
      </c>
      <c r="O2" s="5" t="s">
        <v>225</v>
      </c>
    </row>
    <row r="3" s="1" customFormat="1" ht="16.5" spans="1:15">
      <c r="A3" s="4"/>
      <c r="B3" s="7"/>
      <c r="C3" s="7"/>
      <c r="D3" s="7"/>
      <c r="E3" s="21"/>
      <c r="F3" s="7"/>
      <c r="G3" s="7"/>
      <c r="H3" s="7"/>
      <c r="I3" s="4" t="s">
        <v>226</v>
      </c>
      <c r="J3" s="4" t="s">
        <v>226</v>
      </c>
      <c r="K3" s="4" t="s">
        <v>226</v>
      </c>
      <c r="L3" s="4" t="s">
        <v>226</v>
      </c>
      <c r="M3" s="4" t="s">
        <v>226</v>
      </c>
      <c r="N3" s="7"/>
      <c r="O3" s="7"/>
    </row>
    <row r="4" ht="42" customHeight="1" spans="1:15">
      <c r="A4" s="9">
        <v>1</v>
      </c>
      <c r="B4" s="10">
        <v>1001</v>
      </c>
      <c r="C4" s="333" t="s">
        <v>227</v>
      </c>
      <c r="D4" s="334" t="s">
        <v>228</v>
      </c>
      <c r="E4" s="12" t="s">
        <v>229</v>
      </c>
      <c r="F4" s="335" t="s">
        <v>230</v>
      </c>
      <c r="G4" s="10" t="s">
        <v>31</v>
      </c>
      <c r="H4" s="10" t="s">
        <v>31</v>
      </c>
      <c r="I4" s="10">
        <v>1</v>
      </c>
      <c r="J4" s="10">
        <v>2</v>
      </c>
      <c r="K4" s="10">
        <v>2</v>
      </c>
      <c r="L4" s="10">
        <v>2</v>
      </c>
      <c r="M4" s="10">
        <v>2</v>
      </c>
      <c r="N4" s="10">
        <f t="shared" ref="N4:N7" si="0">SUM(I4:M4)</f>
        <v>9</v>
      </c>
      <c r="O4" s="10" t="s">
        <v>231</v>
      </c>
    </row>
    <row r="5" ht="42" customHeight="1" spans="1:15">
      <c r="A5" s="9">
        <v>1</v>
      </c>
      <c r="B5" s="10">
        <v>8863</v>
      </c>
      <c r="C5" s="333" t="s">
        <v>227</v>
      </c>
      <c r="D5" s="334" t="s">
        <v>232</v>
      </c>
      <c r="E5" s="12" t="s">
        <v>229</v>
      </c>
      <c r="F5" s="335" t="s">
        <v>230</v>
      </c>
      <c r="G5" s="10" t="s">
        <v>31</v>
      </c>
      <c r="H5" s="10" t="s">
        <v>31</v>
      </c>
      <c r="I5" s="10">
        <v>1</v>
      </c>
      <c r="J5" s="10">
        <v>2</v>
      </c>
      <c r="K5" s="10">
        <v>2</v>
      </c>
      <c r="L5" s="10">
        <v>1</v>
      </c>
      <c r="M5" s="10">
        <v>1</v>
      </c>
      <c r="N5" s="10">
        <f t="shared" si="0"/>
        <v>7</v>
      </c>
      <c r="O5" s="10" t="s">
        <v>231</v>
      </c>
    </row>
    <row r="6" ht="42" customHeight="1" spans="1:15">
      <c r="A6" s="9">
        <v>1</v>
      </c>
      <c r="B6" s="10">
        <v>1020</v>
      </c>
      <c r="C6" s="333" t="s">
        <v>227</v>
      </c>
      <c r="D6" s="336" t="s">
        <v>233</v>
      </c>
      <c r="E6" s="12" t="s">
        <v>229</v>
      </c>
      <c r="F6" s="335" t="s">
        <v>230</v>
      </c>
      <c r="G6" s="10" t="s">
        <v>31</v>
      </c>
      <c r="H6" s="10" t="s">
        <v>31</v>
      </c>
      <c r="I6" s="10">
        <v>1</v>
      </c>
      <c r="J6" s="10">
        <v>2</v>
      </c>
      <c r="K6" s="10">
        <v>3</v>
      </c>
      <c r="L6" s="10">
        <v>1</v>
      </c>
      <c r="M6" s="10">
        <v>1</v>
      </c>
      <c r="N6" s="10">
        <f t="shared" si="0"/>
        <v>8</v>
      </c>
      <c r="O6" s="10" t="s">
        <v>231</v>
      </c>
    </row>
    <row r="7" ht="42" customHeight="1" spans="1:15">
      <c r="A7" s="9">
        <v>1</v>
      </c>
      <c r="B7" s="10">
        <v>3265</v>
      </c>
      <c r="C7" s="333" t="s">
        <v>227</v>
      </c>
      <c r="D7" s="337" t="s">
        <v>234</v>
      </c>
      <c r="E7" s="12" t="s">
        <v>229</v>
      </c>
      <c r="F7" s="335" t="s">
        <v>230</v>
      </c>
      <c r="G7" s="10" t="s">
        <v>31</v>
      </c>
      <c r="H7" s="10" t="s">
        <v>31</v>
      </c>
      <c r="I7" s="10">
        <v>1</v>
      </c>
      <c r="J7" s="10">
        <v>2</v>
      </c>
      <c r="K7" s="10">
        <v>1</v>
      </c>
      <c r="L7" s="10">
        <v>2</v>
      </c>
      <c r="M7" s="10">
        <v>1</v>
      </c>
      <c r="N7" s="10">
        <f t="shared" si="0"/>
        <v>7</v>
      </c>
      <c r="O7" s="10" t="s">
        <v>231</v>
      </c>
    </row>
    <row r="8" spans="1:15">
      <c r="A8" s="9"/>
      <c r="B8" s="10"/>
      <c r="C8" s="23"/>
      <c r="D8" s="48"/>
      <c r="E8" s="12"/>
      <c r="F8" s="23"/>
      <c r="G8" s="10"/>
      <c r="H8" s="10"/>
      <c r="I8" s="9"/>
      <c r="J8" s="9"/>
      <c r="K8" s="9"/>
      <c r="L8" s="9"/>
      <c r="M8" s="9"/>
      <c r="N8" s="9"/>
      <c r="O8" s="9"/>
    </row>
    <row r="9" spans="1:15">
      <c r="A9" s="9"/>
      <c r="B9" s="9"/>
      <c r="C9" s="9"/>
      <c r="D9" s="9"/>
      <c r="E9" s="57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57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="2" customFormat="1" ht="18.75" spans="1:15">
      <c r="A11" s="14" t="s">
        <v>235</v>
      </c>
      <c r="B11" s="15"/>
      <c r="C11" s="15"/>
      <c r="D11" s="16"/>
      <c r="E11" s="17"/>
      <c r="F11" s="33"/>
      <c r="G11" s="33"/>
      <c r="H11" s="33"/>
      <c r="I11" s="28"/>
      <c r="J11" s="14" t="s">
        <v>236</v>
      </c>
      <c r="K11" s="15"/>
      <c r="L11" s="15"/>
      <c r="M11" s="16"/>
      <c r="N11" s="15"/>
      <c r="O11" s="22"/>
    </row>
    <row r="12" ht="63" customHeight="1" spans="1:15">
      <c r="A12" s="18" t="s">
        <v>237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">
      <c r="A13" t="s">
        <v>238</v>
      </c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PageLayoutView="125" workbookViewId="0">
      <selection activeCell="F4" sqref="F4:F7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211</v>
      </c>
      <c r="B2" s="5" t="s">
        <v>216</v>
      </c>
      <c r="C2" s="5" t="s">
        <v>212</v>
      </c>
      <c r="D2" s="5" t="s">
        <v>213</v>
      </c>
      <c r="E2" s="5" t="s">
        <v>214</v>
      </c>
      <c r="F2" s="5" t="s">
        <v>215</v>
      </c>
      <c r="G2" s="4" t="s">
        <v>240</v>
      </c>
      <c r="H2" s="4"/>
      <c r="I2" s="4" t="s">
        <v>241</v>
      </c>
      <c r="J2" s="4"/>
      <c r="K2" s="6" t="s">
        <v>242</v>
      </c>
      <c r="L2" s="53" t="s">
        <v>243</v>
      </c>
      <c r="M2" s="20" t="s">
        <v>244</v>
      </c>
    </row>
    <row r="3" s="1" customFormat="1" ht="16.5" spans="1:13">
      <c r="A3" s="4"/>
      <c r="B3" s="7"/>
      <c r="C3" s="7"/>
      <c r="D3" s="7"/>
      <c r="E3" s="7"/>
      <c r="F3" s="7"/>
      <c r="G3" s="4" t="s">
        <v>245</v>
      </c>
      <c r="H3" s="4" t="s">
        <v>246</v>
      </c>
      <c r="I3" s="4" t="s">
        <v>245</v>
      </c>
      <c r="J3" s="4" t="s">
        <v>246</v>
      </c>
      <c r="K3" s="8"/>
      <c r="L3" s="54"/>
      <c r="M3" s="21"/>
    </row>
    <row r="4" ht="85.5" spans="1:13">
      <c r="A4" s="9"/>
      <c r="B4" s="335" t="s">
        <v>230</v>
      </c>
      <c r="C4" s="10">
        <v>1001</v>
      </c>
      <c r="D4" s="333" t="s">
        <v>227</v>
      </c>
      <c r="E4" s="334" t="s">
        <v>228</v>
      </c>
      <c r="F4" s="12" t="s">
        <v>229</v>
      </c>
      <c r="G4" s="13">
        <v>0.02</v>
      </c>
      <c r="H4" s="13">
        <v>0.03</v>
      </c>
      <c r="I4" s="13">
        <v>0.02</v>
      </c>
      <c r="J4" s="13">
        <v>0.03</v>
      </c>
      <c r="K4" s="13">
        <f t="shared" ref="K4:K7" si="0">SUM(G4:J4)</f>
        <v>0.1</v>
      </c>
      <c r="L4" s="10" t="s">
        <v>247</v>
      </c>
      <c r="M4" s="10" t="s">
        <v>231</v>
      </c>
    </row>
    <row r="5" ht="85.5" spans="1:13">
      <c r="A5" s="9"/>
      <c r="B5" s="335" t="s">
        <v>230</v>
      </c>
      <c r="C5" s="10">
        <v>8863</v>
      </c>
      <c r="D5" s="333" t="s">
        <v>227</v>
      </c>
      <c r="E5" s="334" t="s">
        <v>232</v>
      </c>
      <c r="F5" s="12" t="s">
        <v>229</v>
      </c>
      <c r="G5" s="13">
        <v>0.02</v>
      </c>
      <c r="H5" s="13">
        <v>0.03</v>
      </c>
      <c r="I5" s="13">
        <v>0.03</v>
      </c>
      <c r="J5" s="13">
        <v>0.03</v>
      </c>
      <c r="K5" s="13">
        <f t="shared" si="0"/>
        <v>0.11</v>
      </c>
      <c r="L5" s="10" t="s">
        <v>247</v>
      </c>
      <c r="M5" s="10" t="s">
        <v>231</v>
      </c>
    </row>
    <row r="6" ht="85.5" spans="1:13">
      <c r="A6" s="9"/>
      <c r="B6" s="335" t="s">
        <v>230</v>
      </c>
      <c r="C6" s="10">
        <v>1020</v>
      </c>
      <c r="D6" s="333" t="s">
        <v>227</v>
      </c>
      <c r="E6" s="336" t="s">
        <v>233</v>
      </c>
      <c r="F6" s="12" t="s">
        <v>229</v>
      </c>
      <c r="G6" s="13">
        <v>0.03</v>
      </c>
      <c r="H6" s="13">
        <v>0.03</v>
      </c>
      <c r="I6" s="13">
        <v>0.03</v>
      </c>
      <c r="J6" s="13">
        <v>0.03</v>
      </c>
      <c r="K6" s="13">
        <f t="shared" si="0"/>
        <v>0.12</v>
      </c>
      <c r="L6" s="10" t="s">
        <v>247</v>
      </c>
      <c r="M6" s="10" t="s">
        <v>231</v>
      </c>
    </row>
    <row r="7" ht="85.5" spans="1:13">
      <c r="A7" s="9"/>
      <c r="B7" s="335" t="s">
        <v>230</v>
      </c>
      <c r="C7" s="10">
        <v>3265</v>
      </c>
      <c r="D7" s="333" t="s">
        <v>227</v>
      </c>
      <c r="E7" s="337" t="s">
        <v>234</v>
      </c>
      <c r="F7" s="12" t="s">
        <v>229</v>
      </c>
      <c r="G7" s="13">
        <v>0.02</v>
      </c>
      <c r="H7" s="13">
        <v>0.03</v>
      </c>
      <c r="I7" s="13">
        <v>0.01</v>
      </c>
      <c r="J7" s="13">
        <v>0.03</v>
      </c>
      <c r="K7" s="13">
        <f t="shared" si="0"/>
        <v>0.09</v>
      </c>
      <c r="L7" s="10" t="s">
        <v>247</v>
      </c>
      <c r="M7" s="10" t="s">
        <v>231</v>
      </c>
    </row>
    <row r="8" spans="1:13">
      <c r="A8" s="9"/>
      <c r="B8" s="23"/>
      <c r="C8" s="10"/>
      <c r="D8" s="23"/>
      <c r="E8" s="48"/>
      <c r="F8" s="10"/>
      <c r="G8" s="13"/>
      <c r="H8" s="13"/>
      <c r="I8" s="13"/>
      <c r="J8" s="13"/>
      <c r="K8" s="13"/>
      <c r="L8" s="10"/>
      <c r="M8" s="10"/>
    </row>
    <row r="9" spans="1:1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="2" customFormat="1" ht="18.75" spans="1:13">
      <c r="A11" s="14" t="s">
        <v>235</v>
      </c>
      <c r="B11" s="15"/>
      <c r="C11" s="15"/>
      <c r="D11" s="15"/>
      <c r="E11" s="16"/>
      <c r="F11" s="17"/>
      <c r="G11" s="28"/>
      <c r="H11" s="14" t="s">
        <v>248</v>
      </c>
      <c r="I11" s="15"/>
      <c r="J11" s="15"/>
      <c r="K11" s="16"/>
      <c r="L11" s="55"/>
      <c r="M11" s="22"/>
    </row>
    <row r="12" ht="112.5" customHeight="1" spans="1:13">
      <c r="A12" s="52" t="s">
        <v>249</v>
      </c>
      <c r="B12" s="52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</row>
    <row r="13" spans="1:1">
      <c r="A13" t="s">
        <v>250</v>
      </c>
    </row>
  </sheetData>
  <mergeCells count="17">
    <mergeCell ref="A1:M1"/>
    <mergeCell ref="G2:H2"/>
    <mergeCell ref="I2:J2"/>
    <mergeCell ref="A11:E11"/>
    <mergeCell ref="F11:G11"/>
    <mergeCell ref="H11:K11"/>
    <mergeCell ref="L11:M11"/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9"/>
  <sheetViews>
    <sheetView zoomScalePageLayoutView="125" workbookViewId="0">
      <selection activeCell="F4" sqref="F4:F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251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252</v>
      </c>
      <c r="B2" s="5" t="s">
        <v>216</v>
      </c>
      <c r="C2" s="5" t="s">
        <v>212</v>
      </c>
      <c r="D2" s="5" t="s">
        <v>213</v>
      </c>
      <c r="E2" s="5" t="s">
        <v>214</v>
      </c>
      <c r="F2" s="5" t="s">
        <v>215</v>
      </c>
      <c r="G2" s="34" t="s">
        <v>253</v>
      </c>
      <c r="H2" s="35"/>
      <c r="I2" s="49"/>
      <c r="J2" s="34" t="s">
        <v>254</v>
      </c>
      <c r="K2" s="35"/>
      <c r="L2" s="49"/>
      <c r="M2" s="34" t="s">
        <v>255</v>
      </c>
      <c r="N2" s="35"/>
      <c r="O2" s="49"/>
      <c r="P2" s="34" t="s">
        <v>256</v>
      </c>
      <c r="Q2" s="35"/>
      <c r="R2" s="49"/>
      <c r="S2" s="35" t="s">
        <v>257</v>
      </c>
      <c r="T2" s="35"/>
      <c r="U2" s="49"/>
      <c r="V2" s="30" t="s">
        <v>258</v>
      </c>
      <c r="W2" s="30" t="s">
        <v>225</v>
      </c>
    </row>
    <row r="3" s="1" customFormat="1" ht="16.5" spans="1:23">
      <c r="A3" s="7"/>
      <c r="B3" s="36"/>
      <c r="C3" s="36"/>
      <c r="D3" s="36"/>
      <c r="E3" s="36"/>
      <c r="F3" s="36"/>
      <c r="G3" s="4" t="s">
        <v>259</v>
      </c>
      <c r="H3" s="4" t="s">
        <v>33</v>
      </c>
      <c r="I3" s="4" t="s">
        <v>216</v>
      </c>
      <c r="J3" s="4" t="s">
        <v>259</v>
      </c>
      <c r="K3" s="4" t="s">
        <v>33</v>
      </c>
      <c r="L3" s="4" t="s">
        <v>216</v>
      </c>
      <c r="M3" s="4" t="s">
        <v>259</v>
      </c>
      <c r="N3" s="4" t="s">
        <v>33</v>
      </c>
      <c r="O3" s="4" t="s">
        <v>216</v>
      </c>
      <c r="P3" s="4" t="s">
        <v>259</v>
      </c>
      <c r="Q3" s="4" t="s">
        <v>33</v>
      </c>
      <c r="R3" s="4" t="s">
        <v>216</v>
      </c>
      <c r="S3" s="4" t="s">
        <v>259</v>
      </c>
      <c r="T3" s="4" t="s">
        <v>33</v>
      </c>
      <c r="U3" s="4" t="s">
        <v>216</v>
      </c>
      <c r="V3" s="50"/>
      <c r="W3" s="50"/>
    </row>
    <row r="4" ht="85.5" spans="1:23">
      <c r="A4" s="37" t="s">
        <v>260</v>
      </c>
      <c r="B4" s="38" t="s">
        <v>230</v>
      </c>
      <c r="C4" s="10">
        <v>1001</v>
      </c>
      <c r="D4" s="333" t="s">
        <v>227</v>
      </c>
      <c r="E4" s="334" t="s">
        <v>228</v>
      </c>
      <c r="F4" s="12" t="s">
        <v>229</v>
      </c>
      <c r="G4" s="338" t="s">
        <v>261</v>
      </c>
      <c r="H4" s="339" t="s">
        <v>262</v>
      </c>
      <c r="I4" s="10" t="s">
        <v>263</v>
      </c>
      <c r="J4" s="338" t="s">
        <v>264</v>
      </c>
      <c r="K4" s="339" t="s">
        <v>265</v>
      </c>
      <c r="L4" s="10" t="s">
        <v>263</v>
      </c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85.5" spans="1:23">
      <c r="A5" s="41"/>
      <c r="B5" s="42"/>
      <c r="C5" s="10">
        <v>8863</v>
      </c>
      <c r="D5" s="333" t="s">
        <v>227</v>
      </c>
      <c r="E5" s="334" t="s">
        <v>232</v>
      </c>
      <c r="F5" s="12" t="s">
        <v>229</v>
      </c>
      <c r="G5" s="34" t="s">
        <v>266</v>
      </c>
      <c r="H5" s="35"/>
      <c r="I5" s="49"/>
      <c r="J5" s="34" t="s">
        <v>267</v>
      </c>
      <c r="K5" s="35"/>
      <c r="L5" s="49"/>
      <c r="M5" s="34" t="s">
        <v>268</v>
      </c>
      <c r="N5" s="35"/>
      <c r="O5" s="49"/>
      <c r="P5" s="34" t="s">
        <v>269</v>
      </c>
      <c r="Q5" s="35"/>
      <c r="R5" s="49"/>
      <c r="S5" s="35" t="s">
        <v>270</v>
      </c>
      <c r="T5" s="35"/>
      <c r="U5" s="49"/>
      <c r="V5" s="10"/>
      <c r="W5" s="10"/>
    </row>
    <row r="6" ht="85.5" spans="1:23">
      <c r="A6" s="41"/>
      <c r="B6" s="42"/>
      <c r="C6" s="10">
        <v>1020</v>
      </c>
      <c r="D6" s="333" t="s">
        <v>227</v>
      </c>
      <c r="E6" s="336" t="s">
        <v>233</v>
      </c>
      <c r="F6" s="12" t="s">
        <v>229</v>
      </c>
      <c r="G6" s="4" t="s">
        <v>259</v>
      </c>
      <c r="H6" s="4" t="s">
        <v>33</v>
      </c>
      <c r="I6" s="4" t="s">
        <v>216</v>
      </c>
      <c r="J6" s="4" t="s">
        <v>259</v>
      </c>
      <c r="K6" s="4" t="s">
        <v>33</v>
      </c>
      <c r="L6" s="4" t="s">
        <v>216</v>
      </c>
      <c r="M6" s="4" t="s">
        <v>259</v>
      </c>
      <c r="N6" s="4" t="s">
        <v>33</v>
      </c>
      <c r="O6" s="4" t="s">
        <v>216</v>
      </c>
      <c r="P6" s="4" t="s">
        <v>259</v>
      </c>
      <c r="Q6" s="4" t="s">
        <v>33</v>
      </c>
      <c r="R6" s="4" t="s">
        <v>216</v>
      </c>
      <c r="S6" s="4" t="s">
        <v>259</v>
      </c>
      <c r="T6" s="4" t="s">
        <v>33</v>
      </c>
      <c r="U6" s="4" t="s">
        <v>216</v>
      </c>
      <c r="V6" s="10"/>
      <c r="W6" s="10"/>
    </row>
    <row r="7" ht="85.5" spans="1:23">
      <c r="A7" s="43"/>
      <c r="B7" s="44"/>
      <c r="C7" s="10">
        <v>3265</v>
      </c>
      <c r="D7" s="333" t="s">
        <v>227</v>
      </c>
      <c r="E7" s="337" t="s">
        <v>234</v>
      </c>
      <c r="F7" s="12" t="s">
        <v>229</v>
      </c>
      <c r="G7" s="340" t="s">
        <v>271</v>
      </c>
      <c r="H7" s="341" t="s">
        <v>272</v>
      </c>
      <c r="I7" s="10" t="s">
        <v>273</v>
      </c>
      <c r="J7" s="340" t="s">
        <v>274</v>
      </c>
      <c r="K7" s="341" t="s">
        <v>275</v>
      </c>
      <c r="L7" s="10" t="s">
        <v>276</v>
      </c>
      <c r="M7" s="341" t="s">
        <v>277</v>
      </c>
      <c r="N7" s="10" t="s">
        <v>275</v>
      </c>
      <c r="O7" s="10" t="s">
        <v>276</v>
      </c>
      <c r="P7" s="10"/>
      <c r="Q7" s="10"/>
      <c r="R7" s="10"/>
      <c r="S7" s="10"/>
      <c r="T7" s="10"/>
      <c r="U7" s="10"/>
      <c r="V7" s="10"/>
      <c r="W7" s="10"/>
    </row>
    <row r="8" spans="1:23">
      <c r="A8" s="38"/>
      <c r="B8" s="38"/>
      <c r="C8" s="10"/>
      <c r="D8" s="23"/>
      <c r="E8" s="47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44"/>
      <c r="B9" s="42"/>
      <c r="C9" s="10"/>
      <c r="D9" s="23"/>
      <c r="E9" s="48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8"/>
      <c r="B10" s="42"/>
      <c r="C10" s="23"/>
      <c r="D10" s="48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44"/>
      <c r="B11" s="44"/>
      <c r="C11" s="23"/>
      <c r="D11" s="48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8"/>
      <c r="B12" s="38"/>
      <c r="C12" s="23"/>
      <c r="D12" s="48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4"/>
      <c r="B13" s="42"/>
      <c r="C13" s="23"/>
      <c r="D13" s="4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8"/>
      <c r="B14" s="42"/>
      <c r="C14" s="38"/>
      <c r="D14" s="38"/>
      <c r="E14" s="38"/>
      <c r="F14" s="3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44"/>
      <c r="B15" s="44"/>
      <c r="C15" s="44"/>
      <c r="D15" s="44"/>
      <c r="E15" s="44"/>
      <c r="F15" s="44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4" t="s">
        <v>235</v>
      </c>
      <c r="B17" s="15"/>
      <c r="C17" s="15"/>
      <c r="D17" s="15"/>
      <c r="E17" s="16"/>
      <c r="F17" s="17"/>
      <c r="G17" s="28"/>
      <c r="H17" s="33"/>
      <c r="I17" s="33"/>
      <c r="J17" s="14" t="s">
        <v>248</v>
      </c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6"/>
      <c r="V17" s="15"/>
      <c r="W17" s="22"/>
    </row>
    <row r="18" ht="60.75" customHeight="1" spans="1:23">
      <c r="A18" s="18" t="s">
        <v>278</v>
      </c>
      <c r="B18" s="18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</row>
    <row r="19" spans="1:1">
      <c r="A19" t="s">
        <v>250</v>
      </c>
    </row>
  </sheetData>
  <mergeCells count="35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C14:C15"/>
    <mergeCell ref="D2:D3"/>
    <mergeCell ref="D14:D15"/>
    <mergeCell ref="E2:E3"/>
    <mergeCell ref="E14:E15"/>
    <mergeCell ref="F2:F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9" t="s">
        <v>280</v>
      </c>
      <c r="B2" s="30" t="s">
        <v>212</v>
      </c>
      <c r="C2" s="30" t="s">
        <v>213</v>
      </c>
      <c r="D2" s="30" t="s">
        <v>214</v>
      </c>
      <c r="E2" s="30" t="s">
        <v>215</v>
      </c>
      <c r="F2" s="30" t="s">
        <v>216</v>
      </c>
      <c r="G2" s="29" t="s">
        <v>281</v>
      </c>
      <c r="H2" s="29" t="s">
        <v>282</v>
      </c>
      <c r="I2" s="29" t="s">
        <v>283</v>
      </c>
      <c r="J2" s="29" t="s">
        <v>282</v>
      </c>
      <c r="K2" s="29" t="s">
        <v>284</v>
      </c>
      <c r="L2" s="29" t="s">
        <v>282</v>
      </c>
      <c r="M2" s="30" t="s">
        <v>258</v>
      </c>
      <c r="N2" s="30" t="s">
        <v>225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31" t="s">
        <v>280</v>
      </c>
      <c r="B4" s="32" t="s">
        <v>285</v>
      </c>
      <c r="C4" s="32" t="s">
        <v>259</v>
      </c>
      <c r="D4" s="32" t="s">
        <v>214</v>
      </c>
      <c r="E4" s="30" t="s">
        <v>215</v>
      </c>
      <c r="F4" s="30" t="s">
        <v>216</v>
      </c>
      <c r="G4" s="29" t="s">
        <v>281</v>
      </c>
      <c r="H4" s="29" t="s">
        <v>282</v>
      </c>
      <c r="I4" s="29" t="s">
        <v>283</v>
      </c>
      <c r="J4" s="29" t="s">
        <v>282</v>
      </c>
      <c r="K4" s="29" t="s">
        <v>284</v>
      </c>
      <c r="L4" s="29" t="s">
        <v>282</v>
      </c>
      <c r="M4" s="30" t="s">
        <v>258</v>
      </c>
      <c r="N4" s="30" t="s">
        <v>225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286</v>
      </c>
      <c r="B11" s="15"/>
      <c r="C11" s="15"/>
      <c r="D11" s="16"/>
      <c r="E11" s="17"/>
      <c r="F11" s="33"/>
      <c r="G11" s="28"/>
      <c r="H11" s="33"/>
      <c r="I11" s="14" t="s">
        <v>287</v>
      </c>
      <c r="J11" s="15"/>
      <c r="K11" s="15"/>
      <c r="L11" s="15"/>
      <c r="M11" s="15"/>
      <c r="N11" s="22"/>
    </row>
    <row r="12" ht="68.25" customHeight="1" spans="1:14">
      <c r="A12" s="18" t="s">
        <v>288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">
      <c r="A13" t="s">
        <v>250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2024-08-25T08:52:45Z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F514B8DAAF8A4AC18FA85995E017A25F_12</vt:lpwstr>
  </property>
  <property fmtid="{D5CDD505-2E9C-101B-9397-08002B2CF9AE}" pid="3" name="KSOProductBuildVer">
    <vt:lpwstr>2052-12.1.0.17827</vt:lpwstr>
  </property>
</Properties>
</file>