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<sst xmlns="http://schemas.openxmlformats.org/spreadsheetml/2006/main" count="143" uniqueCount="42">
  <si>
    <t>TOREAD服装跳档规范</t>
  </si>
  <si>
    <t>单位：cm</t>
  </si>
  <si>
    <t>日期：</t>
  </si>
  <si>
    <t>产品名称：</t>
  </si>
  <si>
    <t>男式软壳裤</t>
  </si>
  <si>
    <t>款号：</t>
  </si>
  <si>
    <t>TAMMCM91795</t>
  </si>
  <si>
    <t xml:space="preserve">          号型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</si>
  <si>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</si>
  <si>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</si>
  <si>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</si>
  <si>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</si>
  <si>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</si>
  <si>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</si>
  <si>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</si>
  <si>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</si>
  <si>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</si>
  <si>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</si>
  <si>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</si>
  <si>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</si>
  <si>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</si>
  <si>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</si>
  <si>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</si>
  <si>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裤长</t>
  </si>
  <si>
    <t>-0.5</t>
  </si>
  <si>
    <t>-0.7</t>
  </si>
  <si>
    <t>-0.9</t>
  </si>
  <si>
    <t>内长</t>
  </si>
  <si>
    <t>-0.6</t>
  </si>
  <si>
    <t>-1</t>
  </si>
  <si>
    <t>-0.8</t>
  </si>
  <si>
    <t>腰围（平量）</t>
  </si>
  <si>
    <t>-0</t>
  </si>
  <si>
    <t>+1</t>
  </si>
  <si>
    <t>臀围</t>
  </si>
  <si>
    <t>腿围/2</t>
  </si>
  <si>
    <t>-0.4</t>
  </si>
  <si>
    <t>膝围/2</t>
  </si>
  <si>
    <t>脚口/2</t>
  </si>
  <si>
    <t>-0.3</t>
  </si>
  <si>
    <t>前裆长（含腰）</t>
  </si>
  <si>
    <t>后裆长（含腰)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</si>
</sst>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790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0</xdr:rowOff>
    </xdr:to>
    <xdr:sp>
      <xdr:nvSpPr>
        <xdr:cNvPr id="3" name="直接连接符 6"/>
        <xdr:cNvSpPr>
          <a:spLocks noChangeShapeType="1"/>
        </xdr:cNvSpPr>
      </xdr:nvSpPr>
      <xdr:spPr>
        <a:xfrm>
          <a:off x="0" y="889635"/>
          <a:ext cx="647700" cy="3759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W18" sqref="W17:W18"/>
    </sheetView>
  </sheetViews>
  <sheetFormatPr defaultColWidth="9.02654867256637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 t="s">
        <v>2</v>
      </c>
      <c r="G2" s="3"/>
      <c r="H2" s="2"/>
      <c r="I2" s="2"/>
    </row>
    <row r="3" ht="14.6" spans="1:9">
      <c r="A3" s="4" t="s">
        <v>3</v>
      </c>
      <c r="B3" s="5" t="s">
        <v>4</v>
      </c>
      <c r="C3" s="5"/>
      <c r="D3" s="5"/>
      <c r="E3" s="5"/>
      <c r="F3" s="5" t="s">
        <v>5</v>
      </c>
      <c r="G3" s="5" t="s">
        <v>6</v>
      </c>
      <c r="H3" s="5"/>
      <c r="I3" s="17"/>
    </row>
    <row r="4" ht="14.6" spans="1:9">
      <c r="A4" s="6"/>
      <c r="B4" s="7"/>
      <c r="C4" s="7"/>
      <c r="D4" s="7"/>
      <c r="E4" s="7"/>
      <c r="F4" s="7"/>
      <c r="G4" s="7"/>
      <c r="H4" s="8"/>
      <c r="I4" s="2"/>
    </row>
    <row r="5" ht="15.75" spans="1:20">
      <c r="A5" s="9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8" t="s">
        <v>8</v>
      </c>
      <c r="J5" s="19"/>
      <c r="K5" s="20" t="s">
        <v>9</v>
      </c>
      <c r="L5" s="19"/>
      <c r="M5" s="21" t="s">
        <v>10</v>
      </c>
      <c r="N5" s="22"/>
      <c r="O5" s="20" t="s">
        <v>11</v>
      </c>
      <c r="P5" s="19"/>
      <c r="Q5" s="20" t="s">
        <v>12</v>
      </c>
      <c r="R5" s="19"/>
      <c r="S5" s="20" t="s">
        <v>13</v>
      </c>
      <c r="T5" s="19"/>
    </row>
    <row r="6" ht="14.6" spans="1:20">
      <c r="A6" s="4" t="s">
        <v>15</v>
      </c>
      <c r="B6" s="10" t="s">
        <v>16</v>
      </c>
      <c r="C6" s="10" t="s">
        <v>17</v>
      </c>
      <c r="D6" s="12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/>
      <c r="J6" s="23"/>
      <c r="K6" s="23"/>
      <c r="L6" s="23"/>
      <c r="M6" s="23"/>
      <c r="N6" s="23"/>
      <c r="O6" s="24"/>
      <c r="P6" s="23"/>
      <c r="Q6" s="23"/>
      <c r="R6" s="23"/>
      <c r="S6" s="23"/>
      <c r="T6" s="23"/>
    </row>
    <row r="7" ht="13.85" spans="1:20">
      <c r="A7" s="13" t="s">
        <v>23</v>
      </c>
      <c r="B7" s="10">
        <f>C7-2.1</f>
        <v>97.8</v>
      </c>
      <c r="C7" s="10">
        <f>D7-2.1</f>
        <v>99.9</v>
      </c>
      <c r="D7" s="12">
        <v>102</v>
      </c>
      <c r="E7" s="10">
        <f t="shared" ref="E7:G7" si="0">D7+2.1</f>
        <v>104.1</v>
      </c>
      <c r="F7" s="10">
        <f t="shared" si="0"/>
        <v>106.2</v>
      </c>
      <c r="G7" s="10">
        <f t="shared" si="0"/>
        <v>108.3</v>
      </c>
      <c r="H7" s="10"/>
      <c r="I7" s="24" t="s">
        <v>24</v>
      </c>
      <c r="J7" s="24">
        <v>-0.5</v>
      </c>
      <c r="K7" s="24" t="s">
        <v>25</v>
      </c>
      <c r="L7" s="24" t="s">
        <v>26</v>
      </c>
      <c r="M7" s="24" t="s">
        <v>24</v>
      </c>
      <c r="N7" s="24" t="s">
        <v>24</v>
      </c>
      <c r="O7" s="24" t="s">
        <v>25</v>
      </c>
      <c r="P7" s="24" t="s">
        <v>24</v>
      </c>
      <c r="Q7" s="24">
        <v>-0.5</v>
      </c>
      <c r="R7" s="24" t="s">
        <v>25</v>
      </c>
      <c r="S7" s="24" t="s">
        <v>24</v>
      </c>
      <c r="T7" s="24">
        <v>-0.5</v>
      </c>
    </row>
    <row r="8" ht="14.6" spans="1:20">
      <c r="A8" s="13" t="s">
        <v>27</v>
      </c>
      <c r="B8" s="14">
        <f>C8-1.5</f>
        <v>71.5</v>
      </c>
      <c r="C8" s="14">
        <f>D8-1.5</f>
        <v>73</v>
      </c>
      <c r="D8" s="15">
        <v>74.5</v>
      </c>
      <c r="E8" s="13">
        <f t="shared" ref="E8:G8" si="1">D8+1.5</f>
        <v>76</v>
      </c>
      <c r="F8" s="13">
        <f t="shared" si="1"/>
        <v>77.5</v>
      </c>
      <c r="G8" s="13">
        <f t="shared" si="1"/>
        <v>79</v>
      </c>
      <c r="H8" s="14"/>
      <c r="I8" s="24" t="s">
        <v>28</v>
      </c>
      <c r="J8" s="24" t="s">
        <v>29</v>
      </c>
      <c r="K8" s="24" t="s">
        <v>30</v>
      </c>
      <c r="L8" s="24" t="s">
        <v>25</v>
      </c>
      <c r="M8" s="24" t="s">
        <v>28</v>
      </c>
      <c r="N8" s="24" t="s">
        <v>28</v>
      </c>
      <c r="O8" s="24" t="s">
        <v>30</v>
      </c>
      <c r="P8" s="24" t="s">
        <v>28</v>
      </c>
      <c r="Q8" s="24" t="s">
        <v>29</v>
      </c>
      <c r="R8" s="24" t="s">
        <v>30</v>
      </c>
      <c r="S8" s="24" t="s">
        <v>28</v>
      </c>
      <c r="T8" s="24" t="s">
        <v>29</v>
      </c>
    </row>
    <row r="9" ht="14.6" spans="1:20">
      <c r="A9" s="16" t="s">
        <v>31</v>
      </c>
      <c r="B9" s="13">
        <f>C9-4</f>
        <v>76</v>
      </c>
      <c r="C9" s="13">
        <f>D9-4</f>
        <v>80</v>
      </c>
      <c r="D9" s="15">
        <v>84</v>
      </c>
      <c r="E9" s="13">
        <f>D9+4</f>
        <v>88</v>
      </c>
      <c r="F9" s="13">
        <f>E9+5</f>
        <v>93</v>
      </c>
      <c r="G9" s="14">
        <f>F9+6</f>
        <v>99</v>
      </c>
      <c r="H9" s="14"/>
      <c r="I9" s="24" t="s">
        <v>29</v>
      </c>
      <c r="J9" s="24" t="s">
        <v>32</v>
      </c>
      <c r="K9" s="24" t="s">
        <v>32</v>
      </c>
      <c r="L9" s="24" t="s">
        <v>33</v>
      </c>
      <c r="M9" s="24" t="s">
        <v>29</v>
      </c>
      <c r="N9" s="24" t="s">
        <v>32</v>
      </c>
      <c r="O9" s="24" t="s">
        <v>32</v>
      </c>
      <c r="P9" s="24" t="s">
        <v>29</v>
      </c>
      <c r="Q9" s="24" t="s">
        <v>32</v>
      </c>
      <c r="R9" s="24" t="s">
        <v>32</v>
      </c>
      <c r="S9" s="24" t="s">
        <v>29</v>
      </c>
      <c r="T9" s="24" t="s">
        <v>32</v>
      </c>
    </row>
    <row r="10" ht="14.6" spans="1:20">
      <c r="A10" s="13" t="s">
        <v>34</v>
      </c>
      <c r="B10" s="14">
        <f>C10-3.6</f>
        <v>99.8</v>
      </c>
      <c r="C10" s="14">
        <f>D10-3.6</f>
        <v>103.4</v>
      </c>
      <c r="D10" s="15">
        <v>107</v>
      </c>
      <c r="E10" s="13">
        <f>D10+4</f>
        <v>111</v>
      </c>
      <c r="F10" s="13">
        <f>E10+4</f>
        <v>115</v>
      </c>
      <c r="G10" s="14">
        <f>F10+4</f>
        <v>119</v>
      </c>
      <c r="H10" s="14"/>
      <c r="I10" s="24" t="s">
        <v>28</v>
      </c>
      <c r="J10" s="24" t="s">
        <v>28</v>
      </c>
      <c r="K10" s="24" t="s">
        <v>24</v>
      </c>
      <c r="L10" s="24" t="s">
        <v>32</v>
      </c>
      <c r="M10" s="24" t="s">
        <v>28</v>
      </c>
      <c r="N10" s="24" t="s">
        <v>24</v>
      </c>
      <c r="O10" s="24" t="s">
        <v>24</v>
      </c>
      <c r="P10" s="24" t="s">
        <v>28</v>
      </c>
      <c r="Q10" s="24" t="s">
        <v>28</v>
      </c>
      <c r="R10" s="24" t="s">
        <v>24</v>
      </c>
      <c r="S10" s="24" t="s">
        <v>28</v>
      </c>
      <c r="T10" s="24" t="s">
        <v>28</v>
      </c>
    </row>
    <row r="11" ht="14.6" spans="1:20">
      <c r="A11" s="13" t="s">
        <v>35</v>
      </c>
      <c r="B11" s="13">
        <f>C11-1.15</f>
        <v>29.2</v>
      </c>
      <c r="C11" s="13">
        <f>D11-1.15</f>
        <v>30.35</v>
      </c>
      <c r="D11" s="15">
        <v>31.5</v>
      </c>
      <c r="E11" s="13">
        <f t="shared" ref="E11:G11" si="2">D11+1.3</f>
        <v>32.8</v>
      </c>
      <c r="F11" s="13">
        <f t="shared" si="2"/>
        <v>34.1</v>
      </c>
      <c r="G11" s="14">
        <f t="shared" si="2"/>
        <v>35.4</v>
      </c>
      <c r="H11" s="14"/>
      <c r="I11" s="24" t="s">
        <v>28</v>
      </c>
      <c r="J11" s="24" t="s">
        <v>25</v>
      </c>
      <c r="K11" s="24" t="s">
        <v>36</v>
      </c>
      <c r="L11" s="24" t="s">
        <v>25</v>
      </c>
      <c r="M11" s="24" t="s">
        <v>28</v>
      </c>
      <c r="N11" s="24" t="s">
        <v>28</v>
      </c>
      <c r="O11" s="24" t="s">
        <v>36</v>
      </c>
      <c r="P11" s="24" t="s">
        <v>28</v>
      </c>
      <c r="Q11" s="24" t="s">
        <v>25</v>
      </c>
      <c r="R11" s="24" t="s">
        <v>36</v>
      </c>
      <c r="S11" s="24" t="s">
        <v>28</v>
      </c>
      <c r="T11" s="24" t="s">
        <v>25</v>
      </c>
    </row>
    <row r="12" ht="14.6" spans="1:20">
      <c r="A12" s="13" t="s">
        <v>37</v>
      </c>
      <c r="B12" s="13">
        <f>C12-0.7</f>
        <v>21.6</v>
      </c>
      <c r="C12" s="13">
        <f>D12-0.7</f>
        <v>22.3</v>
      </c>
      <c r="D12" s="15">
        <v>23</v>
      </c>
      <c r="E12" s="13">
        <f>D12+0.7</f>
        <v>23.7</v>
      </c>
      <c r="F12" s="13">
        <f>E12+0.7</f>
        <v>24.4</v>
      </c>
      <c r="G12" s="14">
        <f>F12+0.9</f>
        <v>25.3</v>
      </c>
      <c r="H12" s="14"/>
      <c r="I12" s="24" t="s">
        <v>30</v>
      </c>
      <c r="J12" s="24" t="s">
        <v>29</v>
      </c>
      <c r="K12" s="24" t="s">
        <v>29</v>
      </c>
      <c r="L12" s="24" t="s">
        <v>30</v>
      </c>
      <c r="M12" s="24" t="s">
        <v>30</v>
      </c>
      <c r="N12" s="24" t="s">
        <v>29</v>
      </c>
      <c r="O12" s="24" t="s">
        <v>29</v>
      </c>
      <c r="P12" s="24" t="s">
        <v>30</v>
      </c>
      <c r="Q12" s="24" t="s">
        <v>29</v>
      </c>
      <c r="R12" s="24" t="s">
        <v>29</v>
      </c>
      <c r="S12" s="24" t="s">
        <v>30</v>
      </c>
      <c r="T12" s="24" t="s">
        <v>29</v>
      </c>
    </row>
    <row r="13" ht="14.6" spans="1:20">
      <c r="A13" s="13" t="s">
        <v>38</v>
      </c>
      <c r="B13" s="13">
        <f>C13-0.5</f>
        <v>19</v>
      </c>
      <c r="C13" s="13">
        <f>D13-0.5</f>
        <v>19.5</v>
      </c>
      <c r="D13" s="15">
        <v>20</v>
      </c>
      <c r="E13" s="13">
        <f>D13+0.5</f>
        <v>20.5</v>
      </c>
      <c r="F13" s="13">
        <f>E13+0.5</f>
        <v>21</v>
      </c>
      <c r="G13" s="14">
        <f>F13+0.7</f>
        <v>21.7</v>
      </c>
      <c r="H13" s="14"/>
      <c r="I13" s="24" t="s">
        <v>32</v>
      </c>
      <c r="J13" s="24" t="s">
        <v>32</v>
      </c>
      <c r="K13" s="24" t="s">
        <v>24</v>
      </c>
      <c r="L13" s="24" t="s">
        <v>32</v>
      </c>
      <c r="M13" s="24" t="s">
        <v>32</v>
      </c>
      <c r="N13" s="24" t="s">
        <v>39</v>
      </c>
      <c r="O13" s="24" t="s">
        <v>24</v>
      </c>
      <c r="P13" s="24" t="s">
        <v>32</v>
      </c>
      <c r="Q13" s="24" t="s">
        <v>32</v>
      </c>
      <c r="R13" s="24" t="s">
        <v>24</v>
      </c>
      <c r="S13" s="24" t="s">
        <v>32</v>
      </c>
      <c r="T13" s="24" t="s">
        <v>32</v>
      </c>
    </row>
    <row r="14" ht="14.6" spans="1:20">
      <c r="A14" s="13" t="s">
        <v>40</v>
      </c>
      <c r="B14" s="14">
        <f>C14-0.7</f>
        <v>27.7</v>
      </c>
      <c r="C14" s="14">
        <f>D14-0.6</f>
        <v>28.4</v>
      </c>
      <c r="D14" s="15">
        <v>29</v>
      </c>
      <c r="E14" s="13">
        <f>D14+0.6</f>
        <v>29.6</v>
      </c>
      <c r="F14" s="13">
        <f>E14+0.7</f>
        <v>30.3</v>
      </c>
      <c r="G14" s="14">
        <f>F14+0.6</f>
        <v>30.9</v>
      </c>
      <c r="H14" s="14"/>
      <c r="I14" s="24" t="s">
        <v>36</v>
      </c>
      <c r="J14" s="24" t="s">
        <v>32</v>
      </c>
      <c r="K14" s="24" t="s">
        <v>24</v>
      </c>
      <c r="L14" s="24" t="s">
        <v>36</v>
      </c>
      <c r="M14" s="24" t="s">
        <v>36</v>
      </c>
      <c r="N14" s="24" t="s">
        <v>39</v>
      </c>
      <c r="O14" s="24" t="s">
        <v>24</v>
      </c>
      <c r="P14" s="24" t="s">
        <v>36</v>
      </c>
      <c r="Q14" s="24" t="s">
        <v>32</v>
      </c>
      <c r="R14" s="24" t="s">
        <v>24</v>
      </c>
      <c r="S14" s="24" t="s">
        <v>36</v>
      </c>
      <c r="T14" s="24" t="s">
        <v>32</v>
      </c>
    </row>
    <row r="15" ht="14.6" spans="1:20">
      <c r="A15" s="13" t="s">
        <v>41</v>
      </c>
      <c r="B15" s="14">
        <f>C15-0.9</f>
        <v>41.2</v>
      </c>
      <c r="C15" s="14">
        <f>D15-0.9</f>
        <v>42.1</v>
      </c>
      <c r="D15" s="15">
        <v>43</v>
      </c>
      <c r="E15" s="13">
        <f t="shared" ref="E15:G15" si="3">D15+1.1</f>
        <v>44.1</v>
      </c>
      <c r="F15" s="13">
        <f t="shared" si="3"/>
        <v>45.2</v>
      </c>
      <c r="G15" s="14">
        <f t="shared" si="3"/>
        <v>46.3</v>
      </c>
      <c r="H15" s="14"/>
      <c r="I15" s="24" t="s">
        <v>32</v>
      </c>
      <c r="J15" s="24" t="s">
        <v>32</v>
      </c>
      <c r="K15" s="24" t="s">
        <v>24</v>
      </c>
      <c r="L15" s="24" t="s">
        <v>32</v>
      </c>
      <c r="M15" s="24" t="s">
        <v>32</v>
      </c>
      <c r="N15" s="24" t="s">
        <v>36</v>
      </c>
      <c r="O15" s="24" t="s">
        <v>24</v>
      </c>
      <c r="P15" s="24" t="s">
        <v>32</v>
      </c>
      <c r="Q15" s="24" t="s">
        <v>32</v>
      </c>
      <c r="R15" s="24" t="s">
        <v>24</v>
      </c>
      <c r="S15" s="24" t="s">
        <v>32</v>
      </c>
      <c r="T15" s="24" t="s">
        <v>32</v>
      </c>
    </row>
  </sheetData>
  <mergeCells count="11">
    <mergeCell ref="A1:H1"/>
    <mergeCell ref="G2:H2"/>
    <mergeCell ref="B3:E3"/>
    <mergeCell ref="G3:H3"/>
    <mergeCell ref="A4:H4"/>
    <mergeCell ref="I5:J5"/>
    <mergeCell ref="K5:L5"/>
    <mergeCell ref="M5:N5"/>
    <mergeCell ref="O5:P5"/>
    <mergeCell ref="Q5:R5"/>
    <mergeCell ref="S5:T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2024-07-12T02:47:00Z</dcterms:created>
  <dcterms:modified xsi:type="dcterms:W3CDTF">2024-08-12T07:33:31Z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FBB3829CB5944F999F979B995FACC194_11</vt:lpwstr>
  </property>
  <property fmtid="{D5CDD505-2E9C-101B-9397-08002B2CF9AE}" pid="3" name="KSOProductBuildVer">
    <vt:lpwstr>2052-12.1.0.16364</vt:lpwstr>
  </property>
</Properties>
</file>