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activeTab="2"/>
  </bookViews>
  <sheets>
    <sheet name="工作内容" sheetId="1" r:id="rId1"/>
    <sheet name="AQL2.5验货" sheetId="2" r:id="rId2"/>
    <sheet name="首期" sheetId="3" r:id="rId3"/>
    <sheet name="验货尺寸表首期" sheetId="6" r:id="rId4"/>
    <sheet name="中期" sheetId="4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<sst xmlns="http://schemas.openxmlformats.org/spreadsheetml/2006/main" count="689" uniqueCount="325">
  <si>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</si>
  <si>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</si>
  <si>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</si>
  <si>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</si>
  <si>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</si>
  <si>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</si>
  <si>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</si>
  <si>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</si>
  <si>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</si>
  <si>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</si>
  <si>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</si>
  <si>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</si>
  <si>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</si>
  <si>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</si>
  <si>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</si>
  <si>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</si>
  <si>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</si>
  <si>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</si>
  <si>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</si>
  <si>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</si>
  <si>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</si>
  <si>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</si>
  <si>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</si>
  <si>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</si>
  <si>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</si>
  <si>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</si>
  <si>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</si>
  <si>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</si>
  <si>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</si>
  <si>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</si>
  <si>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</si>
  <si>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</si>
  <si>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</si>
  <si>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</si>
  <si>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</si>
  <si>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</si>
  <si>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</si>
  <si>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</si>
  <si>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</si>
  <si>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</si>
  <si>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</si>
  <si>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</si>
  <si>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</si>
  <si>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</si>
  <si>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</si>
  <si>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</si>
  <si>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</si>
  <si>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</si>
  <si>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</si>
  <si>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</si>
  <si>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</si>
  <si>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</si>
  <si>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</si>
  <si>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</si>
  <si>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</si>
  <si>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</si>
  <si>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</si>
  <si>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</si>
  <si>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</si>
  <si>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</si>
  <si>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</si>
  <si>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</si>
  <si>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</si>
  <si>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TAMMBM82761</t>
  </si>
  <si>
    <t>合同交期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</si>
  <si>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-10.5-30</t>
    </r>
  </si>
  <si>
    <t>产前确认样</t>
  </si>
  <si>
    <t>有</t>
  </si>
  <si>
    <t>无</t>
  </si>
  <si>
    <t>品名</t>
  </si>
  <si>
    <t>女式长裤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</si>
  <si>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</si>
  <si>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</si>
  <si>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</si>
  <si>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</si>
  <si>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</si>
  <si>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</si>
  <si>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</si>
  <si>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</si>
  <si>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</si>
  <si>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</si>
  <si>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</si>
  <si>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</si>
  <si>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</si>
  <si>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</si>
  <si>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</si>
  <si>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</si>
  <si>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</si>
  <si>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</si>
  <si>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</si>
  <si>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</si>
  <si>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</si>
  <si>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</si>
  <si>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</si>
  <si>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</si>
  <si>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</si>
  <si>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</si>
  <si>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</si>
  <si>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</si>
  <si>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</si>
  <si>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</si>
  <si>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</si>
  <si>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</si>
  <si>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</si>
  <si>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</si>
  <si>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</si>
  <si>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</si>
  <si>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</si>
  <si>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</si>
  <si>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</si>
  <si>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</si>
  <si>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</si>
  <si>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</si>
  <si>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</si>
  <si>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</si>
  <si>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</si>
  <si>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</si>
  <si>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</si>
  <si>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</si>
  <si>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</si>
  <si>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</si>
  <si>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</si>
  <si>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</si>
  <si>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</si>
  <si>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</si>
  <si>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</si>
  <si>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</si>
  <si>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</si>
  <si>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1.接线过长。</t>
  </si>
  <si>
    <t>2.脚口有斜扭现象。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</si>
  <si>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.熨烫极光。</t>
    </r>
  </si>
  <si>
    <t>,转印标被压变形，极光印</t>
  </si>
  <si>
    <t>袋角不方正，拉链闭合后，码带外露</t>
  </si>
  <si>
    <t>以上问题请及时改正。尾期验货核对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</si>
  <si>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</si>
  <si>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</si>
  <si>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</si>
  <si>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</si>
  <si>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</si>
  <si>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</si>
  <si>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</si>
  <si>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</si>
  <si>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</si>
  <si>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</si>
  <si>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</si>
  <si>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</si>
  <si>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</si>
  <si>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</si>
  <si>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</si>
  <si>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</si>
  <si>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</si>
  <si>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</si>
  <si>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XXL</t>
    </r>
  </si>
  <si>
    <t>155/74B</t>
  </si>
  <si>
    <t>160/78B</t>
  </si>
  <si>
    <t>165/82B</t>
  </si>
  <si>
    <t>170/86B</t>
  </si>
  <si>
    <t>175/90B</t>
  </si>
  <si>
    <r>
      <rPr>
        <sz val="11"/>
        <rFont val="宋体"/>
        <charset val="134"/>
      </rPr>
      <t>180</t>
    </r>
    <r>
      <rPr>
        <sz val="11"/>
        <rFont val="宋体"/>
        <charset val="134"/>
      </rPr>
      <t>/94B</t>
    </r>
  </si>
  <si>
    <t>裤外侧长（参考值）</t>
  </si>
  <si>
    <t>+1.1.1</t>
  </si>
  <si>
    <t>内裆长</t>
  </si>
  <si>
    <t>√√</t>
  </si>
  <si>
    <t>腰围 平量</t>
  </si>
  <si>
    <t>√-0.5</t>
  </si>
  <si>
    <t>腰围 拉量</t>
  </si>
  <si>
    <t>腰带长</t>
  </si>
  <si>
    <t>臀围</t>
  </si>
  <si>
    <t>腿围/2</t>
  </si>
  <si>
    <t>膝围/2</t>
  </si>
  <si>
    <t>脚口/2</t>
  </si>
  <si>
    <t>前裆长 含腰</t>
  </si>
  <si>
    <t>后裆长 含腰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</si>
  <si>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</si>
  <si>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验货时间：4</t>
    </r>
    <r>
      <rPr>
        <b/>
        <sz val="12"/>
        <color theme="1"/>
        <rFont val="宋体"/>
        <charset val="134"/>
      </rPr>
      <t>-25</t>
    </r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</si>
  <si>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</si>
  <si>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</si>
  <si>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</si>
  <si>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</si>
  <si>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</si>
  <si>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</si>
  <si>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</si>
  <si>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</si>
  <si>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1..</t>
  </si>
  <si>
    <t>以上问题请及时改正。</t>
  </si>
  <si>
    <t>【整改的严重缺陷及整改复核时间】</t>
  </si>
  <si>
    <t>QC出货报告书</t>
  </si>
  <si>
    <t>产品名称</t>
  </si>
  <si>
    <t>合同日期</t>
  </si>
  <si>
    <t>5-10.5-30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</si>
  <si>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</si>
  <si>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</si>
  <si>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</si>
  <si>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</si>
  <si>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</si>
  <si>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</si>
  <si>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</si>
  <si>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</si>
  <si>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</si>
  <si>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</si>
  <si>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</si>
  <si>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</si>
  <si>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</si>
  <si>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</si>
  <si>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</si>
  <si>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</si>
  <si>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</si>
  <si>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</si>
  <si>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</si>
  <si>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</si>
  <si>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</si>
  <si>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</si>
  <si>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</si>
  <si>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</si>
  <si>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</si>
  <si>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</si>
  <si>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</si>
  <si>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</si>
  <si>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</si>
  <si>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</si>
  <si>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</si>
  <si>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</si>
  <si>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</si>
  <si>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</si>
  <si>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</si>
  <si>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</si>
  <si>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</si>
  <si>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</si>
  <si>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</si>
  <si>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</si>
  <si>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</si>
  <si>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</si>
  <si>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</si>
  <si>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</si>
  <si>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此次出货件，按照探路者要求抽箱验货件，未超标，同意出货。</t>
  </si>
  <si>
    <t>品控部</t>
  </si>
  <si>
    <t>检验人</t>
  </si>
  <si>
    <t>杨金玲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</si>
  <si>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</si>
  <si>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</si>
  <si>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</si>
  <si>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</si>
  <si>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</si>
  <si>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</si>
  <si>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</si>
  <si>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</si>
  <si>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</si>
  <si>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</si>
  <si>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</si>
  <si>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</si>
  <si>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</si>
  <si>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</si>
  <si>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</si>
  <si>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</si>
  <si>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</si>
  <si>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FW08491</t>
  </si>
  <si>
    <t>19SS黑色/E77//</t>
  </si>
  <si>
    <t>赢合</t>
  </si>
  <si>
    <t>YES</t>
  </si>
  <si>
    <t>制表时间：2024-4-11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</si>
  <si>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</si>
  <si>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</si>
  <si>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</si>
  <si>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</si>
  <si>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</si>
  <si>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</si>
  <si>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</si>
  <si>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</si>
  <si>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</si>
  <si>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</si>
  <si>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</si>
  <si>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</si>
  <si>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</si>
  <si>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</si>
  <si>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</si>
  <si>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</si>
  <si>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</si>
  <si>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</si>
  <si>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</si>
  <si>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</si>
  <si>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</si>
  <si>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</si>
  <si>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</si>
  <si>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</si>
  <si>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</si>
  <si>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</si>
  <si>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</si>
  <si>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</si>
  <si>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</si>
  <si>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</si>
  <si>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</si>
  <si>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</si>
  <si>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</si>
  <si>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</si>
  <si>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</si>
  <si>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</si>
  <si>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</si>
  <si>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</si>
  <si>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</si>
  <si>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</si>
  <si>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</si>
  <si>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</si>
  <si>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</si>
  <si>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</si>
  <si>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</si>
  <si>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</si>
  <si>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</si>
  <si>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</si>
  <si>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</si>
  <si>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</si>
  <si>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 xml:space="preserve">TOREAD哑光标准字体转移标（5.5CM） </t>
  </si>
  <si>
    <t>洗测2次</t>
  </si>
  <si>
    <t>洗测3次</t>
  </si>
  <si>
    <t>洗测4次</t>
  </si>
  <si>
    <t>洗测5次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</si>
  <si>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</si>
  <si>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</si>
  <si>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</si>
  <si>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</si>
  <si>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</si>
  <si>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</si>
  <si>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XJ00002</t>
  </si>
  <si>
    <t>15FW白色/737//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</si>
  <si>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-11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</si>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</sst>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1"/>
      <name val="微软雅黑"/>
      <charset val="134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44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71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0" fontId="47" fillId="0" borderId="0">
      <alignment horizontal="center" vertical="center"/>
    </xf>
    <xf numFmtId="41" fontId="44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15" borderId="72" applyNumberFormat="0" applyFont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3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9" fillId="19" borderId="75" applyNumberFormat="0" applyAlignment="0" applyProtection="0">
      <alignment vertical="center"/>
    </xf>
    <xf numFmtId="0" fontId="60" fillId="19" borderId="71" applyNumberFormat="0" applyAlignment="0" applyProtection="0">
      <alignment vertical="center"/>
    </xf>
    <xf numFmtId="0" fontId="61" fillId="20" borderId="76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2" fillId="0" borderId="77" applyNumberFormat="0" applyFill="0" applyAlignment="0" applyProtection="0">
      <alignment vertical="center"/>
    </xf>
    <xf numFmtId="0" fontId="63" fillId="0" borderId="78" applyNumberFormat="0" applyFill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66" fillId="0" borderId="0">
      <alignment horizontal="center" vertical="center"/>
    </xf>
    <xf numFmtId="0" fontId="66" fillId="0" borderId="0">
      <alignment horizontal="center" vertical="top"/>
    </xf>
    <xf numFmtId="0" fontId="67" fillId="0" borderId="0">
      <alignment horizontal="center"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1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1" fillId="0" borderId="8" xfId="53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3" fillId="3" borderId="10" xfId="51" applyFont="1" applyFill="1" applyBorder="1" applyAlignment="1">
      <alignment horizontal="center" vertical="center" wrapText="1"/>
    </xf>
    <xf numFmtId="0" fontId="13" fillId="3" borderId="11" xfId="52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3" fillId="0" borderId="8" xfId="5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5" fillId="0" borderId="0" xfId="55" applyFill="1" applyBorder="1" applyAlignment="1">
      <alignment horizontal="left" vertical="center"/>
    </xf>
    <xf numFmtId="0" fontId="5" fillId="0" borderId="0" xfId="55" applyFont="1" applyFill="1" applyAlignment="1">
      <alignment horizontal="left" vertical="center"/>
    </xf>
    <xf numFmtId="0" fontId="5" fillId="0" borderId="0" xfId="55" applyFill="1" applyAlignment="1">
      <alignment horizontal="left" vertical="center"/>
    </xf>
    <xf numFmtId="0" fontId="14" fillId="0" borderId="12" xfId="55" applyFont="1" applyFill="1" applyBorder="1" applyAlignment="1">
      <alignment horizontal="center" vertical="top"/>
    </xf>
    <xf numFmtId="0" fontId="15" fillId="0" borderId="13" xfId="55" applyFont="1" applyFill="1" applyBorder="1" applyAlignment="1">
      <alignment horizontal="left" vertical="center"/>
    </xf>
    <xf numFmtId="0" fontId="16" fillId="0" borderId="14" xfId="55" applyFont="1" applyFill="1" applyBorder="1" applyAlignment="1">
      <alignment horizontal="center" vertical="center"/>
    </xf>
    <xf numFmtId="0" fontId="15" fillId="0" borderId="14" xfId="55" applyFont="1" applyFill="1" applyBorder="1" applyAlignment="1">
      <alignment horizontal="center" vertical="center"/>
    </xf>
    <xf numFmtId="0" fontId="17" fillId="0" borderId="14" xfId="55" applyFont="1" applyFill="1" applyBorder="1" applyAlignment="1">
      <alignment vertical="center"/>
    </xf>
    <xf numFmtId="0" fontId="15" fillId="0" borderId="14" xfId="55" applyFont="1" applyFill="1" applyBorder="1" applyAlignment="1">
      <alignment vertical="center"/>
    </xf>
    <xf numFmtId="0" fontId="17" fillId="0" borderId="14" xfId="55" applyFont="1" applyFill="1" applyBorder="1" applyAlignment="1">
      <alignment horizontal="center" vertical="center"/>
    </xf>
    <xf numFmtId="0" fontId="15" fillId="0" borderId="15" xfId="55" applyFont="1" applyFill="1" applyBorder="1" applyAlignment="1">
      <alignment vertical="center"/>
    </xf>
    <xf numFmtId="0" fontId="16" fillId="0" borderId="16" xfId="55" applyFont="1" applyFill="1" applyBorder="1" applyAlignment="1">
      <alignment horizontal="center" vertical="center"/>
    </xf>
    <xf numFmtId="0" fontId="15" fillId="0" borderId="16" xfId="55" applyFont="1" applyFill="1" applyBorder="1" applyAlignment="1">
      <alignment vertical="center"/>
    </xf>
    <xf numFmtId="58" fontId="17" fillId="0" borderId="16" xfId="55" applyNumberFormat="1" applyFont="1" applyFill="1" applyBorder="1" applyAlignment="1">
      <alignment horizontal="center" vertical="center"/>
    </xf>
    <xf numFmtId="0" fontId="17" fillId="0" borderId="16" xfId="55" applyFont="1" applyFill="1" applyBorder="1" applyAlignment="1">
      <alignment horizontal="center" vertical="center"/>
    </xf>
    <xf numFmtId="0" fontId="15" fillId="0" borderId="16" xfId="55" applyFont="1" applyFill="1" applyBorder="1" applyAlignment="1">
      <alignment horizontal="center" vertical="center"/>
    </xf>
    <xf numFmtId="0" fontId="15" fillId="0" borderId="15" xfId="55" applyFont="1" applyFill="1" applyBorder="1" applyAlignment="1">
      <alignment horizontal="left" vertical="center"/>
    </xf>
    <xf numFmtId="0" fontId="16" fillId="0" borderId="16" xfId="55" applyFont="1" applyBorder="1" applyAlignment="1">
      <alignment vertical="center"/>
    </xf>
    <xf numFmtId="0" fontId="16" fillId="0" borderId="17" xfId="55" applyFont="1" applyBorder="1" applyAlignment="1">
      <alignment vertical="center"/>
    </xf>
    <xf numFmtId="0" fontId="15" fillId="0" borderId="16" xfId="55" applyFont="1" applyFill="1" applyBorder="1" applyAlignment="1">
      <alignment horizontal="left" vertical="center"/>
    </xf>
    <xf numFmtId="0" fontId="15" fillId="0" borderId="18" xfId="55" applyFont="1" applyFill="1" applyBorder="1" applyAlignment="1">
      <alignment vertical="center"/>
    </xf>
    <xf numFmtId="0" fontId="16" fillId="0" borderId="19" xfId="55" applyFont="1" applyFill="1" applyBorder="1" applyAlignment="1">
      <alignment horizontal="right" vertical="center"/>
    </xf>
    <xf numFmtId="0" fontId="15" fillId="0" borderId="19" xfId="55" applyFont="1" applyFill="1" applyBorder="1" applyAlignment="1">
      <alignment vertical="center"/>
    </xf>
    <xf numFmtId="0" fontId="17" fillId="0" borderId="19" xfId="55" applyFont="1" applyFill="1" applyBorder="1" applyAlignment="1">
      <alignment vertical="center"/>
    </xf>
    <xf numFmtId="0" fontId="17" fillId="0" borderId="19" xfId="55" applyFont="1" applyFill="1" applyBorder="1" applyAlignment="1">
      <alignment horizontal="left" vertical="center"/>
    </xf>
    <xf numFmtId="0" fontId="15" fillId="0" borderId="19" xfId="55" applyFont="1" applyFill="1" applyBorder="1" applyAlignment="1">
      <alignment horizontal="left" vertical="center"/>
    </xf>
    <xf numFmtId="0" fontId="15" fillId="0" borderId="0" xfId="55" applyFont="1" applyFill="1" applyBorder="1" applyAlignment="1">
      <alignment vertical="center"/>
    </xf>
    <xf numFmtId="0" fontId="17" fillId="0" borderId="0" xfId="55" applyFont="1" applyFill="1" applyBorder="1" applyAlignment="1">
      <alignment vertical="center"/>
    </xf>
    <xf numFmtId="0" fontId="17" fillId="0" borderId="0" xfId="55" applyFont="1" applyFill="1" applyAlignment="1">
      <alignment horizontal="left" vertical="center"/>
    </xf>
    <xf numFmtId="0" fontId="15" fillId="0" borderId="13" xfId="55" applyFont="1" applyFill="1" applyBorder="1" applyAlignment="1">
      <alignment vertical="center"/>
    </xf>
    <xf numFmtId="0" fontId="15" fillId="0" borderId="20" xfId="55" applyFont="1" applyFill="1" applyBorder="1" applyAlignment="1">
      <alignment horizontal="left" vertical="center"/>
    </xf>
    <xf numFmtId="0" fontId="15" fillId="0" borderId="21" xfId="55" applyFont="1" applyFill="1" applyBorder="1" applyAlignment="1">
      <alignment horizontal="left" vertical="center"/>
    </xf>
    <xf numFmtId="0" fontId="17" fillId="0" borderId="16" xfId="55" applyFont="1" applyFill="1" applyBorder="1" applyAlignment="1">
      <alignment horizontal="left" vertical="center"/>
    </xf>
    <xf numFmtId="0" fontId="17" fillId="0" borderId="16" xfId="55" applyFont="1" applyFill="1" applyBorder="1" applyAlignment="1">
      <alignment vertical="center"/>
    </xf>
    <xf numFmtId="0" fontId="17" fillId="0" borderId="22" xfId="55" applyFont="1" applyFill="1" applyBorder="1" applyAlignment="1">
      <alignment horizontal="center" vertical="center"/>
    </xf>
    <xf numFmtId="0" fontId="17" fillId="0" borderId="23" xfId="55" applyFont="1" applyFill="1" applyBorder="1" applyAlignment="1">
      <alignment horizontal="center" vertical="center"/>
    </xf>
    <xf numFmtId="0" fontId="18" fillId="0" borderId="24" xfId="55" applyFont="1" applyFill="1" applyBorder="1" applyAlignment="1">
      <alignment horizontal="left" vertical="center"/>
    </xf>
    <xf numFmtId="0" fontId="18" fillId="0" borderId="23" xfId="55" applyFont="1" applyFill="1" applyBorder="1" applyAlignment="1">
      <alignment horizontal="left" vertical="center"/>
    </xf>
    <xf numFmtId="0" fontId="17" fillId="0" borderId="0" xfId="55" applyFont="1" applyFill="1" applyBorder="1" applyAlignment="1">
      <alignment horizontal="left" vertical="center"/>
    </xf>
    <xf numFmtId="0" fontId="15" fillId="0" borderId="14" xfId="55" applyFont="1" applyFill="1" applyBorder="1" applyAlignment="1">
      <alignment horizontal="left" vertical="center"/>
    </xf>
    <xf numFmtId="0" fontId="17" fillId="0" borderId="24" xfId="55" applyFont="1" applyFill="1" applyBorder="1" applyAlignment="1">
      <alignment horizontal="left" vertical="center"/>
    </xf>
    <xf numFmtId="0" fontId="17" fillId="0" borderId="23" xfId="55" applyFont="1" applyFill="1" applyBorder="1" applyAlignment="1">
      <alignment horizontal="left" vertical="center"/>
    </xf>
    <xf numFmtId="0" fontId="17" fillId="0" borderId="15" xfId="55" applyFont="1" applyFill="1" applyBorder="1" applyAlignment="1">
      <alignment horizontal="left" vertical="center" wrapText="1"/>
    </xf>
    <xf numFmtId="0" fontId="17" fillId="0" borderId="16" xfId="55" applyFont="1" applyFill="1" applyBorder="1" applyAlignment="1">
      <alignment horizontal="left" vertical="center" wrapText="1"/>
    </xf>
    <xf numFmtId="0" fontId="15" fillId="0" borderId="18" xfId="55" applyFont="1" applyFill="1" applyBorder="1" applyAlignment="1">
      <alignment horizontal="left" vertical="center"/>
    </xf>
    <xf numFmtId="0" fontId="5" fillId="0" borderId="19" xfId="55" applyFill="1" applyBorder="1" applyAlignment="1">
      <alignment horizontal="center" vertical="center"/>
    </xf>
    <xf numFmtId="0" fontId="15" fillId="0" borderId="25" xfId="55" applyFont="1" applyFill="1" applyBorder="1" applyAlignment="1">
      <alignment horizontal="center" vertical="center"/>
    </xf>
    <xf numFmtId="0" fontId="15" fillId="0" borderId="26" xfId="55" applyFont="1" applyFill="1" applyBorder="1" applyAlignment="1">
      <alignment horizontal="left" vertical="center"/>
    </xf>
    <xf numFmtId="0" fontId="5" fillId="0" borderId="24" xfId="55" applyFont="1" applyFill="1" applyBorder="1" applyAlignment="1">
      <alignment horizontal="left" vertical="center"/>
    </xf>
    <xf numFmtId="0" fontId="5" fillId="0" borderId="23" xfId="55" applyFont="1" applyFill="1" applyBorder="1" applyAlignment="1">
      <alignment horizontal="left" vertical="center"/>
    </xf>
    <xf numFmtId="0" fontId="19" fillId="0" borderId="24" xfId="55" applyFont="1" applyFill="1" applyBorder="1" applyAlignment="1">
      <alignment horizontal="left" vertical="center"/>
    </xf>
    <xf numFmtId="0" fontId="17" fillId="0" borderId="27" xfId="55" applyFont="1" applyFill="1" applyBorder="1" applyAlignment="1">
      <alignment horizontal="left" vertical="center"/>
    </xf>
    <xf numFmtId="0" fontId="17" fillId="0" borderId="28" xfId="55" applyFont="1" applyFill="1" applyBorder="1" applyAlignment="1">
      <alignment horizontal="left" vertical="center"/>
    </xf>
    <xf numFmtId="0" fontId="18" fillId="0" borderId="13" xfId="55" applyFont="1" applyFill="1" applyBorder="1" applyAlignment="1">
      <alignment horizontal="left" vertical="center"/>
    </xf>
    <xf numFmtId="0" fontId="18" fillId="0" borderId="14" xfId="55" applyFont="1" applyFill="1" applyBorder="1" applyAlignment="1">
      <alignment horizontal="left" vertical="center"/>
    </xf>
    <xf numFmtId="0" fontId="15" fillId="0" borderId="22" xfId="55" applyFont="1" applyFill="1" applyBorder="1" applyAlignment="1">
      <alignment horizontal="left" vertical="center"/>
    </xf>
    <xf numFmtId="0" fontId="15" fillId="0" borderId="29" xfId="55" applyFont="1" applyFill="1" applyBorder="1" applyAlignment="1">
      <alignment horizontal="left" vertical="center"/>
    </xf>
    <xf numFmtId="0" fontId="17" fillId="0" borderId="19" xfId="55" applyFont="1" applyFill="1" applyBorder="1" applyAlignment="1">
      <alignment horizontal="center" vertical="center"/>
    </xf>
    <xf numFmtId="58" fontId="17" fillId="0" borderId="19" xfId="55" applyNumberFormat="1" applyFont="1" applyFill="1" applyBorder="1" applyAlignment="1">
      <alignment vertical="center"/>
    </xf>
    <xf numFmtId="0" fontId="15" fillId="0" borderId="19" xfId="55" applyFont="1" applyFill="1" applyBorder="1" applyAlignment="1">
      <alignment horizontal="center" vertical="center"/>
    </xf>
    <xf numFmtId="0" fontId="17" fillId="0" borderId="30" xfId="55" applyFont="1" applyFill="1" applyBorder="1" applyAlignment="1">
      <alignment horizontal="center" vertical="center"/>
    </xf>
    <xf numFmtId="0" fontId="15" fillId="0" borderId="17" xfId="55" applyFont="1" applyFill="1" applyBorder="1" applyAlignment="1">
      <alignment horizontal="center" vertical="center"/>
    </xf>
    <xf numFmtId="0" fontId="17" fillId="0" borderId="17" xfId="55" applyFont="1" applyFill="1" applyBorder="1" applyAlignment="1">
      <alignment horizontal="left" vertical="center"/>
    </xf>
    <xf numFmtId="0" fontId="17" fillId="0" borderId="31" xfId="55" applyFont="1" applyFill="1" applyBorder="1" applyAlignment="1">
      <alignment horizontal="left" vertical="center"/>
    </xf>
    <xf numFmtId="0" fontId="15" fillId="0" borderId="32" xfId="55" applyFont="1" applyFill="1" applyBorder="1" applyAlignment="1">
      <alignment horizontal="left" vertical="center"/>
    </xf>
    <xf numFmtId="0" fontId="17" fillId="0" borderId="33" xfId="55" applyFont="1" applyFill="1" applyBorder="1" applyAlignment="1">
      <alignment horizontal="center" vertical="center"/>
    </xf>
    <xf numFmtId="0" fontId="18" fillId="0" borderId="33" xfId="55" applyFont="1" applyFill="1" applyBorder="1" applyAlignment="1">
      <alignment horizontal="left" vertical="center"/>
    </xf>
    <xf numFmtId="0" fontId="15" fillId="0" borderId="30" xfId="55" applyFont="1" applyFill="1" applyBorder="1" applyAlignment="1">
      <alignment horizontal="left" vertical="center"/>
    </xf>
    <xf numFmtId="0" fontId="15" fillId="0" borderId="17" xfId="55" applyFont="1" applyFill="1" applyBorder="1" applyAlignment="1">
      <alignment horizontal="left" vertical="center"/>
    </xf>
    <xf numFmtId="0" fontId="17" fillId="0" borderId="33" xfId="55" applyFont="1" applyFill="1" applyBorder="1" applyAlignment="1">
      <alignment horizontal="left" vertical="center"/>
    </xf>
    <xf numFmtId="0" fontId="17" fillId="0" borderId="17" xfId="55" applyFont="1" applyFill="1" applyBorder="1" applyAlignment="1">
      <alignment horizontal="left" vertical="center" wrapText="1"/>
    </xf>
    <xf numFmtId="0" fontId="5" fillId="0" borderId="31" xfId="55" applyFill="1" applyBorder="1" applyAlignment="1">
      <alignment horizontal="center" vertical="center"/>
    </xf>
    <xf numFmtId="0" fontId="5" fillId="0" borderId="33" xfId="55" applyFont="1" applyFill="1" applyBorder="1" applyAlignment="1">
      <alignment horizontal="left" vertical="center"/>
    </xf>
    <xf numFmtId="0" fontId="17" fillId="0" borderId="34" xfId="55" applyFont="1" applyFill="1" applyBorder="1" applyAlignment="1">
      <alignment horizontal="left" vertical="center"/>
    </xf>
    <xf numFmtId="0" fontId="18" fillId="0" borderId="30" xfId="55" applyFont="1" applyFill="1" applyBorder="1" applyAlignment="1">
      <alignment horizontal="left" vertical="center"/>
    </xf>
    <xf numFmtId="0" fontId="17" fillId="0" borderId="31" xfId="55" applyFont="1" applyFill="1" applyBorder="1" applyAlignment="1">
      <alignment horizontal="center" vertical="center"/>
    </xf>
    <xf numFmtId="0" fontId="5" fillId="0" borderId="0" xfId="55" applyFont="1" applyAlignment="1">
      <alignment horizontal="left" vertical="center"/>
    </xf>
    <xf numFmtId="0" fontId="20" fillId="0" borderId="12" xfId="55" applyFont="1" applyBorder="1" applyAlignment="1">
      <alignment horizontal="center" vertical="top"/>
    </xf>
    <xf numFmtId="0" fontId="19" fillId="0" borderId="35" xfId="55" applyFont="1" applyBorder="1" applyAlignment="1">
      <alignment horizontal="left" vertical="center"/>
    </xf>
    <xf numFmtId="0" fontId="16" fillId="0" borderId="36" xfId="55" applyFont="1" applyBorder="1" applyAlignment="1">
      <alignment horizontal="center" vertical="center"/>
    </xf>
    <xf numFmtId="0" fontId="19" fillId="0" borderId="36" xfId="55" applyFont="1" applyBorder="1" applyAlignment="1">
      <alignment horizontal="center" vertical="center"/>
    </xf>
    <xf numFmtId="0" fontId="18" fillId="0" borderId="36" xfId="55" applyFont="1" applyBorder="1" applyAlignment="1">
      <alignment horizontal="left" vertical="center"/>
    </xf>
    <xf numFmtId="0" fontId="18" fillId="0" borderId="13" xfId="55" applyFont="1" applyBorder="1" applyAlignment="1">
      <alignment horizontal="center" vertical="center"/>
    </xf>
    <xf numFmtId="0" fontId="18" fillId="0" borderId="14" xfId="55" applyFont="1" applyBorder="1" applyAlignment="1">
      <alignment horizontal="center" vertical="center"/>
    </xf>
    <xf numFmtId="0" fontId="18" fillId="0" borderId="30" xfId="55" applyFont="1" applyBorder="1" applyAlignment="1">
      <alignment horizontal="center" vertical="center"/>
    </xf>
    <xf numFmtId="0" fontId="19" fillId="0" borderId="13" xfId="55" applyFont="1" applyBorder="1" applyAlignment="1">
      <alignment horizontal="center" vertical="center"/>
    </xf>
    <xf numFmtId="0" fontId="19" fillId="0" borderId="14" xfId="55" applyFont="1" applyBorder="1" applyAlignment="1">
      <alignment horizontal="center" vertical="center"/>
    </xf>
    <xf numFmtId="0" fontId="19" fillId="0" borderId="30" xfId="55" applyFont="1" applyBorder="1" applyAlignment="1">
      <alignment horizontal="center" vertical="center"/>
    </xf>
    <xf numFmtId="0" fontId="18" fillId="0" borderId="15" xfId="55" applyFont="1" applyBorder="1" applyAlignment="1">
      <alignment horizontal="left" vertical="center"/>
    </xf>
    <xf numFmtId="0" fontId="16" fillId="0" borderId="16" xfId="55" applyFont="1" applyBorder="1" applyAlignment="1">
      <alignment horizontal="left" vertical="center"/>
    </xf>
    <xf numFmtId="0" fontId="16" fillId="0" borderId="17" xfId="55" applyFont="1" applyBorder="1" applyAlignment="1">
      <alignment horizontal="left" vertical="center"/>
    </xf>
    <xf numFmtId="0" fontId="18" fillId="0" borderId="16" xfId="55" applyFont="1" applyBorder="1" applyAlignment="1">
      <alignment horizontal="left" vertical="center"/>
    </xf>
    <xf numFmtId="14" fontId="21" fillId="0" borderId="16" xfId="55" applyNumberFormat="1" applyFont="1" applyBorder="1" applyAlignment="1">
      <alignment horizontal="center" vertical="center"/>
    </xf>
    <xf numFmtId="14" fontId="16" fillId="0" borderId="17" xfId="55" applyNumberFormat="1" applyFont="1" applyBorder="1" applyAlignment="1">
      <alignment horizontal="center" vertical="center"/>
    </xf>
    <xf numFmtId="0" fontId="18" fillId="0" borderId="15" xfId="55" applyFont="1" applyBorder="1" applyAlignment="1">
      <alignment vertical="center"/>
    </xf>
    <xf numFmtId="14" fontId="16" fillId="0" borderId="16" xfId="55" applyNumberFormat="1" applyFont="1" applyBorder="1" applyAlignment="1">
      <alignment horizontal="center" vertical="center"/>
    </xf>
    <xf numFmtId="0" fontId="18" fillId="0" borderId="16" xfId="55" applyFont="1" applyBorder="1" applyAlignment="1">
      <alignment vertical="center"/>
    </xf>
    <xf numFmtId="0" fontId="16" fillId="0" borderId="22" xfId="55" applyFont="1" applyBorder="1" applyAlignment="1">
      <alignment horizontal="left" vertical="center"/>
    </xf>
    <xf numFmtId="0" fontId="16" fillId="0" borderId="33" xfId="55" applyFont="1" applyBorder="1" applyAlignment="1">
      <alignment horizontal="left" vertical="center"/>
    </xf>
    <xf numFmtId="0" fontId="5" fillId="0" borderId="16" xfId="55" applyFont="1" applyBorder="1" applyAlignment="1">
      <alignment vertical="center"/>
    </xf>
    <xf numFmtId="0" fontId="22" fillId="0" borderId="18" xfId="55" applyFont="1" applyBorder="1" applyAlignment="1">
      <alignment vertical="center"/>
    </xf>
    <xf numFmtId="0" fontId="16" fillId="0" borderId="19" xfId="55" applyFont="1" applyBorder="1" applyAlignment="1">
      <alignment horizontal="center" vertical="center"/>
    </xf>
    <xf numFmtId="0" fontId="16" fillId="0" borderId="31" xfId="55" applyFont="1" applyBorder="1" applyAlignment="1">
      <alignment horizontal="center" vertical="center"/>
    </xf>
    <xf numFmtId="0" fontId="18" fillId="0" borderId="18" xfId="55" applyFont="1" applyBorder="1" applyAlignment="1">
      <alignment horizontal="left" vertical="center"/>
    </xf>
    <xf numFmtId="0" fontId="18" fillId="0" borderId="19" xfId="55" applyFont="1" applyBorder="1" applyAlignment="1">
      <alignment horizontal="left" vertical="center"/>
    </xf>
    <xf numFmtId="14" fontId="16" fillId="0" borderId="19" xfId="55" applyNumberFormat="1" applyFont="1" applyBorder="1" applyAlignment="1">
      <alignment horizontal="center" vertical="center"/>
    </xf>
    <xf numFmtId="14" fontId="16" fillId="0" borderId="31" xfId="55" applyNumberFormat="1" applyFont="1" applyBorder="1" applyAlignment="1">
      <alignment horizontal="center" vertical="center"/>
    </xf>
    <xf numFmtId="0" fontId="19" fillId="0" borderId="0" xfId="55" applyFont="1" applyBorder="1" applyAlignment="1">
      <alignment horizontal="left" vertical="center"/>
    </xf>
    <xf numFmtId="0" fontId="18" fillId="0" borderId="13" xfId="55" applyFont="1" applyBorder="1" applyAlignment="1">
      <alignment vertical="center"/>
    </xf>
    <xf numFmtId="0" fontId="5" fillId="0" borderId="14" xfId="55" applyFont="1" applyBorder="1" applyAlignment="1">
      <alignment horizontal="left" vertical="center"/>
    </xf>
    <xf numFmtId="0" fontId="16" fillId="0" borderId="14" xfId="55" applyFont="1" applyBorder="1" applyAlignment="1">
      <alignment horizontal="left" vertical="center"/>
    </xf>
    <xf numFmtId="0" fontId="5" fillId="0" borderId="14" xfId="55" applyFont="1" applyBorder="1" applyAlignment="1">
      <alignment vertical="center"/>
    </xf>
    <xf numFmtId="0" fontId="18" fillId="0" borderId="14" xfId="55" applyFont="1" applyBorder="1" applyAlignment="1">
      <alignment vertical="center"/>
    </xf>
    <xf numFmtId="0" fontId="5" fillId="0" borderId="16" xfId="55" applyFont="1" applyBorder="1" applyAlignment="1">
      <alignment horizontal="left" vertical="center"/>
    </xf>
    <xf numFmtId="0" fontId="18" fillId="0" borderId="0" xfId="55" applyFont="1" applyBorder="1" applyAlignment="1">
      <alignment horizontal="left" vertical="center"/>
    </xf>
    <xf numFmtId="0" fontId="17" fillId="0" borderId="13" xfId="55" applyFont="1" applyBorder="1" applyAlignment="1">
      <alignment horizontal="left" vertical="center"/>
    </xf>
    <xf numFmtId="0" fontId="17" fillId="0" borderId="14" xfId="55" applyFont="1" applyBorder="1" applyAlignment="1">
      <alignment horizontal="left" vertical="center"/>
    </xf>
    <xf numFmtId="0" fontId="17" fillId="0" borderId="24" xfId="55" applyFont="1" applyBorder="1" applyAlignment="1">
      <alignment horizontal="left" vertical="center"/>
    </xf>
    <xf numFmtId="0" fontId="17" fillId="0" borderId="23" xfId="55" applyFont="1" applyBorder="1" applyAlignment="1">
      <alignment horizontal="left" vertical="center"/>
    </xf>
    <xf numFmtId="0" fontId="17" fillId="0" borderId="29" xfId="55" applyFont="1" applyBorder="1" applyAlignment="1">
      <alignment horizontal="left" vertical="center"/>
    </xf>
    <xf numFmtId="0" fontId="17" fillId="0" borderId="22" xfId="55" applyFont="1" applyBorder="1" applyAlignment="1">
      <alignment horizontal="left" vertical="center"/>
    </xf>
    <xf numFmtId="0" fontId="16" fillId="0" borderId="18" xfId="55" applyFont="1" applyBorder="1" applyAlignment="1">
      <alignment horizontal="left" vertical="center"/>
    </xf>
    <xf numFmtId="0" fontId="16" fillId="0" borderId="19" xfId="55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15" xfId="55" applyFont="1" applyFill="1" applyBorder="1" applyAlignment="1">
      <alignment horizontal="left" vertical="center"/>
    </xf>
    <xf numFmtId="0" fontId="16" fillId="0" borderId="16" xfId="55" applyFont="1" applyFill="1" applyBorder="1" applyAlignment="1">
      <alignment horizontal="left" vertical="center"/>
    </xf>
    <xf numFmtId="0" fontId="18" fillId="0" borderId="18" xfId="55" applyFont="1" applyBorder="1" applyAlignment="1">
      <alignment horizontal="center" vertical="center"/>
    </xf>
    <xf numFmtId="0" fontId="18" fillId="0" borderId="19" xfId="55" applyFont="1" applyBorder="1" applyAlignment="1">
      <alignment horizontal="center" vertical="center"/>
    </xf>
    <xf numFmtId="0" fontId="18" fillId="0" borderId="15" xfId="55" applyFont="1" applyBorder="1" applyAlignment="1">
      <alignment horizontal="center" vertical="center"/>
    </xf>
    <xf numFmtId="0" fontId="18" fillId="0" borderId="16" xfId="55" applyFont="1" applyBorder="1" applyAlignment="1">
      <alignment horizontal="center" vertical="center"/>
    </xf>
    <xf numFmtId="0" fontId="15" fillId="0" borderId="16" xfId="55" applyFont="1" applyBorder="1" applyAlignment="1">
      <alignment horizontal="left" vertical="center"/>
    </xf>
    <xf numFmtId="0" fontId="18" fillId="0" borderId="27" xfId="55" applyFont="1" applyFill="1" applyBorder="1" applyAlignment="1">
      <alignment horizontal="left" vertical="center"/>
    </xf>
    <xf numFmtId="0" fontId="18" fillId="0" borderId="28" xfId="55" applyFont="1" applyFill="1" applyBorder="1" applyAlignment="1">
      <alignment horizontal="left" vertical="center"/>
    </xf>
    <xf numFmtId="0" fontId="19" fillId="0" borderId="0" xfId="55" applyFont="1" applyFill="1" applyBorder="1" applyAlignment="1">
      <alignment horizontal="left" vertical="center"/>
    </xf>
    <xf numFmtId="0" fontId="16" fillId="0" borderId="26" xfId="55" applyFont="1" applyFill="1" applyBorder="1" applyAlignment="1">
      <alignment horizontal="left" vertical="center"/>
    </xf>
    <xf numFmtId="0" fontId="16" fillId="0" borderId="21" xfId="55" applyFont="1" applyFill="1" applyBorder="1" applyAlignment="1">
      <alignment horizontal="left" vertical="center"/>
    </xf>
    <xf numFmtId="0" fontId="16" fillId="0" borderId="24" xfId="55" applyFont="1" applyFill="1" applyBorder="1" applyAlignment="1">
      <alignment horizontal="left" vertical="center"/>
    </xf>
    <xf numFmtId="0" fontId="16" fillId="0" borderId="23" xfId="55" applyFont="1" applyFill="1" applyBorder="1" applyAlignment="1">
      <alignment horizontal="left" vertical="center"/>
    </xf>
    <xf numFmtId="0" fontId="18" fillId="0" borderId="24" xfId="55" applyFont="1" applyBorder="1" applyAlignment="1">
      <alignment horizontal="left" vertical="center"/>
    </xf>
    <xf numFmtId="0" fontId="18" fillId="0" borderId="23" xfId="55" applyFont="1" applyBorder="1" applyAlignment="1">
      <alignment horizontal="left" vertical="center"/>
    </xf>
    <xf numFmtId="0" fontId="19" fillId="0" borderId="37" xfId="55" applyFont="1" applyBorder="1" applyAlignment="1">
      <alignment vertical="center"/>
    </xf>
    <xf numFmtId="0" fontId="16" fillId="0" borderId="38" xfId="55" applyFont="1" applyBorder="1" applyAlignment="1">
      <alignment horizontal="center" vertical="center"/>
    </xf>
    <xf numFmtId="0" fontId="19" fillId="0" borderId="38" xfId="55" applyFont="1" applyBorder="1" applyAlignment="1">
      <alignment vertical="center"/>
    </xf>
    <xf numFmtId="0" fontId="16" fillId="0" borderId="38" xfId="55" applyFont="1" applyBorder="1" applyAlignment="1">
      <alignment vertical="center"/>
    </xf>
    <xf numFmtId="58" fontId="5" fillId="0" borderId="38" xfId="55" applyNumberFormat="1" applyFont="1" applyBorder="1" applyAlignment="1">
      <alignment vertical="center"/>
    </xf>
    <xf numFmtId="0" fontId="19" fillId="0" borderId="38" xfId="55" applyFont="1" applyBorder="1" applyAlignment="1">
      <alignment horizontal="center" vertical="center"/>
    </xf>
    <xf numFmtId="0" fontId="19" fillId="0" borderId="39" xfId="55" applyFont="1" applyFill="1" applyBorder="1" applyAlignment="1">
      <alignment horizontal="left" vertical="center"/>
    </xf>
    <xf numFmtId="0" fontId="19" fillId="0" borderId="38" xfId="55" applyFont="1" applyFill="1" applyBorder="1" applyAlignment="1">
      <alignment horizontal="left" vertical="center"/>
    </xf>
    <xf numFmtId="0" fontId="19" fillId="0" borderId="40" xfId="55" applyFont="1" applyFill="1" applyBorder="1" applyAlignment="1">
      <alignment horizontal="center" vertical="center"/>
    </xf>
    <xf numFmtId="0" fontId="19" fillId="0" borderId="41" xfId="55" applyFont="1" applyFill="1" applyBorder="1" applyAlignment="1">
      <alignment horizontal="center" vertical="center"/>
    </xf>
    <xf numFmtId="0" fontId="19" fillId="0" borderId="18" xfId="55" applyFont="1" applyFill="1" applyBorder="1" applyAlignment="1">
      <alignment horizontal="center" vertical="center"/>
    </xf>
    <xf numFmtId="0" fontId="19" fillId="0" borderId="19" xfId="55" applyFont="1" applyFill="1" applyBorder="1" applyAlignment="1">
      <alignment horizontal="center" vertical="center"/>
    </xf>
    <xf numFmtId="0" fontId="23" fillId="0" borderId="36" xfId="55" applyFont="1" applyBorder="1" applyAlignment="1">
      <alignment horizontal="center" vertical="center"/>
    </xf>
    <xf numFmtId="0" fontId="5" fillId="0" borderId="36" xfId="55" applyFont="1" applyBorder="1" applyAlignment="1">
      <alignment horizontal="center" vertical="center"/>
    </xf>
    <xf numFmtId="0" fontId="5" fillId="0" borderId="42" xfId="55" applyFont="1" applyBorder="1" applyAlignment="1">
      <alignment horizontal="center" vertical="center"/>
    </xf>
    <xf numFmtId="0" fontId="16" fillId="0" borderId="31" xfId="55" applyFont="1" applyBorder="1" applyAlignment="1">
      <alignment horizontal="left" vertical="center"/>
    </xf>
    <xf numFmtId="0" fontId="16" fillId="0" borderId="30" xfId="55" applyFont="1" applyBorder="1" applyAlignment="1">
      <alignment horizontal="left" vertical="center"/>
    </xf>
    <xf numFmtId="0" fontId="18" fillId="0" borderId="31" xfId="55" applyFont="1" applyBorder="1" applyAlignment="1">
      <alignment horizontal="left" vertical="center"/>
    </xf>
    <xf numFmtId="0" fontId="15" fillId="0" borderId="14" xfId="55" applyFont="1" applyBorder="1" applyAlignment="1">
      <alignment horizontal="left" vertical="center"/>
    </xf>
    <xf numFmtId="0" fontId="15" fillId="0" borderId="30" xfId="55" applyFont="1" applyBorder="1" applyAlignment="1">
      <alignment horizontal="left" vertical="center"/>
    </xf>
    <xf numFmtId="0" fontId="15" fillId="0" borderId="22" xfId="55" applyFont="1" applyBorder="1" applyAlignment="1">
      <alignment horizontal="left" vertical="center"/>
    </xf>
    <xf numFmtId="0" fontId="15" fillId="0" borderId="23" xfId="55" applyFont="1" applyBorder="1" applyAlignment="1">
      <alignment horizontal="left" vertical="center"/>
    </xf>
    <xf numFmtId="0" fontId="15" fillId="0" borderId="33" xfId="55" applyFont="1" applyBorder="1" applyAlignment="1">
      <alignment horizontal="left" vertical="center"/>
    </xf>
    <xf numFmtId="0" fontId="16" fillId="0" borderId="17" xfId="55" applyFont="1" applyFill="1" applyBorder="1" applyAlignment="1">
      <alignment horizontal="left" vertical="center"/>
    </xf>
    <xf numFmtId="0" fontId="18" fillId="0" borderId="31" xfId="55" applyFont="1" applyBorder="1" applyAlignment="1">
      <alignment horizontal="center" vertical="center"/>
    </xf>
    <xf numFmtId="0" fontId="15" fillId="0" borderId="17" xfId="55" applyFont="1" applyBorder="1" applyAlignment="1">
      <alignment horizontal="left" vertical="center"/>
    </xf>
    <xf numFmtId="0" fontId="18" fillId="0" borderId="34" xfId="55" applyFont="1" applyFill="1" applyBorder="1" applyAlignment="1">
      <alignment horizontal="left" vertical="center"/>
    </xf>
    <xf numFmtId="0" fontId="16" fillId="0" borderId="32" xfId="55" applyFont="1" applyFill="1" applyBorder="1" applyAlignment="1">
      <alignment horizontal="left" vertical="center"/>
    </xf>
    <xf numFmtId="0" fontId="16" fillId="0" borderId="33" xfId="55" applyFont="1" applyFill="1" applyBorder="1" applyAlignment="1">
      <alignment horizontal="left" vertical="center"/>
    </xf>
    <xf numFmtId="0" fontId="18" fillId="0" borderId="33" xfId="55" applyFont="1" applyBorder="1" applyAlignment="1">
      <alignment horizontal="left" vertical="center"/>
    </xf>
    <xf numFmtId="0" fontId="16" fillId="0" borderId="43" xfId="55" applyFont="1" applyBorder="1" applyAlignment="1">
      <alignment horizontal="center" vertical="center"/>
    </xf>
    <xf numFmtId="0" fontId="19" fillId="0" borderId="44" xfId="55" applyFont="1" applyFill="1" applyBorder="1" applyAlignment="1">
      <alignment horizontal="left" vertical="center"/>
    </xf>
    <xf numFmtId="0" fontId="19" fillId="0" borderId="45" xfId="55" applyFont="1" applyFill="1" applyBorder="1" applyAlignment="1">
      <alignment horizontal="center" vertical="center"/>
    </xf>
    <xf numFmtId="0" fontId="19" fillId="0" borderId="31" xfId="55" applyFont="1" applyFill="1" applyBorder="1" applyAlignment="1">
      <alignment horizontal="center" vertical="center"/>
    </xf>
    <xf numFmtId="0" fontId="5" fillId="0" borderId="38" xfId="55" applyFont="1" applyBorder="1" applyAlignment="1">
      <alignment horizontal="center" vertical="center"/>
    </xf>
    <xf numFmtId="0" fontId="5" fillId="0" borderId="43" xfId="55" applyFont="1" applyBorder="1" applyAlignment="1">
      <alignment horizontal="center" vertical="center"/>
    </xf>
    <xf numFmtId="0" fontId="24" fillId="4" borderId="0" xfId="57" applyFont="1" applyFill="1"/>
    <xf numFmtId="0" fontId="25" fillId="4" borderId="0" xfId="57" applyFont="1" applyFill="1" applyBorder="1" applyAlignment="1">
      <alignment horizontal="center"/>
    </xf>
    <xf numFmtId="0" fontId="24" fillId="4" borderId="0" xfId="57" applyFont="1" applyFill="1" applyBorder="1" applyAlignment="1">
      <alignment horizontal="center"/>
    </xf>
    <xf numFmtId="0" fontId="25" fillId="4" borderId="46" xfId="55" applyFont="1" applyFill="1" applyBorder="1" applyAlignment="1">
      <alignment horizontal="left" vertical="center"/>
    </xf>
    <xf numFmtId="0" fontId="24" fillId="4" borderId="47" xfId="55" applyFont="1" applyFill="1" applyBorder="1" applyAlignment="1">
      <alignment horizontal="center" vertical="center"/>
    </xf>
    <xf numFmtId="0" fontId="25" fillId="4" borderId="47" xfId="55" applyFont="1" applyFill="1" applyBorder="1" applyAlignment="1">
      <alignment vertical="center"/>
    </xf>
    <xf numFmtId="0" fontId="24" fillId="4" borderId="47" xfId="57" applyFont="1" applyFill="1" applyBorder="1" applyAlignment="1">
      <alignment horizontal="center"/>
    </xf>
    <xf numFmtId="0" fontId="25" fillId="4" borderId="48" xfId="57" applyFont="1" applyFill="1" applyBorder="1" applyAlignment="1" applyProtection="1">
      <alignment horizontal="center" vertical="center"/>
    </xf>
    <xf numFmtId="0" fontId="25" fillId="4" borderId="2" xfId="57" applyFont="1" applyFill="1" applyBorder="1" applyAlignment="1">
      <alignment horizontal="center" vertical="center"/>
    </xf>
    <xf numFmtId="0" fontId="24" fillId="4" borderId="2" xfId="57" applyFont="1" applyFill="1" applyBorder="1" applyAlignment="1">
      <alignment horizontal="center"/>
    </xf>
    <xf numFmtId="176" fontId="26" fillId="0" borderId="2" xfId="54" applyNumberFormat="1" applyFont="1" applyFill="1" applyBorder="1" applyAlignment="1">
      <alignment horizontal="center"/>
    </xf>
    <xf numFmtId="176" fontId="25" fillId="0" borderId="2" xfId="54" applyNumberFormat="1" applyFont="1" applyFill="1" applyBorder="1" applyAlignment="1">
      <alignment horizontal="center"/>
    </xf>
    <xf numFmtId="176" fontId="16" fillId="0" borderId="2" xfId="54" applyNumberFormat="1" applyFont="1" applyFill="1" applyBorder="1" applyAlignment="1">
      <alignment horizontal="center"/>
    </xf>
    <xf numFmtId="176" fontId="27" fillId="0" borderId="2" xfId="54" applyNumberFormat="1" applyFont="1" applyFill="1" applyBorder="1" applyAlignment="1">
      <alignment horizontal="center"/>
    </xf>
    <xf numFmtId="0" fontId="28" fillId="0" borderId="2" xfId="54" applyFont="1" applyFill="1" applyBorder="1" applyAlignment="1">
      <alignment horizontal="left"/>
    </xf>
    <xf numFmtId="176" fontId="28" fillId="0" borderId="2" xfId="54" applyNumberFormat="1" applyFont="1" applyFill="1" applyBorder="1" applyAlignment="1">
      <alignment horizontal="center"/>
    </xf>
    <xf numFmtId="176" fontId="29" fillId="0" borderId="2" xfId="54" applyNumberFormat="1" applyFont="1" applyFill="1" applyBorder="1" applyAlignment="1">
      <alignment horizontal="center"/>
    </xf>
    <xf numFmtId="176" fontId="30" fillId="0" borderId="2" xfId="54" applyNumberFormat="1" applyFont="1" applyFill="1" applyBorder="1" applyAlignment="1">
      <alignment horizontal="center"/>
    </xf>
    <xf numFmtId="0" fontId="28" fillId="4" borderId="2" xfId="54" applyFont="1" applyFill="1" applyBorder="1" applyAlignment="1">
      <alignment horizontal="left"/>
    </xf>
    <xf numFmtId="176" fontId="28" fillId="4" borderId="2" xfId="54" applyNumberFormat="1" applyFont="1" applyFill="1" applyBorder="1" applyAlignment="1">
      <alignment horizontal="center"/>
    </xf>
    <xf numFmtId="176" fontId="29" fillId="4" borderId="2" xfId="54" applyNumberFormat="1" applyFont="1" applyFill="1" applyBorder="1" applyAlignment="1">
      <alignment horizontal="center"/>
    </xf>
    <xf numFmtId="176" fontId="31" fillId="4" borderId="2" xfId="54" applyNumberFormat="1" applyFont="1" applyFill="1" applyBorder="1" applyAlignment="1">
      <alignment horizontal="center"/>
    </xf>
    <xf numFmtId="176" fontId="31" fillId="0" borderId="2" xfId="54" applyNumberFormat="1" applyFont="1" applyFill="1" applyBorder="1" applyAlignment="1">
      <alignment horizontal="center"/>
    </xf>
    <xf numFmtId="176" fontId="32" fillId="0" borderId="2" xfId="54" applyNumberFormat="1" applyFont="1" applyFill="1" applyBorder="1" applyAlignment="1">
      <alignment horizontal="center"/>
    </xf>
    <xf numFmtId="176" fontId="29" fillId="5" borderId="2" xfId="54" applyNumberFormat="1" applyFont="1" applyFill="1" applyBorder="1" applyAlignment="1">
      <alignment horizontal="center"/>
    </xf>
    <xf numFmtId="0" fontId="25" fillId="4" borderId="0" xfId="57" applyFont="1" applyFill="1"/>
    <xf numFmtId="0" fontId="0" fillId="4" borderId="0" xfId="58" applyFont="1" applyFill="1">
      <alignment vertical="center"/>
    </xf>
    <xf numFmtId="0" fontId="25" fillId="4" borderId="47" xfId="55" applyFont="1" applyFill="1" applyBorder="1" applyAlignment="1">
      <alignment horizontal="left" vertical="center"/>
    </xf>
    <xf numFmtId="0" fontId="24" fillId="4" borderId="49" xfId="55" applyFont="1" applyFill="1" applyBorder="1" applyAlignment="1">
      <alignment horizontal="center" vertical="center"/>
    </xf>
    <xf numFmtId="0" fontId="25" fillId="4" borderId="2" xfId="57" applyFont="1" applyFill="1" applyBorder="1" applyAlignment="1" applyProtection="1">
      <alignment horizontal="center" vertical="center"/>
    </xf>
    <xf numFmtId="0" fontId="25" fillId="4" borderId="50" xfId="57" applyFont="1" applyFill="1" applyBorder="1" applyAlignment="1" applyProtection="1">
      <alignment horizontal="center" vertical="center"/>
    </xf>
    <xf numFmtId="0" fontId="24" fillId="4" borderId="2" xfId="57" applyFont="1" applyFill="1" applyBorder="1" applyAlignment="1" applyProtection="1">
      <alignment horizontal="center" vertical="center"/>
    </xf>
    <xf numFmtId="0" fontId="24" fillId="4" borderId="7" xfId="57" applyFont="1" applyFill="1" applyBorder="1" applyAlignment="1" applyProtection="1">
      <alignment horizontal="center" vertical="center"/>
    </xf>
    <xf numFmtId="49" fontId="33" fillId="0" borderId="2" xfId="54" applyNumberFormat="1" applyFont="1" applyFill="1" applyBorder="1" applyAlignment="1">
      <alignment horizontal="center"/>
    </xf>
    <xf numFmtId="49" fontId="25" fillId="4" borderId="2" xfId="58" applyNumberFormat="1" applyFont="1" applyFill="1" applyBorder="1" applyAlignment="1">
      <alignment horizontal="center" vertical="center"/>
    </xf>
    <xf numFmtId="49" fontId="25" fillId="4" borderId="51" xfId="58" applyNumberFormat="1" applyFont="1" applyFill="1" applyBorder="1" applyAlignment="1">
      <alignment horizontal="center" vertical="center"/>
    </xf>
    <xf numFmtId="49" fontId="33" fillId="4" borderId="2" xfId="54" applyNumberFormat="1" applyFont="1" applyFill="1" applyBorder="1" applyAlignment="1">
      <alignment horizontal="center"/>
    </xf>
    <xf numFmtId="49" fontId="24" fillId="4" borderId="52" xfId="58" applyNumberFormat="1" applyFont="1" applyFill="1" applyBorder="1" applyAlignment="1">
      <alignment horizontal="center" vertical="center"/>
    </xf>
    <xf numFmtId="49" fontId="24" fillId="4" borderId="2" xfId="58" applyNumberFormat="1" applyFont="1" applyFill="1" applyBorder="1" applyAlignment="1">
      <alignment horizontal="center" vertical="center"/>
    </xf>
    <xf numFmtId="0" fontId="34" fillId="4" borderId="0" xfId="57" applyFont="1" applyFill="1"/>
    <xf numFmtId="14" fontId="25" fillId="4" borderId="0" xfId="57" applyNumberFormat="1" applyFont="1" applyFill="1"/>
    <xf numFmtId="0" fontId="5" fillId="0" borderId="0" xfId="55" applyFont="1" applyBorder="1" applyAlignment="1">
      <alignment horizontal="left" vertical="center"/>
    </xf>
    <xf numFmtId="0" fontId="35" fillId="0" borderId="12" xfId="55" applyFont="1" applyBorder="1" applyAlignment="1">
      <alignment horizontal="center" vertical="top"/>
    </xf>
    <xf numFmtId="0" fontId="18" fillId="0" borderId="53" xfId="55" applyFont="1" applyBorder="1" applyAlignment="1">
      <alignment horizontal="left" vertical="center"/>
    </xf>
    <xf numFmtId="0" fontId="18" fillId="0" borderId="25" xfId="55" applyFont="1" applyBorder="1" applyAlignment="1">
      <alignment horizontal="left" vertical="center"/>
    </xf>
    <xf numFmtId="0" fontId="19" fillId="0" borderId="39" xfId="55" applyFont="1" applyBorder="1" applyAlignment="1">
      <alignment horizontal="left" vertical="center"/>
    </xf>
    <xf numFmtId="0" fontId="19" fillId="0" borderId="38" xfId="55" applyFont="1" applyBorder="1" applyAlignment="1">
      <alignment horizontal="left" vertical="center"/>
    </xf>
    <xf numFmtId="0" fontId="18" fillId="0" borderId="40" xfId="55" applyFont="1" applyBorder="1" applyAlignment="1">
      <alignment vertical="center"/>
    </xf>
    <xf numFmtId="0" fontId="5" fillId="0" borderId="41" xfId="55" applyFont="1" applyBorder="1" applyAlignment="1">
      <alignment horizontal="left" vertical="center"/>
    </xf>
    <xf numFmtId="0" fontId="16" fillId="0" borderId="41" xfId="55" applyFont="1" applyBorder="1" applyAlignment="1">
      <alignment horizontal="left" vertical="center"/>
    </xf>
    <xf numFmtId="0" fontId="5" fillId="0" borderId="41" xfId="55" applyFont="1" applyBorder="1" applyAlignment="1">
      <alignment vertical="center"/>
    </xf>
    <xf numFmtId="0" fontId="18" fillId="0" borderId="41" xfId="55" applyFont="1" applyBorder="1" applyAlignment="1">
      <alignment vertical="center"/>
    </xf>
    <xf numFmtId="0" fontId="18" fillId="0" borderId="40" xfId="55" applyFont="1" applyBorder="1" applyAlignment="1">
      <alignment horizontal="center" vertical="center"/>
    </xf>
    <xf numFmtId="0" fontId="16" fillId="0" borderId="41" xfId="55" applyFont="1" applyBorder="1" applyAlignment="1">
      <alignment horizontal="center" vertical="center"/>
    </xf>
    <xf numFmtId="0" fontId="18" fillId="0" borderId="41" xfId="55" applyFont="1" applyBorder="1" applyAlignment="1">
      <alignment horizontal="center" vertical="center"/>
    </xf>
    <xf numFmtId="0" fontId="5" fillId="0" borderId="41" xfId="55" applyFont="1" applyBorder="1" applyAlignment="1">
      <alignment horizontal="center" vertical="center"/>
    </xf>
    <xf numFmtId="0" fontId="16" fillId="0" borderId="16" xfId="55" applyFont="1" applyBorder="1" applyAlignment="1">
      <alignment horizontal="center" vertical="center"/>
    </xf>
    <xf numFmtId="0" fontId="5" fillId="0" borderId="16" xfId="55" applyFont="1" applyBorder="1" applyAlignment="1">
      <alignment horizontal="center" vertical="center"/>
    </xf>
    <xf numFmtId="0" fontId="18" fillId="0" borderId="27" xfId="55" applyFont="1" applyBorder="1" applyAlignment="1">
      <alignment horizontal="left" vertical="center" wrapText="1"/>
    </xf>
    <xf numFmtId="0" fontId="18" fillId="0" borderId="28" xfId="55" applyFont="1" applyBorder="1" applyAlignment="1">
      <alignment horizontal="left" vertical="center" wrapText="1"/>
    </xf>
    <xf numFmtId="0" fontId="18" fillId="0" borderId="40" xfId="55" applyFont="1" applyBorder="1" applyAlignment="1">
      <alignment horizontal="left" vertical="center"/>
    </xf>
    <xf numFmtId="0" fontId="18" fillId="0" borderId="41" xfId="55" applyFont="1" applyBorder="1" applyAlignment="1">
      <alignment horizontal="left" vertical="center"/>
    </xf>
    <xf numFmtId="0" fontId="36" fillId="0" borderId="54" xfId="55" applyFont="1" applyBorder="1" applyAlignment="1">
      <alignment horizontal="left" vertical="center" wrapText="1"/>
    </xf>
    <xf numFmtId="0" fontId="16" fillId="0" borderId="15" xfId="55" applyFont="1" applyBorder="1" applyAlignment="1">
      <alignment horizontal="left" vertical="center"/>
    </xf>
    <xf numFmtId="9" fontId="16" fillId="0" borderId="16" xfId="55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9" fontId="21" fillId="0" borderId="26" xfId="55" applyNumberFormat="1" applyFont="1" applyBorder="1" applyAlignment="1">
      <alignment horizontal="left" vertical="center"/>
    </xf>
    <xf numFmtId="9" fontId="16" fillId="0" borderId="21" xfId="55" applyNumberFormat="1" applyFont="1" applyBorder="1" applyAlignment="1">
      <alignment horizontal="left" vertical="center"/>
    </xf>
    <xf numFmtId="9" fontId="16" fillId="0" borderId="27" xfId="55" applyNumberFormat="1" applyFont="1" applyBorder="1" applyAlignment="1">
      <alignment horizontal="left" vertical="center"/>
    </xf>
    <xf numFmtId="9" fontId="16" fillId="0" borderId="28" xfId="55" applyNumberFormat="1" applyFont="1" applyBorder="1" applyAlignment="1">
      <alignment horizontal="left" vertical="center"/>
    </xf>
    <xf numFmtId="0" fontId="15" fillId="0" borderId="40" xfId="55" applyFont="1" applyFill="1" applyBorder="1" applyAlignment="1">
      <alignment horizontal="left" vertical="center"/>
    </xf>
    <xf numFmtId="0" fontId="15" fillId="0" borderId="41" xfId="55" applyFont="1" applyFill="1" applyBorder="1" applyAlignment="1">
      <alignment horizontal="left" vertical="center"/>
    </xf>
    <xf numFmtId="0" fontId="15" fillId="0" borderId="55" xfId="55" applyFont="1" applyFill="1" applyBorder="1" applyAlignment="1">
      <alignment horizontal="left" vertical="center"/>
    </xf>
    <xf numFmtId="0" fontId="15" fillId="0" borderId="28" xfId="55" applyFont="1" applyFill="1" applyBorder="1" applyAlignment="1">
      <alignment horizontal="left" vertical="center"/>
    </xf>
    <xf numFmtId="0" fontId="19" fillId="0" borderId="25" xfId="55" applyFont="1" applyFill="1" applyBorder="1" applyAlignment="1">
      <alignment horizontal="left" vertical="center"/>
    </xf>
    <xf numFmtId="0" fontId="16" fillId="0" borderId="56" xfId="55" applyFont="1" applyFill="1" applyBorder="1" applyAlignment="1">
      <alignment horizontal="left" vertical="center"/>
    </xf>
    <xf numFmtId="0" fontId="16" fillId="0" borderId="57" xfId="55" applyFont="1" applyFill="1" applyBorder="1" applyAlignment="1">
      <alignment horizontal="left" vertical="center"/>
    </xf>
    <xf numFmtId="0" fontId="21" fillId="0" borderId="24" xfId="55" applyFont="1" applyFill="1" applyBorder="1" applyAlignment="1">
      <alignment horizontal="left" vertical="center"/>
    </xf>
    <xf numFmtId="0" fontId="19" fillId="0" borderId="35" xfId="55" applyFont="1" applyBorder="1" applyAlignment="1">
      <alignment vertical="center"/>
    </xf>
    <xf numFmtId="0" fontId="37" fillId="0" borderId="38" xfId="55" applyFont="1" applyBorder="1" applyAlignment="1">
      <alignment horizontal="center" vertical="center"/>
    </xf>
    <xf numFmtId="0" fontId="19" fillId="0" borderId="36" xfId="55" applyFont="1" applyBorder="1" applyAlignment="1">
      <alignment vertical="center"/>
    </xf>
    <xf numFmtId="0" fontId="23" fillId="0" borderId="58" xfId="55" applyFont="1" applyBorder="1" applyAlignment="1">
      <alignment vertical="center"/>
    </xf>
    <xf numFmtId="0" fontId="19" fillId="0" borderId="58" xfId="55" applyFont="1" applyBorder="1" applyAlignment="1">
      <alignment vertical="center"/>
    </xf>
    <xf numFmtId="58" fontId="5" fillId="0" borderId="36" xfId="55" applyNumberFormat="1" applyFont="1" applyBorder="1" applyAlignment="1">
      <alignment vertical="center"/>
    </xf>
    <xf numFmtId="0" fontId="19" fillId="0" borderId="25" xfId="55" applyFont="1" applyBorder="1" applyAlignment="1">
      <alignment horizontal="center" vertical="center"/>
    </xf>
    <xf numFmtId="0" fontId="16" fillId="0" borderId="53" xfId="55" applyFont="1" applyFill="1" applyBorder="1" applyAlignment="1">
      <alignment horizontal="left" vertical="center"/>
    </xf>
    <xf numFmtId="0" fontId="16" fillId="0" borderId="25" xfId="55" applyFont="1" applyFill="1" applyBorder="1" applyAlignment="1">
      <alignment horizontal="left" vertical="center"/>
    </xf>
    <xf numFmtId="0" fontId="18" fillId="0" borderId="59" xfId="55" applyFont="1" applyBorder="1" applyAlignment="1">
      <alignment horizontal="left" vertical="center"/>
    </xf>
    <xf numFmtId="0" fontId="19" fillId="0" borderId="44" xfId="55" applyFont="1" applyBorder="1" applyAlignment="1">
      <alignment horizontal="left" vertical="center"/>
    </xf>
    <xf numFmtId="0" fontId="16" fillId="0" borderId="45" xfId="55" applyFont="1" applyBorder="1" applyAlignment="1">
      <alignment horizontal="left" vertical="center"/>
    </xf>
    <xf numFmtId="0" fontId="18" fillId="0" borderId="0" xfId="55" applyFont="1" applyBorder="1" applyAlignment="1">
      <alignment vertical="center"/>
    </xf>
    <xf numFmtId="0" fontId="18" fillId="0" borderId="34" xfId="55" applyFont="1" applyBorder="1" applyAlignment="1">
      <alignment horizontal="left" vertical="center" wrapText="1"/>
    </xf>
    <xf numFmtId="0" fontId="18" fillId="0" borderId="45" xfId="55" applyFont="1" applyBorder="1" applyAlignment="1">
      <alignment horizontal="left" vertical="center"/>
    </xf>
    <xf numFmtId="0" fontId="38" fillId="0" borderId="17" xfId="55" applyFont="1" applyBorder="1" applyAlignment="1">
      <alignment horizontal="left" vertical="center"/>
    </xf>
    <xf numFmtId="0" fontId="17" fillId="0" borderId="17" xfId="55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9" fontId="16" fillId="0" borderId="32" xfId="55" applyNumberFormat="1" applyFont="1" applyBorder="1" applyAlignment="1">
      <alignment horizontal="left" vertical="center"/>
    </xf>
    <xf numFmtId="9" fontId="16" fillId="0" borderId="34" xfId="55" applyNumberFormat="1" applyFont="1" applyBorder="1" applyAlignment="1">
      <alignment horizontal="left" vertical="center"/>
    </xf>
    <xf numFmtId="0" fontId="15" fillId="0" borderId="45" xfId="55" applyFont="1" applyFill="1" applyBorder="1" applyAlignment="1">
      <alignment horizontal="left" vertical="center"/>
    </xf>
    <xf numFmtId="0" fontId="15" fillId="0" borderId="34" xfId="55" applyFont="1" applyFill="1" applyBorder="1" applyAlignment="1">
      <alignment horizontal="left" vertical="center"/>
    </xf>
    <xf numFmtId="0" fontId="16" fillId="0" borderId="60" xfId="55" applyFont="1" applyFill="1" applyBorder="1" applyAlignment="1">
      <alignment horizontal="left" vertical="center"/>
    </xf>
    <xf numFmtId="0" fontId="19" fillId="0" borderId="61" xfId="55" applyFont="1" applyBorder="1" applyAlignment="1">
      <alignment horizontal="center" vertical="center"/>
    </xf>
    <xf numFmtId="0" fontId="16" fillId="0" borderId="58" xfId="55" applyFont="1" applyBorder="1" applyAlignment="1">
      <alignment horizontal="center" vertical="center"/>
    </xf>
    <xf numFmtId="0" fontId="16" fillId="0" borderId="59" xfId="55" applyFont="1" applyBorder="1" applyAlignment="1">
      <alignment horizontal="center" vertical="center"/>
    </xf>
    <xf numFmtId="0" fontId="16" fillId="0" borderId="59" xfId="55" applyFont="1" applyFill="1" applyBorder="1" applyAlignment="1">
      <alignment horizontal="left" vertical="center"/>
    </xf>
    <xf numFmtId="0" fontId="39" fillId="0" borderId="62" xfId="0" applyFont="1" applyBorder="1" applyAlignment="1">
      <alignment horizontal="center" vertical="center" wrapText="1"/>
    </xf>
    <xf numFmtId="0" fontId="39" fillId="0" borderId="63" xfId="0" applyFont="1" applyBorder="1" applyAlignment="1">
      <alignment horizontal="center" vertical="center" wrapText="1"/>
    </xf>
    <xf numFmtId="0" fontId="40" fillId="0" borderId="64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64" xfId="0" applyBorder="1"/>
    <xf numFmtId="0" fontId="0" fillId="6" borderId="2" xfId="0" applyFill="1" applyBorder="1"/>
    <xf numFmtId="0" fontId="0" fillId="0" borderId="65" xfId="0" applyBorder="1"/>
    <xf numFmtId="0" fontId="0" fillId="0" borderId="66" xfId="0" applyBorder="1"/>
    <xf numFmtId="0" fontId="0" fillId="6" borderId="66" xfId="0" applyFill="1" applyBorder="1"/>
    <xf numFmtId="0" fontId="0" fillId="7" borderId="0" xfId="0" applyFill="1"/>
    <xf numFmtId="0" fontId="39" fillId="0" borderId="67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vertical="center"/>
    </xf>
    <xf numFmtId="0" fontId="13" fillId="3" borderId="10" xfId="51" applyFont="1" applyFill="1" applyBorder="1" applyAlignment="1" quotePrefix="1">
      <alignment horizontal="center" vertical="center" wrapText="1"/>
    </xf>
    <xf numFmtId="0" fontId="13" fillId="3" borderId="11" xfId="52" applyFont="1" applyFill="1" applyBorder="1" applyAlignment="1" quotePrefix="1">
      <alignment horizontal="center" vertical="top" wrapText="1"/>
    </xf>
    <xf numFmtId="0" fontId="13" fillId="0" borderId="8" xfId="51" applyFont="1" applyBorder="1" applyAlignment="1" quotePrefix="1">
      <alignment horizontal="center" vertical="center" wrapText="1"/>
    </xf>
    <xf numFmtId="0" fontId="10" fillId="0" borderId="2" xfId="0" applyFont="1" applyBorder="1" applyAlignment="1" quotePrefix="1">
      <alignment horizontal="center"/>
    </xf>
    <xf numFmtId="0" fontId="0" fillId="0" borderId="2" xfId="0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S10" xfId="51"/>
    <cellStyle name="S11" xfId="52"/>
    <cellStyle name="S15" xfId="53"/>
    <cellStyle name="常规 10 10" xfId="54"/>
    <cellStyle name="常规 2" xfId="55"/>
    <cellStyle name="常规 23" xfId="56"/>
    <cellStyle name="常规 3" xfId="57"/>
    <cellStyle name="常规 4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4107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4107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467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63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639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458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63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458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639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458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63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63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458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458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63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458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63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458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63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47625</xdr:colOff>
          <xdr:row>4</xdr:row>
          <xdr:rowOff>9525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77125" y="6381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81975" y="65722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47625</xdr:colOff>
          <xdr:row>4</xdr:row>
          <xdr:rowOff>133350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86650" y="809625"/>
              <a:ext cx="4095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4</xdr:row>
          <xdr:rowOff>133350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72450" y="800100"/>
              <a:ext cx="4381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4009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486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467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467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52" customWidth="1"/>
    <col min="3" max="3" width="10.125" customWidth="1"/>
  </cols>
  <sheetData>
    <row r="1" ht="21" customHeight="1" spans="1:2">
      <c r="A1" s="353"/>
      <c r="B1" s="354" t="s">
        <v>0</v>
      </c>
    </row>
    <row r="2" spans="1:2">
      <c r="A2" s="9">
        <v>1</v>
      </c>
      <c r="B2" s="355" t="s">
        <v>1</v>
      </c>
    </row>
    <row r="3" spans="1:2">
      <c r="A3" s="9">
        <v>2</v>
      </c>
      <c r="B3" s="355" t="s">
        <v>2</v>
      </c>
    </row>
    <row r="4" spans="1:2">
      <c r="A4" s="9">
        <v>3</v>
      </c>
      <c r="B4" s="355" t="s">
        <v>3</v>
      </c>
    </row>
    <row r="5" spans="1:2">
      <c r="A5" s="9">
        <v>4</v>
      </c>
      <c r="B5" s="355" t="s">
        <v>4</v>
      </c>
    </row>
    <row r="6" spans="1:2">
      <c r="A6" s="9">
        <v>5</v>
      </c>
      <c r="B6" s="355" t="s">
        <v>5</v>
      </c>
    </row>
    <row r="7" spans="1:2">
      <c r="A7" s="9">
        <v>6</v>
      </c>
      <c r="B7" s="355" t="s">
        <v>6</v>
      </c>
    </row>
    <row r="8" s="351" customFormat="1" ht="15" customHeight="1" spans="1:2">
      <c r="A8" s="356">
        <v>7</v>
      </c>
      <c r="B8" s="357" t="s">
        <v>7</v>
      </c>
    </row>
    <row r="9" ht="18.95" customHeight="1" spans="1:2">
      <c r="A9" s="353"/>
      <c r="B9" s="358" t="s">
        <v>8</v>
      </c>
    </row>
    <row r="10" ht="15.95" customHeight="1" spans="1:2">
      <c r="A10" s="9">
        <v>1</v>
      </c>
      <c r="B10" s="359" t="s">
        <v>9</v>
      </c>
    </row>
    <row r="11" spans="1:2">
      <c r="A11" s="9">
        <v>2</v>
      </c>
      <c r="B11" s="355" t="s">
        <v>10</v>
      </c>
    </row>
    <row r="12" spans="1:2">
      <c r="A12" s="9">
        <v>3</v>
      </c>
      <c r="B12" s="360" t="s">
        <v>11</v>
      </c>
    </row>
    <row r="13" spans="1:2">
      <c r="A13" s="9">
        <v>4</v>
      </c>
      <c r="B13" s="361" t="s">
        <v>12</v>
      </c>
    </row>
    <row r="14" spans="1:2">
      <c r="A14" s="9">
        <v>5</v>
      </c>
      <c r="B14" s="361" t="s">
        <v>13</v>
      </c>
    </row>
    <row r="15" spans="1:2">
      <c r="A15" s="9">
        <v>6</v>
      </c>
      <c r="B15" s="361" t="s">
        <v>14</v>
      </c>
    </row>
    <row r="16" spans="1:2">
      <c r="A16" s="9">
        <v>7</v>
      </c>
      <c r="B16" s="361" t="s">
        <v>15</v>
      </c>
    </row>
    <row r="17" spans="1:2">
      <c r="A17" s="9">
        <v>8</v>
      </c>
      <c r="B17" s="361" t="s">
        <v>16</v>
      </c>
    </row>
    <row r="18" spans="1:2">
      <c r="A18" s="9">
        <v>9</v>
      </c>
      <c r="B18" s="355" t="s">
        <v>17</v>
      </c>
    </row>
    <row r="19" spans="1:2">
      <c r="A19" s="9"/>
      <c r="B19" s="355"/>
    </row>
    <row r="20" ht="20.25" spans="1:2">
      <c r="A20" s="353"/>
      <c r="B20" s="354" t="s">
        <v>18</v>
      </c>
    </row>
    <row r="21" spans="1:2">
      <c r="A21" s="9">
        <v>1</v>
      </c>
      <c r="B21" s="362" t="s">
        <v>19</v>
      </c>
    </row>
    <row r="22" spans="1:2">
      <c r="A22" s="9">
        <v>2</v>
      </c>
      <c r="B22" s="355" t="s">
        <v>20</v>
      </c>
    </row>
    <row r="23" spans="1:2">
      <c r="A23" s="9">
        <v>3</v>
      </c>
      <c r="B23" s="355" t="s">
        <v>21</v>
      </c>
    </row>
    <row r="24" spans="1:2">
      <c r="A24" s="9">
        <v>4</v>
      </c>
      <c r="B24" s="355" t="s">
        <v>22</v>
      </c>
    </row>
    <row r="25" spans="1:2">
      <c r="A25" s="9">
        <v>5</v>
      </c>
      <c r="B25" s="361" t="s">
        <v>23</v>
      </c>
    </row>
    <row r="26" spans="1:2">
      <c r="A26" s="9">
        <v>6</v>
      </c>
      <c r="B26" s="361" t="s">
        <v>24</v>
      </c>
    </row>
    <row r="27" spans="1:2">
      <c r="A27" s="9">
        <v>7</v>
      </c>
      <c r="B27" s="355" t="s">
        <v>25</v>
      </c>
    </row>
    <row r="28" spans="1:2">
      <c r="A28" s="9"/>
      <c r="B28" s="355"/>
    </row>
    <row r="29" ht="20.25" spans="1:2">
      <c r="A29" s="353"/>
      <c r="B29" s="354" t="s">
        <v>26</v>
      </c>
    </row>
    <row r="30" spans="1:2">
      <c r="A30" s="9">
        <v>1</v>
      </c>
      <c r="B30" s="362" t="s">
        <v>27</v>
      </c>
    </row>
    <row r="31" spans="1:2">
      <c r="A31" s="9">
        <v>2</v>
      </c>
      <c r="B31" s="355" t="s">
        <v>28</v>
      </c>
    </row>
    <row r="32" spans="1:2">
      <c r="A32" s="9">
        <v>3</v>
      </c>
      <c r="B32" s="355" t="s">
        <v>29</v>
      </c>
    </row>
    <row r="33" ht="28.5" spans="1:2">
      <c r="A33" s="9">
        <v>4</v>
      </c>
      <c r="B33" s="355" t="s">
        <v>30</v>
      </c>
    </row>
    <row r="34" spans="1:2">
      <c r="A34" s="9">
        <v>5</v>
      </c>
      <c r="B34" s="355" t="s">
        <v>31</v>
      </c>
    </row>
    <row r="35" spans="1:2">
      <c r="A35" s="9">
        <v>6</v>
      </c>
      <c r="B35" s="355" t="s">
        <v>32</v>
      </c>
    </row>
    <row r="36" spans="1:2">
      <c r="A36" s="9">
        <v>7</v>
      </c>
      <c r="B36" s="355" t="s">
        <v>33</v>
      </c>
    </row>
    <row r="37" spans="1:2">
      <c r="A37" s="9"/>
      <c r="B37" s="355"/>
    </row>
    <row r="39" spans="1:2">
      <c r="A39" s="363" t="s">
        <v>34</v>
      </c>
      <c r="B39" s="3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295</v>
      </c>
      <c r="B2" s="27" t="s">
        <v>240</v>
      </c>
      <c r="C2" s="27" t="s">
        <v>241</v>
      </c>
      <c r="D2" s="27" t="s">
        <v>242</v>
      </c>
      <c r="E2" s="27" t="s">
        <v>243</v>
      </c>
      <c r="F2" s="27" t="s">
        <v>244</v>
      </c>
      <c r="G2" s="26" t="s">
        <v>296</v>
      </c>
      <c r="H2" s="26" t="s">
        <v>297</v>
      </c>
      <c r="I2" s="26" t="s">
        <v>298</v>
      </c>
      <c r="J2" s="26" t="s">
        <v>297</v>
      </c>
      <c r="K2" s="26" t="s">
        <v>299</v>
      </c>
      <c r="L2" s="26" t="s">
        <v>297</v>
      </c>
      <c r="M2" s="27" t="s">
        <v>279</v>
      </c>
      <c r="N2" s="27" t="s">
        <v>253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295</v>
      </c>
      <c r="B4" s="29" t="s">
        <v>300</v>
      </c>
      <c r="C4" s="29" t="s">
        <v>280</v>
      </c>
      <c r="D4" s="29" t="s">
        <v>242</v>
      </c>
      <c r="E4" s="27" t="s">
        <v>243</v>
      </c>
      <c r="F4" s="27" t="s">
        <v>244</v>
      </c>
      <c r="G4" s="26" t="s">
        <v>296</v>
      </c>
      <c r="H4" s="26" t="s">
        <v>297</v>
      </c>
      <c r="I4" s="26" t="s">
        <v>298</v>
      </c>
      <c r="J4" s="26" t="s">
        <v>297</v>
      </c>
      <c r="K4" s="26" t="s">
        <v>299</v>
      </c>
      <c r="L4" s="26" t="s">
        <v>297</v>
      </c>
      <c r="M4" s="27" t="s">
        <v>279</v>
      </c>
      <c r="N4" s="27" t="s">
        <v>253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301</v>
      </c>
      <c r="B11" s="13"/>
      <c r="C11" s="13"/>
      <c r="D11" s="14"/>
      <c r="E11" s="15"/>
      <c r="F11" s="30"/>
      <c r="G11" s="25"/>
      <c r="H11" s="30"/>
      <c r="I11" s="16" t="s">
        <v>302</v>
      </c>
      <c r="J11" s="13"/>
      <c r="K11" s="13"/>
      <c r="L11" s="13"/>
      <c r="M11" s="13"/>
      <c r="N11" s="21"/>
    </row>
    <row r="12" ht="16.5" spans="1:14">
      <c r="A12" s="17" t="s">
        <v>303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273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305</v>
      </c>
      <c r="H2" s="4" t="s">
        <v>306</v>
      </c>
      <c r="I2" s="4" t="s">
        <v>307</v>
      </c>
      <c r="J2" s="4" t="s">
        <v>308</v>
      </c>
      <c r="K2" s="5" t="s">
        <v>279</v>
      </c>
      <c r="L2" s="5" t="s">
        <v>253</v>
      </c>
    </row>
    <row r="3" spans="1:12">
      <c r="A3" s="9" t="s">
        <v>281</v>
      </c>
      <c r="B3" s="10"/>
      <c r="C3" s="10">
        <v>1022</v>
      </c>
      <c r="D3" s="365" t="s">
        <v>255</v>
      </c>
      <c r="E3" s="366" t="s">
        <v>256</v>
      </c>
      <c r="F3" s="11" t="s">
        <v>63</v>
      </c>
      <c r="G3" s="10" t="s">
        <v>309</v>
      </c>
      <c r="H3" s="370" t="s">
        <v>310</v>
      </c>
      <c r="I3" s="370" t="s">
        <v>310</v>
      </c>
      <c r="J3" s="370" t="s">
        <v>310</v>
      </c>
      <c r="K3" s="10"/>
      <c r="L3" s="10" t="s">
        <v>258</v>
      </c>
    </row>
    <row r="4" spans="1:12">
      <c r="A4" s="9" t="s">
        <v>311</v>
      </c>
      <c r="B4" s="10"/>
      <c r="C4" s="10"/>
      <c r="D4" s="10"/>
      <c r="E4" s="24"/>
      <c r="F4" s="10"/>
      <c r="G4" s="10"/>
      <c r="H4" s="10"/>
      <c r="I4" s="10"/>
      <c r="J4" s="10"/>
      <c r="K4" s="10"/>
      <c r="L4" s="10" t="s">
        <v>258</v>
      </c>
    </row>
    <row r="5" spans="1:12">
      <c r="A5" s="9" t="s">
        <v>312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313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259</v>
      </c>
      <c r="B11" s="13"/>
      <c r="C11" s="13"/>
      <c r="D11" s="13"/>
      <c r="E11" s="14"/>
      <c r="F11" s="15"/>
      <c r="G11" s="25"/>
      <c r="H11" s="16" t="s">
        <v>315</v>
      </c>
      <c r="I11" s="13"/>
      <c r="J11" s="13"/>
      <c r="K11" s="13"/>
      <c r="L11" s="21"/>
    </row>
    <row r="12" ht="16.5" spans="1:12">
      <c r="A12" s="17" t="s">
        <v>316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239</v>
      </c>
      <c r="B2" s="5" t="s">
        <v>244</v>
      </c>
      <c r="C2" s="5" t="s">
        <v>280</v>
      </c>
      <c r="D2" s="5" t="s">
        <v>242</v>
      </c>
      <c r="E2" s="5" t="s">
        <v>243</v>
      </c>
      <c r="F2" s="4" t="s">
        <v>318</v>
      </c>
      <c r="G2" s="4" t="s">
        <v>264</v>
      </c>
      <c r="H2" s="6" t="s">
        <v>265</v>
      </c>
      <c r="I2" s="19" t="s">
        <v>267</v>
      </c>
    </row>
    <row r="3" s="1" customFormat="1" ht="16.5" spans="1:9">
      <c r="A3" s="4"/>
      <c r="B3" s="7"/>
      <c r="C3" s="7"/>
      <c r="D3" s="7"/>
      <c r="E3" s="7"/>
      <c r="F3" s="4" t="s">
        <v>319</v>
      </c>
      <c r="G3" s="4" t="s">
        <v>268</v>
      </c>
      <c r="H3" s="8"/>
      <c r="I3" s="20"/>
    </row>
    <row r="4" spans="1:9">
      <c r="A4" s="9"/>
      <c r="B4" s="9" t="s">
        <v>320</v>
      </c>
      <c r="C4" s="371" t="s">
        <v>321</v>
      </c>
      <c r="D4" s="371" t="s">
        <v>322</v>
      </c>
      <c r="E4" s="11" t="s">
        <v>63</v>
      </c>
      <c r="F4" s="10">
        <v>0.1</v>
      </c>
      <c r="G4" s="10">
        <v>0.1</v>
      </c>
      <c r="H4" s="10"/>
      <c r="I4" s="10" t="s">
        <v>258</v>
      </c>
    </row>
    <row r="5" spans="1:9">
      <c r="A5" s="9"/>
      <c r="B5" s="9" t="s">
        <v>320</v>
      </c>
      <c r="C5" s="371" t="s">
        <v>321</v>
      </c>
      <c r="D5" s="371" t="s">
        <v>322</v>
      </c>
      <c r="E5" s="11" t="s">
        <v>63</v>
      </c>
      <c r="F5" s="10">
        <v>0.1</v>
      </c>
      <c r="G5" s="10">
        <v>0.1</v>
      </c>
      <c r="H5" s="10"/>
      <c r="I5" s="10" t="s">
        <v>258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2" t="s">
        <v>323</v>
      </c>
      <c r="B11" s="13"/>
      <c r="C11" s="13"/>
      <c r="D11" s="14"/>
      <c r="E11" s="15"/>
      <c r="F11" s="16" t="s">
        <v>315</v>
      </c>
      <c r="G11" s="13"/>
      <c r="H11" s="14"/>
      <c r="I11" s="21"/>
    </row>
    <row r="12" ht="16.5" spans="1:9">
      <c r="A12" s="17" t="s">
        <v>324</v>
      </c>
      <c r="B12" s="17"/>
      <c r="C12" s="18"/>
      <c r="D12" s="18"/>
      <c r="E12" s="18"/>
      <c r="F12" s="18"/>
      <c r="G12" s="18"/>
      <c r="H12" s="18"/>
      <c r="I12" s="1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1" t="s">
        <v>35</v>
      </c>
      <c r="C2" s="332"/>
      <c r="D2" s="332"/>
      <c r="E2" s="332"/>
      <c r="F2" s="332"/>
      <c r="G2" s="332"/>
      <c r="H2" s="332"/>
      <c r="I2" s="346"/>
    </row>
    <row r="3" ht="27.95" customHeight="1" spans="2:9">
      <c r="B3" s="333"/>
      <c r="C3" s="334"/>
      <c r="D3" s="335" t="s">
        <v>36</v>
      </c>
      <c r="E3" s="336"/>
      <c r="F3" s="337" t="s">
        <v>37</v>
      </c>
      <c r="G3" s="338"/>
      <c r="H3" s="335" t="s">
        <v>38</v>
      </c>
      <c r="I3" s="347"/>
    </row>
    <row r="4" ht="27.95" customHeight="1" spans="2:9">
      <c r="B4" s="333" t="s">
        <v>39</v>
      </c>
      <c r="C4" s="334" t="s">
        <v>40</v>
      </c>
      <c r="D4" s="334" t="s">
        <v>41</v>
      </c>
      <c r="E4" s="334" t="s">
        <v>42</v>
      </c>
      <c r="F4" s="339" t="s">
        <v>41</v>
      </c>
      <c r="G4" s="339" t="s">
        <v>42</v>
      </c>
      <c r="H4" s="334" t="s">
        <v>41</v>
      </c>
      <c r="I4" s="348" t="s">
        <v>42</v>
      </c>
    </row>
    <row r="5" ht="27.95" customHeight="1" spans="2:9">
      <c r="B5" s="340" t="s">
        <v>43</v>
      </c>
      <c r="C5" s="9">
        <v>13</v>
      </c>
      <c r="D5" s="9">
        <v>0</v>
      </c>
      <c r="E5" s="9">
        <v>1</v>
      </c>
      <c r="F5" s="341">
        <v>0</v>
      </c>
      <c r="G5" s="341">
        <v>1</v>
      </c>
      <c r="H5" s="9">
        <v>1</v>
      </c>
      <c r="I5" s="349">
        <v>2</v>
      </c>
    </row>
    <row r="6" ht="27.95" customHeight="1" spans="2:9">
      <c r="B6" s="340" t="s">
        <v>44</v>
      </c>
      <c r="C6" s="9">
        <v>20</v>
      </c>
      <c r="D6" s="9">
        <v>0</v>
      </c>
      <c r="E6" s="9">
        <v>1</v>
      </c>
      <c r="F6" s="341">
        <v>1</v>
      </c>
      <c r="G6" s="341">
        <v>2</v>
      </c>
      <c r="H6" s="9">
        <v>2</v>
      </c>
      <c r="I6" s="349">
        <v>3</v>
      </c>
    </row>
    <row r="7" ht="27.95" customHeight="1" spans="2:9">
      <c r="B7" s="340" t="s">
        <v>45</v>
      </c>
      <c r="C7" s="9">
        <v>32</v>
      </c>
      <c r="D7" s="9">
        <v>0</v>
      </c>
      <c r="E7" s="9">
        <v>1</v>
      </c>
      <c r="F7" s="341">
        <v>2</v>
      </c>
      <c r="G7" s="341">
        <v>3</v>
      </c>
      <c r="H7" s="9">
        <v>3</v>
      </c>
      <c r="I7" s="349">
        <v>4</v>
      </c>
    </row>
    <row r="8" ht="27.95" customHeight="1" spans="2:9">
      <c r="B8" s="340" t="s">
        <v>46</v>
      </c>
      <c r="C8" s="9">
        <v>50</v>
      </c>
      <c r="D8" s="9">
        <v>1</v>
      </c>
      <c r="E8" s="9">
        <v>2</v>
      </c>
      <c r="F8" s="341">
        <v>3</v>
      </c>
      <c r="G8" s="341">
        <v>4</v>
      </c>
      <c r="H8" s="9">
        <v>5</v>
      </c>
      <c r="I8" s="349">
        <v>6</v>
      </c>
    </row>
    <row r="9" ht="27.95" customHeight="1" spans="2:9">
      <c r="B9" s="340" t="s">
        <v>47</v>
      </c>
      <c r="C9" s="9">
        <v>80</v>
      </c>
      <c r="D9" s="9">
        <v>2</v>
      </c>
      <c r="E9" s="9">
        <v>3</v>
      </c>
      <c r="F9" s="341">
        <v>5</v>
      </c>
      <c r="G9" s="341">
        <v>6</v>
      </c>
      <c r="H9" s="9">
        <v>7</v>
      </c>
      <c r="I9" s="349">
        <v>8</v>
      </c>
    </row>
    <row r="10" ht="27.95" customHeight="1" spans="2:9">
      <c r="B10" s="340" t="s">
        <v>48</v>
      </c>
      <c r="C10" s="9">
        <v>125</v>
      </c>
      <c r="D10" s="9">
        <v>3</v>
      </c>
      <c r="E10" s="9">
        <v>4</v>
      </c>
      <c r="F10" s="341">
        <v>7</v>
      </c>
      <c r="G10" s="341">
        <v>8</v>
      </c>
      <c r="H10" s="9">
        <v>10</v>
      </c>
      <c r="I10" s="349">
        <v>11</v>
      </c>
    </row>
    <row r="11" ht="27.95" customHeight="1" spans="2:9">
      <c r="B11" s="340" t="s">
        <v>49</v>
      </c>
      <c r="C11" s="9">
        <v>200</v>
      </c>
      <c r="D11" s="9">
        <v>5</v>
      </c>
      <c r="E11" s="9">
        <v>6</v>
      </c>
      <c r="F11" s="341">
        <v>10</v>
      </c>
      <c r="G11" s="341">
        <v>11</v>
      </c>
      <c r="H11" s="9">
        <v>14</v>
      </c>
      <c r="I11" s="349">
        <v>15</v>
      </c>
    </row>
    <row r="12" ht="27.95" customHeight="1" spans="2:9">
      <c r="B12" s="342" t="s">
        <v>50</v>
      </c>
      <c r="C12" s="343">
        <v>315</v>
      </c>
      <c r="D12" s="343">
        <v>7</v>
      </c>
      <c r="E12" s="343">
        <v>8</v>
      </c>
      <c r="F12" s="344">
        <v>14</v>
      </c>
      <c r="G12" s="344">
        <v>15</v>
      </c>
      <c r="H12" s="343">
        <v>21</v>
      </c>
      <c r="I12" s="350">
        <v>22</v>
      </c>
    </row>
    <row r="14" spans="2:4">
      <c r="B14" s="345" t="s">
        <v>51</v>
      </c>
      <c r="C14" s="345"/>
      <c r="D14" s="3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workbookViewId="0">
      <selection activeCell="N18" sqref="N18"/>
    </sheetView>
  </sheetViews>
  <sheetFormatPr defaultColWidth="10.375" defaultRowHeight="16.5" customHeight="1"/>
  <cols>
    <col min="1" max="1" width="11.125" style="125" customWidth="1"/>
    <col min="2" max="9" width="10.375" style="125"/>
    <col min="10" max="10" width="8.875" style="125" customWidth="1"/>
    <col min="11" max="11" width="12" style="125" customWidth="1"/>
    <col min="12" max="16384" width="10.375" style="125"/>
  </cols>
  <sheetData>
    <row r="1" ht="21" spans="1:11">
      <c r="A1" s="267" t="s">
        <v>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ht="15" spans="1:11">
      <c r="A2" s="127" t="s">
        <v>53</v>
      </c>
      <c r="B2" s="128" t="s">
        <v>54</v>
      </c>
      <c r="C2" s="128"/>
      <c r="D2" s="129" t="s">
        <v>55</v>
      </c>
      <c r="E2" s="129"/>
      <c r="F2" s="128" t="s">
        <v>56</v>
      </c>
      <c r="G2" s="128"/>
      <c r="H2" s="130" t="s">
        <v>57</v>
      </c>
      <c r="I2" s="201" t="s">
        <v>58</v>
      </c>
      <c r="J2" s="202"/>
      <c r="K2" s="203"/>
    </row>
    <row r="3" ht="14.25" spans="1:11">
      <c r="A3" s="131" t="s">
        <v>59</v>
      </c>
      <c r="B3" s="132"/>
      <c r="C3" s="133"/>
      <c r="D3" s="134" t="s">
        <v>60</v>
      </c>
      <c r="E3" s="135"/>
      <c r="F3" s="135"/>
      <c r="G3" s="136"/>
      <c r="H3" s="134" t="s">
        <v>61</v>
      </c>
      <c r="I3" s="135"/>
      <c r="J3" s="135"/>
      <c r="K3" s="136"/>
    </row>
    <row r="4" ht="14.25" spans="1:11">
      <c r="A4" s="137" t="s">
        <v>62</v>
      </c>
      <c r="B4" s="138" t="s">
        <v>63</v>
      </c>
      <c r="C4" s="139"/>
      <c r="D4" s="137" t="s">
        <v>64</v>
      </c>
      <c r="E4" s="140"/>
      <c r="F4" s="141" t="s">
        <v>65</v>
      </c>
      <c r="G4" s="142"/>
      <c r="H4" s="137" t="s">
        <v>66</v>
      </c>
      <c r="I4" s="140"/>
      <c r="J4" s="138" t="s">
        <v>67</v>
      </c>
      <c r="K4" s="139" t="s">
        <v>68</v>
      </c>
    </row>
    <row r="5" ht="14.25" spans="1:11">
      <c r="A5" s="143" t="s">
        <v>69</v>
      </c>
      <c r="B5" s="138" t="s">
        <v>70</v>
      </c>
      <c r="C5" s="139"/>
      <c r="D5" s="137" t="s">
        <v>71</v>
      </c>
      <c r="E5" s="140"/>
      <c r="F5" s="144">
        <v>45407</v>
      </c>
      <c r="G5" s="142"/>
      <c r="H5" s="137" t="s">
        <v>72</v>
      </c>
      <c r="I5" s="140"/>
      <c r="J5" s="138" t="s">
        <v>67</v>
      </c>
      <c r="K5" s="139" t="s">
        <v>68</v>
      </c>
    </row>
    <row r="6" ht="14.25" spans="1:11">
      <c r="A6" s="137" t="s">
        <v>73</v>
      </c>
      <c r="B6">
        <v>1</v>
      </c>
      <c r="C6">
        <v>5</v>
      </c>
      <c r="D6" s="143" t="s">
        <v>74</v>
      </c>
      <c r="E6" s="145"/>
      <c r="F6" s="144">
        <v>45415</v>
      </c>
      <c r="G6" s="142"/>
      <c r="H6" s="137" t="s">
        <v>75</v>
      </c>
      <c r="I6" s="140"/>
      <c r="J6" s="138" t="s">
        <v>67</v>
      </c>
      <c r="K6" s="139" t="s">
        <v>68</v>
      </c>
    </row>
    <row r="7" ht="14.25" spans="1:11">
      <c r="A7" s="137" t="s">
        <v>76</v>
      </c>
      <c r="B7" s="146">
        <v>2300</v>
      </c>
      <c r="C7" s="147"/>
      <c r="D7" s="143" t="s">
        <v>77</v>
      </c>
      <c r="E7" s="148"/>
      <c r="F7" s="144">
        <v>45417</v>
      </c>
      <c r="G7" s="142"/>
      <c r="H7" s="137" t="s">
        <v>78</v>
      </c>
      <c r="I7" s="140"/>
      <c r="J7" s="138" t="s">
        <v>67</v>
      </c>
      <c r="K7" s="139" t="s">
        <v>68</v>
      </c>
    </row>
    <row r="8" ht="15" spans="1:11">
      <c r="A8" s="149" t="s">
        <v>79</v>
      </c>
      <c r="B8" s="150"/>
      <c r="C8" s="151"/>
      <c r="D8" s="152" t="s">
        <v>80</v>
      </c>
      <c r="E8" s="153"/>
      <c r="F8" s="154">
        <v>45422</v>
      </c>
      <c r="G8" s="155"/>
      <c r="H8" s="152" t="s">
        <v>81</v>
      </c>
      <c r="I8" s="153"/>
      <c r="J8" s="171" t="s">
        <v>67</v>
      </c>
      <c r="K8" s="204" t="s">
        <v>68</v>
      </c>
    </row>
    <row r="9" ht="15" spans="1:11">
      <c r="A9" s="268" t="s">
        <v>82</v>
      </c>
      <c r="B9" s="269"/>
      <c r="C9" s="269"/>
      <c r="D9" s="269"/>
      <c r="E9" s="269"/>
      <c r="F9" s="269"/>
      <c r="G9" s="269"/>
      <c r="H9" s="269"/>
      <c r="I9" s="269"/>
      <c r="J9" s="269"/>
      <c r="K9" s="313"/>
    </row>
    <row r="10" ht="15" spans="1:11">
      <c r="A10" s="270" t="s">
        <v>83</v>
      </c>
      <c r="B10" s="271"/>
      <c r="C10" s="271"/>
      <c r="D10" s="271"/>
      <c r="E10" s="271"/>
      <c r="F10" s="271"/>
      <c r="G10" s="271"/>
      <c r="H10" s="271"/>
      <c r="I10" s="271"/>
      <c r="J10" s="271"/>
      <c r="K10" s="314"/>
    </row>
    <row r="11" ht="14.25" spans="1:11">
      <c r="A11" s="272" t="s">
        <v>84</v>
      </c>
      <c r="B11" s="273" t="s">
        <v>85</v>
      </c>
      <c r="C11" s="274" t="s">
        <v>86</v>
      </c>
      <c r="D11" s="275"/>
      <c r="E11" s="276" t="s">
        <v>87</v>
      </c>
      <c r="F11" s="273" t="s">
        <v>85</v>
      </c>
      <c r="G11" s="274" t="s">
        <v>86</v>
      </c>
      <c r="H11" s="274" t="s">
        <v>88</v>
      </c>
      <c r="I11" s="276" t="s">
        <v>89</v>
      </c>
      <c r="J11" s="273" t="s">
        <v>85</v>
      </c>
      <c r="K11" s="315" t="s">
        <v>86</v>
      </c>
    </row>
    <row r="12" ht="14.25" spans="1:11">
      <c r="A12" s="143" t="s">
        <v>90</v>
      </c>
      <c r="B12" s="162" t="s">
        <v>85</v>
      </c>
      <c r="C12" s="138" t="s">
        <v>86</v>
      </c>
      <c r="D12" s="148"/>
      <c r="E12" s="145" t="s">
        <v>91</v>
      </c>
      <c r="F12" s="162" t="s">
        <v>85</v>
      </c>
      <c r="G12" s="138" t="s">
        <v>86</v>
      </c>
      <c r="H12" s="138" t="s">
        <v>88</v>
      </c>
      <c r="I12" s="145" t="s">
        <v>92</v>
      </c>
      <c r="J12" s="162" t="s">
        <v>85</v>
      </c>
      <c r="K12" s="139" t="s">
        <v>86</v>
      </c>
    </row>
    <row r="13" ht="14.25" spans="1:11">
      <c r="A13" s="143" t="s">
        <v>93</v>
      </c>
      <c r="B13" s="162" t="s">
        <v>85</v>
      </c>
      <c r="C13" s="138" t="s">
        <v>86</v>
      </c>
      <c r="D13" s="148"/>
      <c r="E13" s="145" t="s">
        <v>94</v>
      </c>
      <c r="F13" s="138" t="s">
        <v>95</v>
      </c>
      <c r="G13" s="138" t="s">
        <v>96</v>
      </c>
      <c r="H13" s="138" t="s">
        <v>88</v>
      </c>
      <c r="I13" s="145" t="s">
        <v>97</v>
      </c>
      <c r="J13" s="162" t="s">
        <v>85</v>
      </c>
      <c r="K13" s="139" t="s">
        <v>86</v>
      </c>
    </row>
    <row r="14" ht="15" spans="1:11">
      <c r="A14" s="152" t="s">
        <v>98</v>
      </c>
      <c r="B14" s="153"/>
      <c r="C14" s="153"/>
      <c r="D14" s="153"/>
      <c r="E14" s="153"/>
      <c r="F14" s="153"/>
      <c r="G14" s="153"/>
      <c r="H14" s="153"/>
      <c r="I14" s="153"/>
      <c r="J14" s="153"/>
      <c r="K14" s="206"/>
    </row>
    <row r="15" ht="15" spans="1:11">
      <c r="A15" s="270" t="s">
        <v>99</v>
      </c>
      <c r="B15" s="271"/>
      <c r="C15" s="271"/>
      <c r="D15" s="271"/>
      <c r="E15" s="271"/>
      <c r="F15" s="271"/>
      <c r="G15" s="271"/>
      <c r="H15" s="271"/>
      <c r="I15" s="271"/>
      <c r="J15" s="271"/>
      <c r="K15" s="314"/>
    </row>
    <row r="16" ht="14.25" spans="1:11">
      <c r="A16" s="277" t="s">
        <v>100</v>
      </c>
      <c r="B16" s="274" t="s">
        <v>95</v>
      </c>
      <c r="C16" s="274" t="s">
        <v>96</v>
      </c>
      <c r="D16" s="278"/>
      <c r="E16" s="279" t="s">
        <v>101</v>
      </c>
      <c r="F16" s="274" t="s">
        <v>95</v>
      </c>
      <c r="G16" s="274" t="s">
        <v>96</v>
      </c>
      <c r="H16" s="280"/>
      <c r="I16" s="279" t="s">
        <v>102</v>
      </c>
      <c r="J16" s="274" t="s">
        <v>95</v>
      </c>
      <c r="K16" s="315" t="s">
        <v>96</v>
      </c>
    </row>
    <row r="17" customHeight="1" spans="1:22">
      <c r="A17" s="177" t="s">
        <v>103</v>
      </c>
      <c r="B17" s="138" t="s">
        <v>95</v>
      </c>
      <c r="C17" s="138" t="s">
        <v>96</v>
      </c>
      <c r="D17" s="281"/>
      <c r="E17" s="178" t="s">
        <v>104</v>
      </c>
      <c r="F17" s="138" t="s">
        <v>95</v>
      </c>
      <c r="G17" s="138" t="s">
        <v>96</v>
      </c>
      <c r="H17" s="282"/>
      <c r="I17" s="178" t="s">
        <v>105</v>
      </c>
      <c r="J17" s="138" t="s">
        <v>95</v>
      </c>
      <c r="K17" s="139" t="s">
        <v>96</v>
      </c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</row>
    <row r="18" ht="18" customHeight="1" spans="1:11">
      <c r="A18" s="283" t="s">
        <v>106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17"/>
    </row>
    <row r="19" s="266" customFormat="1" ht="18" customHeight="1" spans="1:11">
      <c r="A19" s="270" t="s">
        <v>107</v>
      </c>
      <c r="B19" s="271"/>
      <c r="C19" s="271"/>
      <c r="D19" s="271"/>
      <c r="E19" s="271"/>
      <c r="F19" s="271"/>
      <c r="G19" s="271"/>
      <c r="H19" s="271"/>
      <c r="I19" s="271"/>
      <c r="J19" s="271"/>
      <c r="K19" s="314"/>
    </row>
    <row r="20" customHeight="1" spans="1:11">
      <c r="A20" s="285" t="s">
        <v>108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18"/>
    </row>
    <row r="21" ht="21.75" customHeight="1" spans="1:11">
      <c r="A21" s="287" t="s">
        <v>109</v>
      </c>
      <c r="B21" s="178" t="s">
        <v>110</v>
      </c>
      <c r="C21" s="178" t="s">
        <v>111</v>
      </c>
      <c r="D21" s="178" t="s">
        <v>112</v>
      </c>
      <c r="E21" s="178" t="s">
        <v>113</v>
      </c>
      <c r="F21" s="178" t="s">
        <v>114</v>
      </c>
      <c r="G21" s="178" t="s">
        <v>115</v>
      </c>
      <c r="H21" s="178" t="s">
        <v>116</v>
      </c>
      <c r="I21" s="178" t="s">
        <v>117</v>
      </c>
      <c r="J21" s="178" t="s">
        <v>118</v>
      </c>
      <c r="K21" s="214" t="s">
        <v>119</v>
      </c>
    </row>
    <row r="22" customHeight="1" spans="1:11">
      <c r="A22" s="288" t="s">
        <v>120</v>
      </c>
      <c r="B22" s="289"/>
      <c r="C22" s="289"/>
      <c r="D22" s="289">
        <v>1</v>
      </c>
      <c r="E22" s="289">
        <v>1</v>
      </c>
      <c r="F22" s="289">
        <v>1</v>
      </c>
      <c r="G22" s="289">
        <v>1</v>
      </c>
      <c r="H22" s="289">
        <v>1</v>
      </c>
      <c r="I22" s="289"/>
      <c r="J22" s="289"/>
      <c r="K22" s="319"/>
    </row>
    <row r="23" customHeight="1" spans="1:11">
      <c r="A23" s="288"/>
      <c r="B23" s="289"/>
      <c r="C23" s="289"/>
      <c r="D23" s="289"/>
      <c r="E23" s="289"/>
      <c r="F23" s="289"/>
      <c r="G23" s="289"/>
      <c r="H23" s="289"/>
      <c r="I23" s="289"/>
      <c r="J23" s="289"/>
      <c r="K23" s="320"/>
    </row>
    <row r="24" customHeight="1" spans="1:11">
      <c r="A24" s="288"/>
      <c r="B24" s="289"/>
      <c r="C24" s="289"/>
      <c r="D24" s="289"/>
      <c r="E24" s="289"/>
      <c r="F24" s="289"/>
      <c r="G24" s="289"/>
      <c r="H24" s="289"/>
      <c r="I24" s="289"/>
      <c r="J24" s="289"/>
      <c r="K24" s="320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20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20"/>
    </row>
    <row r="27" ht="18" customHeight="1" spans="1:11">
      <c r="A27" s="290" t="s">
        <v>121</v>
      </c>
      <c r="B27" s="291"/>
      <c r="C27" s="291"/>
      <c r="D27" s="291"/>
      <c r="E27" s="291"/>
      <c r="F27" s="291"/>
      <c r="G27" s="291"/>
      <c r="H27" s="291"/>
      <c r="I27" s="291"/>
      <c r="J27" s="291"/>
      <c r="K27" s="321"/>
    </row>
    <row r="28" ht="18.75" customHeight="1" spans="1:11">
      <c r="A28" s="292" t="s">
        <v>122</v>
      </c>
      <c r="B28" s="293"/>
      <c r="C28" s="293"/>
      <c r="D28" s="293"/>
      <c r="E28" s="293"/>
      <c r="F28" s="293"/>
      <c r="G28" s="293"/>
      <c r="H28" s="293"/>
      <c r="I28" s="293"/>
      <c r="J28" s="293"/>
      <c r="K28" s="322"/>
    </row>
    <row r="29" ht="18.75" customHeight="1" spans="1:11">
      <c r="A29" s="294"/>
      <c r="B29" s="295"/>
      <c r="C29" s="295"/>
      <c r="D29" s="295"/>
      <c r="E29" s="295"/>
      <c r="F29" s="295"/>
      <c r="G29" s="295"/>
      <c r="H29" s="295"/>
      <c r="I29" s="295"/>
      <c r="J29" s="295"/>
      <c r="K29" s="323"/>
    </row>
    <row r="30" ht="18" customHeight="1" spans="1:11">
      <c r="A30" s="290" t="s">
        <v>123</v>
      </c>
      <c r="B30" s="291"/>
      <c r="C30" s="291"/>
      <c r="D30" s="291"/>
      <c r="E30" s="291"/>
      <c r="F30" s="291"/>
      <c r="G30" s="291"/>
      <c r="H30" s="291"/>
      <c r="I30" s="291"/>
      <c r="J30" s="291"/>
      <c r="K30" s="321"/>
    </row>
    <row r="31" ht="14.25" spans="1:11">
      <c r="A31" s="296" t="s">
        <v>124</v>
      </c>
      <c r="B31" s="297"/>
      <c r="C31" s="297"/>
      <c r="D31" s="297"/>
      <c r="E31" s="297"/>
      <c r="F31" s="297"/>
      <c r="G31" s="297"/>
      <c r="H31" s="297"/>
      <c r="I31" s="297"/>
      <c r="J31" s="297"/>
      <c r="K31" s="324"/>
    </row>
    <row r="32" ht="15" spans="1:11">
      <c r="A32" s="65" t="s">
        <v>125</v>
      </c>
      <c r="B32" s="68"/>
      <c r="C32" s="138" t="s">
        <v>67</v>
      </c>
      <c r="D32" s="138" t="s">
        <v>68</v>
      </c>
      <c r="E32" s="298" t="s">
        <v>126</v>
      </c>
      <c r="F32" s="299"/>
      <c r="G32" s="299"/>
      <c r="H32" s="299"/>
      <c r="I32" s="299"/>
      <c r="J32" s="299"/>
      <c r="K32" s="325"/>
    </row>
    <row r="33" ht="15" spans="1:11">
      <c r="A33" s="300" t="s">
        <v>127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00"/>
    </row>
    <row r="34" ht="14.25" spans="1:11">
      <c r="A34" s="301" t="s">
        <v>128</v>
      </c>
      <c r="B34" s="302"/>
      <c r="C34" s="302"/>
      <c r="D34" s="302"/>
      <c r="E34" s="302"/>
      <c r="F34" s="302"/>
      <c r="G34" s="302"/>
      <c r="H34" s="302"/>
      <c r="I34" s="302"/>
      <c r="J34" s="302"/>
      <c r="K34" s="326"/>
    </row>
    <row r="35" ht="14.25" spans="1:11">
      <c r="A35" s="185" t="s">
        <v>129</v>
      </c>
      <c r="B35" s="186"/>
      <c r="C35" s="186"/>
      <c r="D35" s="186"/>
      <c r="E35" s="186"/>
      <c r="F35" s="186"/>
      <c r="G35" s="186"/>
      <c r="H35" s="186"/>
      <c r="I35" s="186"/>
      <c r="J35" s="186"/>
      <c r="K35" s="217"/>
    </row>
    <row r="36" ht="14.25" spans="1:11">
      <c r="A36" s="303" t="s">
        <v>130</v>
      </c>
      <c r="B36" s="186"/>
      <c r="C36" s="186"/>
      <c r="D36" s="186"/>
      <c r="E36" s="186"/>
      <c r="F36" s="186"/>
      <c r="G36" s="186"/>
      <c r="H36" s="186"/>
      <c r="I36" s="186"/>
      <c r="J36" s="186"/>
      <c r="K36" s="217"/>
    </row>
    <row r="37" spans="1:11">
      <c r="A37" s="185" t="s">
        <v>131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7"/>
    </row>
    <row r="38" spans="1:11">
      <c r="A38" s="185" t="s">
        <v>132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217"/>
    </row>
    <row r="39" ht="14.25" spans="1:11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217"/>
    </row>
    <row r="40" ht="14.25" spans="1:1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17"/>
    </row>
    <row r="41" spans="1:11">
      <c r="A41" s="180" t="s">
        <v>133</v>
      </c>
      <c r="B41" s="181"/>
      <c r="C41" s="181"/>
      <c r="D41" s="181"/>
      <c r="E41" s="181"/>
      <c r="F41" s="181"/>
      <c r="G41" s="181"/>
      <c r="H41" s="181"/>
      <c r="I41" s="181"/>
      <c r="J41" s="181"/>
      <c r="K41" s="215"/>
    </row>
    <row r="42" ht="15" spans="1:11">
      <c r="A42" s="270" t="s">
        <v>134</v>
      </c>
      <c r="B42" s="271"/>
      <c r="C42" s="271"/>
      <c r="D42" s="271"/>
      <c r="E42" s="271"/>
      <c r="F42" s="271"/>
      <c r="G42" s="271"/>
      <c r="H42" s="271"/>
      <c r="I42" s="271"/>
      <c r="J42" s="271"/>
      <c r="K42" s="314"/>
    </row>
    <row r="43" ht="14.25" spans="1:11">
      <c r="A43" s="277" t="s">
        <v>135</v>
      </c>
      <c r="B43" s="274" t="s">
        <v>95</v>
      </c>
      <c r="C43" s="274" t="s">
        <v>96</v>
      </c>
      <c r="D43" s="274" t="s">
        <v>88</v>
      </c>
      <c r="E43" s="279" t="s">
        <v>136</v>
      </c>
      <c r="F43" s="274" t="s">
        <v>95</v>
      </c>
      <c r="G43" s="274" t="s">
        <v>96</v>
      </c>
      <c r="H43" s="274" t="s">
        <v>88</v>
      </c>
      <c r="I43" s="279" t="s">
        <v>137</v>
      </c>
      <c r="J43" s="274" t="s">
        <v>95</v>
      </c>
      <c r="K43" s="315" t="s">
        <v>96</v>
      </c>
    </row>
    <row r="44" ht="14.25" spans="1:11">
      <c r="A44" s="177" t="s">
        <v>87</v>
      </c>
      <c r="B44" s="138" t="s">
        <v>95</v>
      </c>
      <c r="C44" s="138" t="s">
        <v>96</v>
      </c>
      <c r="D44" s="138" t="s">
        <v>88</v>
      </c>
      <c r="E44" s="178" t="s">
        <v>94</v>
      </c>
      <c r="F44" s="138" t="s">
        <v>95</v>
      </c>
      <c r="G44" s="138" t="s">
        <v>96</v>
      </c>
      <c r="H44" s="138" t="s">
        <v>88</v>
      </c>
      <c r="I44" s="178" t="s">
        <v>105</v>
      </c>
      <c r="J44" s="138" t="s">
        <v>95</v>
      </c>
      <c r="K44" s="139" t="s">
        <v>96</v>
      </c>
    </row>
    <row r="45" ht="15" spans="1:11">
      <c r="A45" s="152" t="s">
        <v>98</v>
      </c>
      <c r="B45" s="153"/>
      <c r="C45" s="153"/>
      <c r="D45" s="153"/>
      <c r="E45" s="153"/>
      <c r="F45" s="153"/>
      <c r="G45" s="153"/>
      <c r="H45" s="153"/>
      <c r="I45" s="153"/>
      <c r="J45" s="153"/>
      <c r="K45" s="206"/>
    </row>
    <row r="46" ht="15" spans="1:11">
      <c r="A46" s="300" t="s">
        <v>138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</row>
    <row r="47" spans="1:1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26"/>
    </row>
    <row r="48" spans="1:11">
      <c r="A48" s="304" t="s">
        <v>139</v>
      </c>
      <c r="B48" s="305" t="s">
        <v>140</v>
      </c>
      <c r="C48" s="305"/>
      <c r="D48" s="306" t="s">
        <v>141</v>
      </c>
      <c r="E48" s="307" t="s">
        <v>142</v>
      </c>
      <c r="F48" s="308" t="s">
        <v>143</v>
      </c>
      <c r="G48" s="309">
        <v>45410</v>
      </c>
      <c r="H48" s="310" t="s">
        <v>144</v>
      </c>
      <c r="I48" s="327"/>
      <c r="J48" s="328" t="s">
        <v>145</v>
      </c>
      <c r="K48" s="329"/>
    </row>
    <row r="49" spans="1:11">
      <c r="A49" s="300" t="s">
        <v>146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00"/>
    </row>
    <row r="50" ht="15" spans="1:1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30"/>
    </row>
    <row r="51" ht="15" spans="1:11">
      <c r="A51" s="304" t="s">
        <v>139</v>
      </c>
      <c r="B51" s="305" t="s">
        <v>140</v>
      </c>
      <c r="C51" s="305"/>
      <c r="D51" s="306" t="s">
        <v>141</v>
      </c>
      <c r="E51" s="307" t="s">
        <v>142</v>
      </c>
      <c r="F51" s="308" t="s">
        <v>147</v>
      </c>
      <c r="G51" s="309"/>
      <c r="H51" s="310" t="s">
        <v>144</v>
      </c>
      <c r="I51" s="327"/>
      <c r="J51" s="328" t="s">
        <v>145</v>
      </c>
      <c r="K51" s="3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47625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47625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D5" sqref="D5"/>
    </sheetView>
  </sheetViews>
  <sheetFormatPr defaultColWidth="9" defaultRowHeight="26.1" customHeight="1"/>
  <cols>
    <col min="1" max="1" width="17.125" style="225" customWidth="1"/>
    <col min="2" max="7" width="9.375" style="225" customWidth="1"/>
    <col min="8" max="8" width="1.375" style="225" customWidth="1"/>
    <col min="9" max="9" width="17" style="225" customWidth="1"/>
    <col min="10" max="10" width="18.5" style="225" customWidth="1"/>
    <col min="11" max="11" width="16.625" style="225" customWidth="1"/>
    <col min="12" max="12" width="14.125" style="225" customWidth="1"/>
    <col min="13" max="13" width="16.375" style="225" customWidth="1"/>
    <col min="14" max="16384" width="9" style="225"/>
  </cols>
  <sheetData>
    <row r="1" ht="30" customHeight="1" spans="1:14">
      <c r="A1" s="226" t="s">
        <v>148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ht="29.1" customHeight="1" spans="1:14">
      <c r="A2" s="228" t="s">
        <v>62</v>
      </c>
      <c r="B2" s="229" t="s">
        <v>63</v>
      </c>
      <c r="C2" s="229"/>
      <c r="D2" s="230" t="s">
        <v>69</v>
      </c>
      <c r="E2" s="229" t="s">
        <v>70</v>
      </c>
      <c r="F2" s="229"/>
      <c r="G2" s="229"/>
      <c r="H2" s="231"/>
      <c r="I2" s="252" t="s">
        <v>57</v>
      </c>
      <c r="J2" s="229"/>
      <c r="K2" s="229"/>
      <c r="L2" s="229"/>
      <c r="M2" s="229"/>
      <c r="N2" s="253"/>
    </row>
    <row r="3" ht="29.1" customHeight="1" spans="1:14">
      <c r="A3" s="232" t="s">
        <v>149</v>
      </c>
      <c r="B3" s="233" t="s">
        <v>150</v>
      </c>
      <c r="C3" s="233"/>
      <c r="D3" s="233"/>
      <c r="E3" s="233"/>
      <c r="F3" s="233"/>
      <c r="G3" s="233"/>
      <c r="H3" s="234"/>
      <c r="I3" s="254" t="s">
        <v>151</v>
      </c>
      <c r="J3" s="254"/>
      <c r="K3" s="254"/>
      <c r="L3" s="254"/>
      <c r="M3" s="254"/>
      <c r="N3" s="255"/>
    </row>
    <row r="4" ht="29.1" customHeight="1" spans="1:14">
      <c r="A4" s="232"/>
      <c r="B4" s="235" t="s">
        <v>112</v>
      </c>
      <c r="C4" s="236" t="s">
        <v>113</v>
      </c>
      <c r="D4" s="235" t="s">
        <v>114</v>
      </c>
      <c r="E4" s="235" t="s">
        <v>115</v>
      </c>
      <c r="F4" s="235" t="s">
        <v>116</v>
      </c>
      <c r="G4" s="235" t="s">
        <v>152</v>
      </c>
      <c r="H4" s="234"/>
      <c r="I4" s="256" t="s">
        <v>120</v>
      </c>
      <c r="J4" s="256" t="s">
        <v>120</v>
      </c>
      <c r="K4" s="256" t="s">
        <v>120</v>
      </c>
      <c r="L4" s="256" t="s">
        <v>120</v>
      </c>
      <c r="M4" s="256" t="s">
        <v>120</v>
      </c>
      <c r="N4" s="257"/>
    </row>
    <row r="5" ht="29.1" customHeight="1" spans="1:14">
      <c r="A5" s="232"/>
      <c r="B5" s="237" t="s">
        <v>153</v>
      </c>
      <c r="C5" s="238" t="s">
        <v>154</v>
      </c>
      <c r="D5" s="237" t="s">
        <v>155</v>
      </c>
      <c r="E5" s="237" t="s">
        <v>156</v>
      </c>
      <c r="F5" s="237" t="s">
        <v>157</v>
      </c>
      <c r="G5" s="237" t="s">
        <v>158</v>
      </c>
      <c r="H5" s="234"/>
      <c r="I5" s="235"/>
      <c r="J5" s="236"/>
      <c r="K5" s="235" t="s">
        <v>114</v>
      </c>
      <c r="L5" s="235"/>
      <c r="M5" s="235"/>
      <c r="N5" s="235"/>
    </row>
    <row r="6" ht="29.1" customHeight="1" spans="1:14">
      <c r="A6" s="239" t="s">
        <v>159</v>
      </c>
      <c r="B6" s="240">
        <f>C6-2.1</f>
        <v>97.9</v>
      </c>
      <c r="C6" s="241">
        <v>100</v>
      </c>
      <c r="D6" s="240">
        <f>C6+2.1</f>
        <v>102.1</v>
      </c>
      <c r="E6" s="240">
        <f>D6+2.1</f>
        <v>104.2</v>
      </c>
      <c r="F6" s="240">
        <f>E6+2.1</f>
        <v>106.3</v>
      </c>
      <c r="G6" s="240">
        <f>F6+2.1</f>
        <v>108.4</v>
      </c>
      <c r="H6" s="234"/>
      <c r="I6" s="258"/>
      <c r="J6" s="258"/>
      <c r="K6" s="259" t="s">
        <v>160</v>
      </c>
      <c r="L6" s="259"/>
      <c r="M6" s="259"/>
      <c r="N6" s="260"/>
    </row>
    <row r="7" ht="29.1" customHeight="1" spans="1:14">
      <c r="A7" s="239" t="s">
        <v>161</v>
      </c>
      <c r="B7" s="240">
        <f>C7-1.5</f>
        <v>70.5</v>
      </c>
      <c r="C7" s="241">
        <v>72</v>
      </c>
      <c r="D7" s="240">
        <f>C7+1.5</f>
        <v>73.5</v>
      </c>
      <c r="E7" s="240">
        <f>D7+1.5</f>
        <v>75</v>
      </c>
      <c r="F7" s="240">
        <f>E7+1.5</f>
        <v>76.5</v>
      </c>
      <c r="G7" s="240">
        <f>F7+1.5</f>
        <v>78</v>
      </c>
      <c r="H7" s="234"/>
      <c r="I7" s="261"/>
      <c r="J7" s="261"/>
      <c r="K7" s="261" t="s">
        <v>162</v>
      </c>
      <c r="L7" s="261"/>
      <c r="M7" s="261"/>
      <c r="N7" s="262"/>
    </row>
    <row r="8" ht="29.1" customHeight="1" spans="1:14">
      <c r="A8" s="239" t="s">
        <v>163</v>
      </c>
      <c r="B8" s="240">
        <f t="shared" ref="B8:B10" si="0">C8-4</f>
        <v>70</v>
      </c>
      <c r="C8" s="242">
        <v>74</v>
      </c>
      <c r="D8" s="240">
        <f t="shared" ref="D8:D11" si="1">C8+4</f>
        <v>78</v>
      </c>
      <c r="E8" s="240">
        <f t="shared" ref="E8:E10" si="2">D8+5</f>
        <v>83</v>
      </c>
      <c r="F8" s="240">
        <f t="shared" ref="F8:F10" si="3">E8+6</f>
        <v>89</v>
      </c>
      <c r="G8" s="240">
        <f>F8+6</f>
        <v>95</v>
      </c>
      <c r="H8" s="234"/>
      <c r="I8" s="258"/>
      <c r="J8" s="258"/>
      <c r="K8" s="258" t="s">
        <v>164</v>
      </c>
      <c r="L8" s="258"/>
      <c r="M8" s="258"/>
      <c r="N8" s="262"/>
    </row>
    <row r="9" ht="29.1" customHeight="1" spans="1:14">
      <c r="A9" s="239" t="s">
        <v>165</v>
      </c>
      <c r="B9" s="240">
        <f t="shared" si="0"/>
        <v>78</v>
      </c>
      <c r="C9" s="242">
        <v>82</v>
      </c>
      <c r="D9" s="240">
        <f t="shared" si="1"/>
        <v>86</v>
      </c>
      <c r="E9" s="240">
        <f t="shared" si="2"/>
        <v>91</v>
      </c>
      <c r="F9" s="240">
        <f t="shared" si="3"/>
        <v>97</v>
      </c>
      <c r="G9" s="240">
        <f>F9+6</f>
        <v>103</v>
      </c>
      <c r="H9" s="234"/>
      <c r="I9" s="258"/>
      <c r="J9" s="258"/>
      <c r="K9" s="263" t="s">
        <v>162</v>
      </c>
      <c r="L9" s="263"/>
      <c r="M9" s="263"/>
      <c r="N9" s="262"/>
    </row>
    <row r="10" ht="29.1" customHeight="1" spans="1:14">
      <c r="A10" s="243" t="s">
        <v>166</v>
      </c>
      <c r="B10" s="244">
        <f t="shared" si="0"/>
        <v>86</v>
      </c>
      <c r="C10" s="245">
        <v>90</v>
      </c>
      <c r="D10" s="244">
        <f t="shared" si="1"/>
        <v>94</v>
      </c>
      <c r="E10" s="244">
        <f t="shared" si="2"/>
        <v>99</v>
      </c>
      <c r="F10" s="244">
        <f t="shared" si="3"/>
        <v>105</v>
      </c>
      <c r="G10" s="246">
        <f t="shared" ref="G10" si="4">F10+4</f>
        <v>109</v>
      </c>
      <c r="H10" s="234"/>
      <c r="I10" s="261"/>
      <c r="J10" s="261"/>
      <c r="K10" s="263" t="s">
        <v>162</v>
      </c>
      <c r="L10" s="263"/>
      <c r="M10" s="263"/>
      <c r="N10" s="262"/>
    </row>
    <row r="11" ht="29.1" customHeight="1" spans="1:14">
      <c r="A11" s="239" t="s">
        <v>167</v>
      </c>
      <c r="B11" s="247">
        <f>C11-3.6</f>
        <v>94.4</v>
      </c>
      <c r="C11" s="248">
        <v>98</v>
      </c>
      <c r="D11" s="247">
        <f t="shared" si="1"/>
        <v>102</v>
      </c>
      <c r="E11" s="247">
        <f>D11+4</f>
        <v>106</v>
      </c>
      <c r="F11" s="247">
        <f>E11+4</f>
        <v>110</v>
      </c>
      <c r="G11" s="240">
        <f>F11+2.6/2</f>
        <v>111.3</v>
      </c>
      <c r="H11" s="234"/>
      <c r="I11" s="258"/>
      <c r="J11" s="258"/>
      <c r="K11" s="258" t="s">
        <v>162</v>
      </c>
      <c r="L11" s="258"/>
      <c r="M11" s="258"/>
      <c r="N11" s="262"/>
    </row>
    <row r="12" ht="29.1" customHeight="1" spans="1:14">
      <c r="A12" s="239" t="s">
        <v>168</v>
      </c>
      <c r="B12" s="240">
        <f>C12-2.3/2</f>
        <v>28.85</v>
      </c>
      <c r="C12" s="241">
        <v>30</v>
      </c>
      <c r="D12" s="240">
        <f>C12+2.6/2</f>
        <v>31.3</v>
      </c>
      <c r="E12" s="240">
        <f>D12+2.6/2</f>
        <v>32.6</v>
      </c>
      <c r="F12" s="240">
        <f>E12+2.6/2</f>
        <v>33.9</v>
      </c>
      <c r="G12" s="240">
        <f>F12+0.9</f>
        <v>34.8</v>
      </c>
      <c r="H12" s="234"/>
      <c r="I12" s="258"/>
      <c r="J12" s="258"/>
      <c r="K12" s="258" t="s">
        <v>162</v>
      </c>
      <c r="L12" s="258"/>
      <c r="M12" s="258"/>
      <c r="N12" s="262"/>
    </row>
    <row r="13" ht="29.1" customHeight="1" spans="1:14">
      <c r="A13" s="239" t="s">
        <v>169</v>
      </c>
      <c r="B13" s="240">
        <f>C13-0.7</f>
        <v>20.8</v>
      </c>
      <c r="C13" s="241">
        <v>21.5</v>
      </c>
      <c r="D13" s="240">
        <f>C13+0.7</f>
        <v>22.2</v>
      </c>
      <c r="E13" s="240">
        <f>D13+0.7</f>
        <v>22.9</v>
      </c>
      <c r="F13" s="240">
        <f>E13+0.9</f>
        <v>23.8</v>
      </c>
      <c r="G13" s="240">
        <f t="shared" ref="G13:G15" si="5">F13+0.7</f>
        <v>24.5</v>
      </c>
      <c r="H13" s="234"/>
      <c r="I13" s="258"/>
      <c r="J13" s="258"/>
      <c r="K13" s="258" t="s">
        <v>162</v>
      </c>
      <c r="L13" s="258"/>
      <c r="M13" s="258"/>
      <c r="N13" s="262"/>
    </row>
    <row r="14" ht="29.1" customHeight="1" spans="1:14">
      <c r="A14" s="239" t="s">
        <v>170</v>
      </c>
      <c r="B14" s="240">
        <f>C14-0.5</f>
        <v>17</v>
      </c>
      <c r="C14" s="241">
        <v>17.5</v>
      </c>
      <c r="D14" s="240">
        <f>C14+0.5</f>
        <v>18</v>
      </c>
      <c r="E14" s="240">
        <f>D14+0.5</f>
        <v>18.5</v>
      </c>
      <c r="F14" s="240">
        <f>E14+0.7</f>
        <v>19.2</v>
      </c>
      <c r="G14" s="240">
        <f t="shared" si="5"/>
        <v>19.9</v>
      </c>
      <c r="H14" s="234"/>
      <c r="I14" s="258"/>
      <c r="J14" s="258"/>
      <c r="K14" s="258" t="s">
        <v>162</v>
      </c>
      <c r="L14" s="258"/>
      <c r="M14" s="258"/>
      <c r="N14" s="262"/>
    </row>
    <row r="15" ht="29.1" customHeight="1" spans="1:14">
      <c r="A15" s="239" t="s">
        <v>171</v>
      </c>
      <c r="B15" s="240">
        <f>C15-0.6</f>
        <v>27.4</v>
      </c>
      <c r="C15" s="249">
        <v>28</v>
      </c>
      <c r="D15" s="240">
        <f>C15+0.6</f>
        <v>28.6</v>
      </c>
      <c r="E15" s="240">
        <f>D15+0.7</f>
        <v>29.3</v>
      </c>
      <c r="F15" s="240">
        <f>E15+0.6</f>
        <v>29.9</v>
      </c>
      <c r="G15" s="240">
        <f t="shared" si="5"/>
        <v>30.6</v>
      </c>
      <c r="H15" s="234"/>
      <c r="I15" s="258"/>
      <c r="J15" s="258"/>
      <c r="K15" s="258" t="s">
        <v>162</v>
      </c>
      <c r="L15" s="258"/>
      <c r="M15" s="258"/>
      <c r="N15" s="262"/>
    </row>
    <row r="16" ht="29.1" customHeight="1" spans="1:14">
      <c r="A16" s="239" t="s">
        <v>172</v>
      </c>
      <c r="B16" s="240">
        <f>C16-0.9</f>
        <v>37.6</v>
      </c>
      <c r="C16" s="249">
        <v>38.5</v>
      </c>
      <c r="D16" s="240">
        <f>C16+1.1</f>
        <v>39.6</v>
      </c>
      <c r="E16" s="240">
        <f>D16+1.1</f>
        <v>40.7</v>
      </c>
      <c r="F16" s="240">
        <f>E16+1.1</f>
        <v>41.8</v>
      </c>
      <c r="G16" s="240">
        <f>F16+1.1</f>
        <v>42.9</v>
      </c>
      <c r="H16" s="234"/>
      <c r="I16" s="258"/>
      <c r="J16" s="258"/>
      <c r="K16" s="258" t="s">
        <v>162</v>
      </c>
      <c r="L16" s="258"/>
      <c r="M16" s="258"/>
      <c r="N16" s="262"/>
    </row>
    <row r="17" ht="14.25" spans="1:14">
      <c r="A17" s="250" t="s">
        <v>126</v>
      </c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</row>
    <row r="18" ht="14.25" spans="1:14">
      <c r="A18" s="225" t="s">
        <v>173</v>
      </c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</row>
    <row r="19" ht="14.25" spans="1:13">
      <c r="A19" s="251"/>
      <c r="B19" s="251"/>
      <c r="C19" s="251"/>
      <c r="D19" s="251"/>
      <c r="E19" s="251"/>
      <c r="F19" s="251"/>
      <c r="G19" s="251"/>
      <c r="H19" s="251"/>
      <c r="I19" s="264" t="s">
        <v>174</v>
      </c>
      <c r="J19" s="265"/>
      <c r="K19" s="250" t="s">
        <v>175</v>
      </c>
      <c r="L19" s="250"/>
      <c r="M19" s="250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7" workbookViewId="0">
      <selection activeCell="A18" sqref="A18:D18"/>
    </sheetView>
  </sheetViews>
  <sheetFormatPr defaultColWidth="10" defaultRowHeight="16.5" customHeight="1"/>
  <cols>
    <col min="1" max="1" width="10.875" style="125" customWidth="1"/>
    <col min="2" max="16384" width="10" style="125"/>
  </cols>
  <sheetData>
    <row r="1" ht="22.5" customHeight="1" spans="1:11">
      <c r="A1" s="126" t="s">
        <v>177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7.25" customHeight="1" spans="1:11">
      <c r="A2" s="127" t="s">
        <v>53</v>
      </c>
      <c r="B2" s="128" t="s">
        <v>54</v>
      </c>
      <c r="C2" s="128"/>
      <c r="D2" s="129" t="s">
        <v>55</v>
      </c>
      <c r="E2" s="129"/>
      <c r="F2" s="128" t="s">
        <v>56</v>
      </c>
      <c r="G2" s="128"/>
      <c r="H2" s="130" t="s">
        <v>57</v>
      </c>
      <c r="I2" s="201" t="s">
        <v>58</v>
      </c>
      <c r="J2" s="202"/>
      <c r="K2" s="203"/>
    </row>
    <row r="3" customHeight="1" spans="1:11">
      <c r="A3" s="131" t="s">
        <v>59</v>
      </c>
      <c r="B3" s="132"/>
      <c r="C3" s="133"/>
      <c r="D3" s="134" t="s">
        <v>60</v>
      </c>
      <c r="E3" s="135"/>
      <c r="F3" s="135"/>
      <c r="G3" s="136"/>
      <c r="H3" s="134" t="s">
        <v>61</v>
      </c>
      <c r="I3" s="135"/>
      <c r="J3" s="135"/>
      <c r="K3" s="136"/>
    </row>
    <row r="4" customHeight="1" spans="1:11">
      <c r="A4" s="137" t="s">
        <v>62</v>
      </c>
      <c r="B4" s="138" t="s">
        <v>63</v>
      </c>
      <c r="C4" s="139"/>
      <c r="D4" s="137" t="s">
        <v>64</v>
      </c>
      <c r="E4" s="140"/>
      <c r="F4" s="141" t="s">
        <v>65</v>
      </c>
      <c r="G4" s="142"/>
      <c r="H4" s="137" t="s">
        <v>66</v>
      </c>
      <c r="I4" s="140"/>
      <c r="J4" s="138" t="s">
        <v>67</v>
      </c>
      <c r="K4" s="139" t="s">
        <v>68</v>
      </c>
    </row>
    <row r="5" customHeight="1" spans="1:11">
      <c r="A5" s="143" t="s">
        <v>69</v>
      </c>
      <c r="B5" s="138" t="s">
        <v>70</v>
      </c>
      <c r="C5" s="139"/>
      <c r="D5" s="137" t="s">
        <v>71</v>
      </c>
      <c r="E5" s="140"/>
      <c r="F5" s="144">
        <v>45402</v>
      </c>
      <c r="G5" s="142"/>
      <c r="H5" s="137" t="s">
        <v>72</v>
      </c>
      <c r="I5" s="140"/>
      <c r="J5" s="138" t="s">
        <v>67</v>
      </c>
      <c r="K5" s="139" t="s">
        <v>68</v>
      </c>
    </row>
    <row r="6" customHeight="1" spans="1:11">
      <c r="A6" s="137" t="s">
        <v>73</v>
      </c>
      <c r="B6">
        <v>1</v>
      </c>
      <c r="C6">
        <v>5</v>
      </c>
      <c r="D6" s="143" t="s">
        <v>74</v>
      </c>
      <c r="E6" s="145"/>
      <c r="F6" s="144">
        <v>45417</v>
      </c>
      <c r="G6" s="142"/>
      <c r="H6" s="137" t="s">
        <v>75</v>
      </c>
      <c r="I6" s="140"/>
      <c r="J6" s="138" t="s">
        <v>67</v>
      </c>
      <c r="K6" s="139" t="s">
        <v>68</v>
      </c>
    </row>
    <row r="7" customHeight="1" spans="1:11">
      <c r="A7" s="137" t="s">
        <v>76</v>
      </c>
      <c r="B7" s="146">
        <v>2300</v>
      </c>
      <c r="C7" s="147"/>
      <c r="D7" s="143" t="s">
        <v>77</v>
      </c>
      <c r="E7" s="148"/>
      <c r="F7" s="144">
        <v>45417</v>
      </c>
      <c r="G7" s="142"/>
      <c r="H7" s="137" t="s">
        <v>78</v>
      </c>
      <c r="I7" s="140"/>
      <c r="J7" s="138" t="s">
        <v>67</v>
      </c>
      <c r="K7" s="139" t="s">
        <v>68</v>
      </c>
    </row>
    <row r="8" customHeight="1" spans="1:11">
      <c r="A8" s="149" t="s">
        <v>79</v>
      </c>
      <c r="B8" s="150"/>
      <c r="C8" s="151"/>
      <c r="D8" s="152" t="s">
        <v>80</v>
      </c>
      <c r="E8" s="153"/>
      <c r="F8" s="154">
        <v>45417</v>
      </c>
      <c r="G8" s="155"/>
      <c r="H8" s="152" t="s">
        <v>81</v>
      </c>
      <c r="I8" s="153"/>
      <c r="J8" s="171" t="s">
        <v>67</v>
      </c>
      <c r="K8" s="204" t="s">
        <v>68</v>
      </c>
    </row>
    <row r="9" customHeight="1" spans="1:11">
      <c r="A9" s="156" t="s">
        <v>178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customHeight="1" spans="1:11">
      <c r="A10" s="157" t="s">
        <v>84</v>
      </c>
      <c r="B10" s="158" t="s">
        <v>85</v>
      </c>
      <c r="C10" s="159" t="s">
        <v>86</v>
      </c>
      <c r="D10" s="160"/>
      <c r="E10" s="161" t="s">
        <v>89</v>
      </c>
      <c r="F10" s="158" t="s">
        <v>85</v>
      </c>
      <c r="G10" s="159" t="s">
        <v>86</v>
      </c>
      <c r="H10" s="158"/>
      <c r="I10" s="161" t="s">
        <v>87</v>
      </c>
      <c r="J10" s="158" t="s">
        <v>85</v>
      </c>
      <c r="K10" s="205" t="s">
        <v>86</v>
      </c>
    </row>
    <row r="11" customHeight="1" spans="1:11">
      <c r="A11" s="143" t="s">
        <v>90</v>
      </c>
      <c r="B11" s="162" t="s">
        <v>85</v>
      </c>
      <c r="C11" s="138" t="s">
        <v>86</v>
      </c>
      <c r="D11" s="148"/>
      <c r="E11" s="145" t="s">
        <v>92</v>
      </c>
      <c r="F11" s="162" t="s">
        <v>85</v>
      </c>
      <c r="G11" s="138" t="s">
        <v>86</v>
      </c>
      <c r="H11" s="162"/>
      <c r="I11" s="145" t="s">
        <v>97</v>
      </c>
      <c r="J11" s="162" t="s">
        <v>85</v>
      </c>
      <c r="K11" s="139" t="s">
        <v>86</v>
      </c>
    </row>
    <row r="12" customHeight="1" spans="1:11">
      <c r="A12" s="152" t="s">
        <v>126</v>
      </c>
      <c r="B12" s="153"/>
      <c r="C12" s="153"/>
      <c r="D12" s="153"/>
      <c r="E12" s="153"/>
      <c r="F12" s="153"/>
      <c r="G12" s="153"/>
      <c r="H12" s="153"/>
      <c r="I12" s="153"/>
      <c r="J12" s="153"/>
      <c r="K12" s="206"/>
    </row>
    <row r="13" customHeight="1" spans="1:11">
      <c r="A13" s="163" t="s">
        <v>179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</row>
    <row r="14" customHeight="1" spans="1:11">
      <c r="A14" s="164"/>
      <c r="B14" s="165"/>
      <c r="C14" s="165"/>
      <c r="D14" s="165"/>
      <c r="E14" s="165"/>
      <c r="F14" s="165"/>
      <c r="G14" s="165"/>
      <c r="H14" s="165"/>
      <c r="I14" s="207"/>
      <c r="J14" s="207"/>
      <c r="K14" s="208"/>
    </row>
    <row r="15" customHeight="1" spans="1:11">
      <c r="A15" s="166"/>
      <c r="B15" s="167"/>
      <c r="C15" s="167"/>
      <c r="D15" s="168"/>
      <c r="E15" s="169"/>
      <c r="F15" s="167"/>
      <c r="G15" s="167"/>
      <c r="H15" s="168"/>
      <c r="I15" s="209"/>
      <c r="J15" s="210"/>
      <c r="K15" s="211"/>
    </row>
    <row r="16" customHeight="1" spans="1:11">
      <c r="A16" s="170"/>
      <c r="B16" s="171"/>
      <c r="C16" s="171"/>
      <c r="D16" s="171"/>
      <c r="E16" s="171"/>
      <c r="F16" s="171"/>
      <c r="G16" s="171"/>
      <c r="H16" s="171"/>
      <c r="I16" s="171"/>
      <c r="J16" s="171"/>
      <c r="K16" s="204"/>
    </row>
    <row r="17" customHeight="1" spans="1:11">
      <c r="A17" s="163" t="s">
        <v>180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</row>
    <row r="18" customHeight="1" spans="1:11">
      <c r="A18" s="164"/>
      <c r="B18" s="165"/>
      <c r="C18" s="165"/>
      <c r="D18" s="165"/>
      <c r="E18" s="165"/>
      <c r="F18" s="165"/>
      <c r="G18" s="165"/>
      <c r="H18" s="165"/>
      <c r="I18" s="207"/>
      <c r="J18" s="207"/>
      <c r="K18" s="208"/>
    </row>
    <row r="19" customHeight="1" spans="1:11">
      <c r="A19" s="166"/>
      <c r="B19" s="167"/>
      <c r="C19" s="167"/>
      <c r="D19" s="168"/>
      <c r="E19" s="169"/>
      <c r="F19" s="167"/>
      <c r="G19" s="167"/>
      <c r="H19" s="168"/>
      <c r="I19" s="209"/>
      <c r="J19" s="210"/>
      <c r="K19" s="211"/>
    </row>
    <row r="20" customHeight="1" spans="1:1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204"/>
    </row>
    <row r="21" customHeight="1" spans="1:11">
      <c r="A21" s="172" t="s">
        <v>123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</row>
    <row r="22" customHeight="1" spans="1:11">
      <c r="A22" s="53" t="s">
        <v>124</v>
      </c>
      <c r="B22" s="88"/>
      <c r="C22" s="88"/>
      <c r="D22" s="88"/>
      <c r="E22" s="88"/>
      <c r="F22" s="88"/>
      <c r="G22" s="88"/>
      <c r="H22" s="88"/>
      <c r="I22" s="88"/>
      <c r="J22" s="88"/>
      <c r="K22" s="116"/>
    </row>
    <row r="23" customHeight="1" spans="1:11">
      <c r="A23" s="65" t="s">
        <v>125</v>
      </c>
      <c r="B23" s="68"/>
      <c r="C23" s="138" t="s">
        <v>67</v>
      </c>
      <c r="D23" s="138" t="s">
        <v>68</v>
      </c>
      <c r="E23" s="64"/>
      <c r="F23" s="64"/>
      <c r="G23" s="64"/>
      <c r="H23" s="64"/>
      <c r="I23" s="64"/>
      <c r="J23" s="64"/>
      <c r="K23" s="110"/>
    </row>
    <row r="24" customHeight="1" spans="1:11">
      <c r="A24" s="173" t="s">
        <v>181</v>
      </c>
      <c r="B24" s="174"/>
      <c r="C24" s="174"/>
      <c r="D24" s="174"/>
      <c r="E24" s="174"/>
      <c r="F24" s="174"/>
      <c r="G24" s="174"/>
      <c r="H24" s="174"/>
      <c r="I24" s="174"/>
      <c r="J24" s="174"/>
      <c r="K24" s="212"/>
    </row>
    <row r="25" customHeight="1" spans="1:11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213"/>
    </row>
    <row r="26" customHeight="1" spans="1:11">
      <c r="A26" s="156" t="s">
        <v>134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customHeight="1" spans="1:11">
      <c r="A27" s="131" t="s">
        <v>135</v>
      </c>
      <c r="B27" s="159" t="s">
        <v>95</v>
      </c>
      <c r="C27" s="159" t="s">
        <v>96</v>
      </c>
      <c r="D27" s="159" t="s">
        <v>88</v>
      </c>
      <c r="E27" s="132" t="s">
        <v>136</v>
      </c>
      <c r="F27" s="159" t="s">
        <v>95</v>
      </c>
      <c r="G27" s="159" t="s">
        <v>96</v>
      </c>
      <c r="H27" s="159" t="s">
        <v>88</v>
      </c>
      <c r="I27" s="132" t="s">
        <v>137</v>
      </c>
      <c r="J27" s="159" t="s">
        <v>95</v>
      </c>
      <c r="K27" s="205" t="s">
        <v>96</v>
      </c>
    </row>
    <row r="28" customHeight="1" spans="1:11">
      <c r="A28" s="177" t="s">
        <v>87</v>
      </c>
      <c r="B28" s="138" t="s">
        <v>95</v>
      </c>
      <c r="C28" s="138" t="s">
        <v>96</v>
      </c>
      <c r="D28" s="138" t="s">
        <v>88</v>
      </c>
      <c r="E28" s="178" t="s">
        <v>94</v>
      </c>
      <c r="F28" s="138" t="s">
        <v>95</v>
      </c>
      <c r="G28" s="138" t="s">
        <v>96</v>
      </c>
      <c r="H28" s="138" t="s">
        <v>88</v>
      </c>
      <c r="I28" s="178" t="s">
        <v>105</v>
      </c>
      <c r="J28" s="138" t="s">
        <v>95</v>
      </c>
      <c r="K28" s="139" t="s">
        <v>96</v>
      </c>
    </row>
    <row r="29" customHeight="1" spans="1:11">
      <c r="A29" s="137" t="s">
        <v>98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14"/>
    </row>
    <row r="30" customHeight="1" spans="1:11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215"/>
    </row>
    <row r="31" customHeight="1" spans="1:11">
      <c r="A31" s="182" t="s">
        <v>182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</row>
    <row r="32" ht="17.25" customHeight="1" spans="1:11">
      <c r="A32" s="183" t="s">
        <v>183</v>
      </c>
      <c r="B32" s="184"/>
      <c r="C32" s="184"/>
      <c r="D32" s="184"/>
      <c r="E32" s="184"/>
      <c r="F32" s="184"/>
      <c r="G32" s="184"/>
      <c r="H32" s="184"/>
      <c r="I32" s="184"/>
      <c r="J32" s="184"/>
      <c r="K32" s="216"/>
    </row>
    <row r="33" ht="17.25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7"/>
    </row>
    <row r="34" ht="17.25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217"/>
    </row>
    <row r="35" ht="17.25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217"/>
    </row>
    <row r="36" ht="17.25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7"/>
    </row>
    <row r="37" ht="17.25" customHeight="1" spans="1:11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217"/>
    </row>
    <row r="38" ht="17.25" customHeight="1" spans="1:11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217"/>
    </row>
    <row r="39" ht="17.25" customHeight="1" spans="1:11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217"/>
    </row>
    <row r="40" ht="17.25" customHeight="1" spans="1:1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17"/>
    </row>
    <row r="41" ht="17.25" customHeight="1" spans="1:1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217"/>
    </row>
    <row r="42" ht="17.25" customHeight="1" spans="1:1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217"/>
    </row>
    <row r="43" ht="17.25" customHeight="1" spans="1:11">
      <c r="A43" s="180" t="s">
        <v>184</v>
      </c>
      <c r="B43" s="181"/>
      <c r="C43" s="181"/>
      <c r="D43" s="181"/>
      <c r="E43" s="181"/>
      <c r="F43" s="181"/>
      <c r="G43" s="181"/>
      <c r="H43" s="181"/>
      <c r="I43" s="181"/>
      <c r="J43" s="181"/>
      <c r="K43" s="215"/>
    </row>
    <row r="44" customHeight="1" spans="1:11">
      <c r="A44" s="182" t="s">
        <v>185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</row>
    <row r="45" ht="18" customHeight="1" spans="1:11">
      <c r="A45" s="187" t="s">
        <v>126</v>
      </c>
      <c r="B45" s="188"/>
      <c r="C45" s="188"/>
      <c r="D45" s="188"/>
      <c r="E45" s="188"/>
      <c r="F45" s="188"/>
      <c r="G45" s="188"/>
      <c r="H45" s="188"/>
      <c r="I45" s="188"/>
      <c r="J45" s="188"/>
      <c r="K45" s="218"/>
    </row>
    <row r="46" ht="18" customHeight="1" spans="1:11">
      <c r="A46" s="187"/>
      <c r="B46" s="188"/>
      <c r="C46" s="188"/>
      <c r="D46" s="188"/>
      <c r="E46" s="188"/>
      <c r="F46" s="188"/>
      <c r="G46" s="188"/>
      <c r="H46" s="188"/>
      <c r="I46" s="188"/>
      <c r="J46" s="188"/>
      <c r="K46" s="218"/>
    </row>
    <row r="47" ht="18" customHeight="1" spans="1:11">
      <c r="A47" s="175"/>
      <c r="B47" s="176"/>
      <c r="C47" s="176"/>
      <c r="D47" s="176"/>
      <c r="E47" s="176"/>
      <c r="F47" s="176"/>
      <c r="G47" s="176"/>
      <c r="H47" s="176"/>
      <c r="I47" s="176"/>
      <c r="J47" s="176"/>
      <c r="K47" s="213"/>
    </row>
    <row r="48" ht="21" customHeight="1" spans="1:11">
      <c r="A48" s="189" t="s">
        <v>139</v>
      </c>
      <c r="B48" s="190" t="s">
        <v>140</v>
      </c>
      <c r="C48" s="190"/>
      <c r="D48" s="191" t="s">
        <v>141</v>
      </c>
      <c r="E48" s="192"/>
      <c r="F48" s="191" t="s">
        <v>143</v>
      </c>
      <c r="G48" s="193"/>
      <c r="H48" s="194" t="s">
        <v>144</v>
      </c>
      <c r="I48" s="194"/>
      <c r="J48" s="190"/>
      <c r="K48" s="219"/>
    </row>
    <row r="49" customHeight="1" spans="1:11">
      <c r="A49" s="195" t="s">
        <v>146</v>
      </c>
      <c r="B49" s="196"/>
      <c r="C49" s="196"/>
      <c r="D49" s="196"/>
      <c r="E49" s="196"/>
      <c r="F49" s="196"/>
      <c r="G49" s="196"/>
      <c r="H49" s="196"/>
      <c r="I49" s="196"/>
      <c r="J49" s="196"/>
      <c r="K49" s="220"/>
    </row>
    <row r="50" customHeight="1" spans="1:11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221"/>
    </row>
    <row r="51" customHeight="1" spans="1:11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22"/>
    </row>
    <row r="52" ht="21" customHeight="1" spans="1:11">
      <c r="A52" s="189" t="s">
        <v>139</v>
      </c>
      <c r="B52" s="190" t="s">
        <v>140</v>
      </c>
      <c r="C52" s="190"/>
      <c r="D52" s="191" t="s">
        <v>141</v>
      </c>
      <c r="E52" s="191"/>
      <c r="F52" s="191" t="s">
        <v>143</v>
      </c>
      <c r="G52" s="191"/>
      <c r="H52" s="194" t="s">
        <v>144</v>
      </c>
      <c r="I52" s="194"/>
      <c r="J52" s="223"/>
      <c r="K52" s="22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H46" sqref="H46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9.1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ht="26.25" spans="1:11">
      <c r="A1" s="52" t="s">
        <v>186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A2" s="53" t="s">
        <v>53</v>
      </c>
      <c r="B2" s="54" t="s">
        <v>54</v>
      </c>
      <c r="C2" s="54"/>
      <c r="D2" s="55" t="s">
        <v>62</v>
      </c>
      <c r="E2" s="56" t="s">
        <v>63</v>
      </c>
      <c r="F2" s="57" t="s">
        <v>187</v>
      </c>
      <c r="G2" s="58" t="s">
        <v>70</v>
      </c>
      <c r="H2" s="58"/>
      <c r="I2" s="88" t="s">
        <v>57</v>
      </c>
      <c r="J2" s="58" t="s">
        <v>58</v>
      </c>
      <c r="K2" s="109"/>
    </row>
    <row r="3" spans="1:11">
      <c r="A3" s="59" t="s">
        <v>76</v>
      </c>
      <c r="B3" s="60">
        <v>2300</v>
      </c>
      <c r="C3" s="60"/>
      <c r="D3" s="61" t="s">
        <v>188</v>
      </c>
      <c r="E3" s="62" t="s">
        <v>189</v>
      </c>
      <c r="F3" s="63"/>
      <c r="G3" s="63"/>
      <c r="H3" s="64" t="s">
        <v>190</v>
      </c>
      <c r="I3" s="64"/>
      <c r="J3" s="64"/>
      <c r="K3" s="110"/>
    </row>
    <row r="4" spans="1:11">
      <c r="A4" s="65" t="s">
        <v>73</v>
      </c>
      <c r="B4" s="66">
        <v>1</v>
      </c>
      <c r="C4" s="67">
        <v>5</v>
      </c>
      <c r="D4" s="68" t="s">
        <v>191</v>
      </c>
      <c r="E4" s="63" t="s">
        <v>192</v>
      </c>
      <c r="F4" s="63"/>
      <c r="G4" s="63"/>
      <c r="H4" s="68" t="s">
        <v>193</v>
      </c>
      <c r="I4" s="68"/>
      <c r="J4" s="81" t="s">
        <v>67</v>
      </c>
      <c r="K4" s="111" t="s">
        <v>68</v>
      </c>
    </row>
    <row r="5" spans="1:11">
      <c r="A5" s="65" t="s">
        <v>194</v>
      </c>
      <c r="B5" s="60">
        <v>1</v>
      </c>
      <c r="C5" s="60"/>
      <c r="D5" s="61" t="s">
        <v>195</v>
      </c>
      <c r="E5" s="61" t="s">
        <v>196</v>
      </c>
      <c r="F5" s="61" t="s">
        <v>197</v>
      </c>
      <c r="G5" s="61" t="s">
        <v>198</v>
      </c>
      <c r="H5" s="68" t="s">
        <v>199</v>
      </c>
      <c r="I5" s="68"/>
      <c r="J5" s="81" t="s">
        <v>67</v>
      </c>
      <c r="K5" s="111" t="s">
        <v>68</v>
      </c>
    </row>
    <row r="6" ht="15" spans="1:11">
      <c r="A6" s="69" t="s">
        <v>200</v>
      </c>
      <c r="B6" s="70"/>
      <c r="C6" s="70"/>
      <c r="D6" s="71" t="s">
        <v>201</v>
      </c>
      <c r="E6" s="72"/>
      <c r="F6" s="73"/>
      <c r="G6" s="71"/>
      <c r="H6" s="74" t="s">
        <v>202</v>
      </c>
      <c r="I6" s="74"/>
      <c r="J6" s="73" t="s">
        <v>67</v>
      </c>
      <c r="K6" s="112" t="s">
        <v>68</v>
      </c>
    </row>
    <row r="7" ht="15" spans="1:11">
      <c r="A7" s="75"/>
      <c r="B7" s="76"/>
      <c r="C7" s="76"/>
      <c r="D7" s="75"/>
      <c r="E7" s="76"/>
      <c r="F7" s="77"/>
      <c r="G7" s="75"/>
      <c r="H7" s="77"/>
      <c r="I7" s="76"/>
      <c r="J7" s="76"/>
      <c r="K7" s="76"/>
    </row>
    <row r="8" spans="1:11">
      <c r="A8" s="78" t="s">
        <v>203</v>
      </c>
      <c r="B8" s="57" t="s">
        <v>204</v>
      </c>
      <c r="C8" s="57" t="s">
        <v>205</v>
      </c>
      <c r="D8" s="57" t="s">
        <v>206</v>
      </c>
      <c r="E8" s="57" t="s">
        <v>207</v>
      </c>
      <c r="F8" s="57" t="s">
        <v>208</v>
      </c>
      <c r="G8" s="79" t="s">
        <v>79</v>
      </c>
      <c r="H8" s="80"/>
      <c r="I8" s="80"/>
      <c r="J8" s="80"/>
      <c r="K8" s="113"/>
    </row>
    <row r="9" spans="1:11">
      <c r="A9" s="65" t="s">
        <v>209</v>
      </c>
      <c r="B9" s="68"/>
      <c r="C9" s="81" t="s">
        <v>67</v>
      </c>
      <c r="D9" s="81" t="s">
        <v>68</v>
      </c>
      <c r="E9" s="61" t="s">
        <v>210</v>
      </c>
      <c r="F9" s="82" t="s">
        <v>211</v>
      </c>
      <c r="G9" s="83"/>
      <c r="H9" s="84"/>
      <c r="I9" s="84"/>
      <c r="J9" s="84"/>
      <c r="K9" s="114"/>
    </row>
    <row r="10" spans="1:11">
      <c r="A10" s="65" t="s">
        <v>212</v>
      </c>
      <c r="B10" s="68"/>
      <c r="C10" s="81" t="s">
        <v>67</v>
      </c>
      <c r="D10" s="81" t="s">
        <v>68</v>
      </c>
      <c r="E10" s="61" t="s">
        <v>213</v>
      </c>
      <c r="F10" s="82" t="s">
        <v>214</v>
      </c>
      <c r="G10" s="83" t="s">
        <v>215</v>
      </c>
      <c r="H10" s="84"/>
      <c r="I10" s="84"/>
      <c r="J10" s="84"/>
      <c r="K10" s="114"/>
    </row>
    <row r="11" spans="1:11">
      <c r="A11" s="85" t="s">
        <v>178</v>
      </c>
      <c r="B11" s="86"/>
      <c r="C11" s="86"/>
      <c r="D11" s="86"/>
      <c r="E11" s="86"/>
      <c r="F11" s="86"/>
      <c r="G11" s="86"/>
      <c r="H11" s="86"/>
      <c r="I11" s="86"/>
      <c r="J11" s="86"/>
      <c r="K11" s="115"/>
    </row>
    <row r="12" spans="1:11">
      <c r="A12" s="59" t="s">
        <v>89</v>
      </c>
      <c r="B12" s="81" t="s">
        <v>85</v>
      </c>
      <c r="C12" s="81" t="s">
        <v>86</v>
      </c>
      <c r="D12" s="82"/>
      <c r="E12" s="61" t="s">
        <v>87</v>
      </c>
      <c r="F12" s="81" t="s">
        <v>85</v>
      </c>
      <c r="G12" s="81" t="s">
        <v>86</v>
      </c>
      <c r="H12" s="81"/>
      <c r="I12" s="61" t="s">
        <v>216</v>
      </c>
      <c r="J12" s="81" t="s">
        <v>85</v>
      </c>
      <c r="K12" s="111" t="s">
        <v>86</v>
      </c>
    </row>
    <row r="13" spans="1:11">
      <c r="A13" s="59" t="s">
        <v>92</v>
      </c>
      <c r="B13" s="81" t="s">
        <v>85</v>
      </c>
      <c r="C13" s="81" t="s">
        <v>86</v>
      </c>
      <c r="D13" s="82"/>
      <c r="E13" s="61" t="s">
        <v>97</v>
      </c>
      <c r="F13" s="81" t="s">
        <v>85</v>
      </c>
      <c r="G13" s="81" t="s">
        <v>86</v>
      </c>
      <c r="H13" s="81"/>
      <c r="I13" s="61" t="s">
        <v>217</v>
      </c>
      <c r="J13" s="81" t="s">
        <v>85</v>
      </c>
      <c r="K13" s="111" t="s">
        <v>86</v>
      </c>
    </row>
    <row r="14" ht="15" spans="1:11">
      <c r="A14" s="69" t="s">
        <v>218</v>
      </c>
      <c r="B14" s="73" t="s">
        <v>85</v>
      </c>
      <c r="C14" s="73" t="s">
        <v>86</v>
      </c>
      <c r="D14" s="72"/>
      <c r="E14" s="71" t="s">
        <v>219</v>
      </c>
      <c r="F14" s="73" t="s">
        <v>85</v>
      </c>
      <c r="G14" s="73" t="s">
        <v>86</v>
      </c>
      <c r="H14" s="73"/>
      <c r="I14" s="71" t="s">
        <v>220</v>
      </c>
      <c r="J14" s="73" t="s">
        <v>85</v>
      </c>
      <c r="K14" s="112" t="s">
        <v>86</v>
      </c>
    </row>
    <row r="15" ht="15" spans="1:11">
      <c r="A15" s="75"/>
      <c r="B15" s="87"/>
      <c r="C15" s="87"/>
      <c r="D15" s="76"/>
      <c r="E15" s="75"/>
      <c r="F15" s="87"/>
      <c r="G15" s="87"/>
      <c r="H15" s="87"/>
      <c r="I15" s="75"/>
      <c r="J15" s="87"/>
      <c r="K15" s="87"/>
    </row>
    <row r="16" s="49" customFormat="1" spans="1:11">
      <c r="A16" s="53" t="s">
        <v>221</v>
      </c>
      <c r="B16" s="88"/>
      <c r="C16" s="88"/>
      <c r="D16" s="88"/>
      <c r="E16" s="88"/>
      <c r="F16" s="88"/>
      <c r="G16" s="88"/>
      <c r="H16" s="88"/>
      <c r="I16" s="88"/>
      <c r="J16" s="88"/>
      <c r="K16" s="116"/>
    </row>
    <row r="17" spans="1:11">
      <c r="A17" s="65" t="s">
        <v>222</v>
      </c>
      <c r="B17" s="68"/>
      <c r="C17" s="68"/>
      <c r="D17" s="68"/>
      <c r="E17" s="68"/>
      <c r="F17" s="68"/>
      <c r="G17" s="68"/>
      <c r="H17" s="68"/>
      <c r="I17" s="68"/>
      <c r="J17" s="68"/>
      <c r="K17" s="117"/>
    </row>
    <row r="18" spans="1:11">
      <c r="A18" s="65" t="s">
        <v>223</v>
      </c>
      <c r="B18" s="68"/>
      <c r="C18" s="68"/>
      <c r="D18" s="68"/>
      <c r="E18" s="68"/>
      <c r="F18" s="68"/>
      <c r="G18" s="68"/>
      <c r="H18" s="68"/>
      <c r="I18" s="68"/>
      <c r="J18" s="68"/>
      <c r="K18" s="117"/>
    </row>
    <row r="19" spans="1:11">
      <c r="A19" s="89" t="s">
        <v>224</v>
      </c>
      <c r="B19" s="90"/>
      <c r="C19" s="90"/>
      <c r="D19" s="90"/>
      <c r="E19" s="90"/>
      <c r="F19" s="90"/>
      <c r="G19" s="90"/>
      <c r="H19" s="90"/>
      <c r="I19" s="90"/>
      <c r="J19" s="90"/>
      <c r="K19" s="118"/>
    </row>
    <row r="20" spans="1:11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118"/>
    </row>
    <row r="22" spans="1:1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118"/>
    </row>
    <row r="23" spans="1:11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119"/>
    </row>
    <row r="24" spans="1:11">
      <c r="A24" s="65" t="s">
        <v>125</v>
      </c>
      <c r="B24" s="68"/>
      <c r="C24" s="81" t="s">
        <v>67</v>
      </c>
      <c r="D24" s="81" t="s">
        <v>68</v>
      </c>
      <c r="E24" s="64"/>
      <c r="F24" s="64"/>
      <c r="G24" s="64"/>
      <c r="H24" s="64"/>
      <c r="I24" s="64"/>
      <c r="J24" s="64"/>
      <c r="K24" s="110"/>
    </row>
    <row r="25" ht="15" spans="1:11">
      <c r="A25" s="93" t="s">
        <v>225</v>
      </c>
      <c r="B25" s="94"/>
      <c r="C25" s="94"/>
      <c r="D25" s="94"/>
      <c r="E25" s="94"/>
      <c r="F25" s="94"/>
      <c r="G25" s="94"/>
      <c r="H25" s="94"/>
      <c r="I25" s="94"/>
      <c r="J25" s="94"/>
      <c r="K25" s="120"/>
    </row>
    <row r="26" ht="15" spans="1:11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>
      <c r="A27" s="96" t="s">
        <v>226</v>
      </c>
      <c r="B27" s="80"/>
      <c r="C27" s="80"/>
      <c r="D27" s="80"/>
      <c r="E27" s="80"/>
      <c r="F27" s="80"/>
      <c r="G27" s="80"/>
      <c r="H27" s="80"/>
      <c r="I27" s="80"/>
      <c r="J27" s="80"/>
      <c r="K27" s="113"/>
    </row>
    <row r="28" spans="1:11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121"/>
    </row>
    <row r="29" spans="1:11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121"/>
    </row>
    <row r="30" spans="1:11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121"/>
    </row>
    <row r="31" spans="1:11">
      <c r="A31" s="97"/>
      <c r="B31" s="98"/>
      <c r="C31" s="98"/>
      <c r="D31" s="98"/>
      <c r="E31" s="98"/>
      <c r="F31" s="98"/>
      <c r="G31" s="98"/>
      <c r="H31" s="98"/>
      <c r="I31" s="98"/>
      <c r="J31" s="98"/>
      <c r="K31" s="121"/>
    </row>
    <row r="32" spans="1:11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121"/>
    </row>
    <row r="33" ht="23.1" customHeight="1" spans="1:11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121"/>
    </row>
    <row r="34" ht="23.1" customHeight="1" spans="1:11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118"/>
    </row>
    <row r="35" ht="23.1" customHeight="1" spans="1:11">
      <c r="A35" s="99"/>
      <c r="B35" s="90"/>
      <c r="C35" s="90"/>
      <c r="D35" s="90"/>
      <c r="E35" s="90"/>
      <c r="F35" s="90"/>
      <c r="G35" s="90"/>
      <c r="H35" s="90"/>
      <c r="I35" s="90"/>
      <c r="J35" s="90"/>
      <c r="K35" s="118"/>
    </row>
    <row r="36" ht="23.1" customHeight="1" spans="1:11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22"/>
    </row>
    <row r="37" ht="18.75" customHeight="1" spans="1:11">
      <c r="A37" s="102" t="s">
        <v>227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23"/>
    </row>
    <row r="38" s="50" customFormat="1" ht="18.75" customHeight="1" spans="1:11">
      <c r="A38" s="65" t="s">
        <v>228</v>
      </c>
      <c r="B38" s="68"/>
      <c r="C38" s="68"/>
      <c r="D38" s="64" t="s">
        <v>229</v>
      </c>
      <c r="E38" s="64"/>
      <c r="F38" s="104" t="s">
        <v>230</v>
      </c>
      <c r="G38" s="105"/>
      <c r="H38" s="68" t="s">
        <v>231</v>
      </c>
      <c r="I38" s="68"/>
      <c r="J38" s="68" t="s">
        <v>232</v>
      </c>
      <c r="K38" s="117"/>
    </row>
    <row r="39" ht="18.75" customHeight="1" spans="1:13">
      <c r="A39" s="65" t="s">
        <v>126</v>
      </c>
      <c r="B39" s="68" t="s">
        <v>233</v>
      </c>
      <c r="C39" s="68"/>
      <c r="D39" s="68"/>
      <c r="E39" s="68"/>
      <c r="F39" s="68"/>
      <c r="G39" s="68"/>
      <c r="H39" s="68"/>
      <c r="I39" s="68"/>
      <c r="J39" s="68"/>
      <c r="K39" s="117"/>
      <c r="M39" s="50"/>
    </row>
    <row r="40" ht="30.95" customHeight="1" spans="1:11">
      <c r="A40" s="65" t="s">
        <v>234</v>
      </c>
      <c r="B40" s="68"/>
      <c r="C40" s="68"/>
      <c r="D40" s="68"/>
      <c r="E40" s="68"/>
      <c r="F40" s="68"/>
      <c r="G40" s="68"/>
      <c r="H40" s="68"/>
      <c r="I40" s="68"/>
      <c r="J40" s="68"/>
      <c r="K40" s="117"/>
    </row>
    <row r="41" ht="18.75" customHeight="1" spans="1:11">
      <c r="A41" s="65"/>
      <c r="B41" s="68"/>
      <c r="C41" s="68"/>
      <c r="D41" s="68"/>
      <c r="E41" s="68"/>
      <c r="F41" s="68"/>
      <c r="G41" s="68"/>
      <c r="H41" s="68"/>
      <c r="I41" s="68"/>
      <c r="J41" s="68"/>
      <c r="K41" s="117"/>
    </row>
    <row r="42" ht="32.1" customHeight="1" spans="1:11">
      <c r="A42" s="69" t="s">
        <v>139</v>
      </c>
      <c r="B42" s="106" t="s">
        <v>235</v>
      </c>
      <c r="C42" s="106"/>
      <c r="D42" s="71" t="s">
        <v>236</v>
      </c>
      <c r="E42" s="72" t="s">
        <v>237</v>
      </c>
      <c r="F42" s="71" t="s">
        <v>143</v>
      </c>
      <c r="G42" s="107"/>
      <c r="H42" s="108" t="s">
        <v>144</v>
      </c>
      <c r="I42" s="108"/>
      <c r="J42" s="106" t="s">
        <v>145</v>
      </c>
      <c r="K42" s="124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5" t="s">
        <v>244</v>
      </c>
      <c r="G2" s="5" t="s">
        <v>245</v>
      </c>
      <c r="H2" s="5" t="s">
        <v>246</v>
      </c>
      <c r="I2" s="4" t="s">
        <v>247</v>
      </c>
      <c r="J2" s="4" t="s">
        <v>248</v>
      </c>
      <c r="K2" s="4" t="s">
        <v>249</v>
      </c>
      <c r="L2" s="4" t="s">
        <v>250</v>
      </c>
      <c r="M2" s="4" t="s">
        <v>251</v>
      </c>
      <c r="N2" s="5" t="s">
        <v>252</v>
      </c>
      <c r="O2" s="5" t="s">
        <v>253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254</v>
      </c>
      <c r="J3" s="4" t="s">
        <v>254</v>
      </c>
      <c r="K3" s="4" t="s">
        <v>254</v>
      </c>
      <c r="L3" s="4" t="s">
        <v>254</v>
      </c>
      <c r="M3" s="4" t="s">
        <v>254</v>
      </c>
      <c r="N3" s="7"/>
      <c r="O3" s="7"/>
    </row>
    <row r="4" spans="1:15">
      <c r="A4" s="9">
        <v>1</v>
      </c>
      <c r="B4" s="10">
        <v>1022</v>
      </c>
      <c r="C4" s="365" t="s">
        <v>255</v>
      </c>
      <c r="D4" s="366" t="s">
        <v>256</v>
      </c>
      <c r="E4" s="11" t="s">
        <v>63</v>
      </c>
      <c r="F4" s="11" t="s">
        <v>257</v>
      </c>
      <c r="G4" s="10" t="s">
        <v>67</v>
      </c>
      <c r="H4" s="10" t="s">
        <v>67</v>
      </c>
      <c r="I4" s="10">
        <v>2</v>
      </c>
      <c r="J4" s="10">
        <v>1</v>
      </c>
      <c r="K4" s="10">
        <v>2</v>
      </c>
      <c r="L4" s="10">
        <v>1</v>
      </c>
      <c r="M4" s="10">
        <v>3</v>
      </c>
      <c r="N4" s="10">
        <v>9</v>
      </c>
      <c r="O4" s="10" t="s">
        <v>258</v>
      </c>
    </row>
    <row r="5" spans="1:15">
      <c r="A5" s="9"/>
      <c r="B5" s="10"/>
      <c r="C5" s="11"/>
      <c r="D5" s="22"/>
      <c r="E5" s="11"/>
      <c r="F5" s="11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40"/>
      <c r="D6" s="24"/>
      <c r="E6" s="10"/>
      <c r="F6" s="11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2" t="s">
        <v>259</v>
      </c>
      <c r="B11" s="13"/>
      <c r="C11" s="13"/>
      <c r="D11" s="14"/>
      <c r="E11" s="15"/>
      <c r="F11" s="30"/>
      <c r="G11" s="30"/>
      <c r="H11" s="30"/>
      <c r="I11" s="25"/>
      <c r="J11" s="16" t="s">
        <v>260</v>
      </c>
      <c r="K11" s="13"/>
      <c r="L11" s="13"/>
      <c r="M11" s="14"/>
      <c r="N11" s="13"/>
      <c r="O11" s="21"/>
    </row>
    <row r="12" ht="16.5" spans="1:15">
      <c r="A12" s="17" t="s">
        <v>261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A9" sqref="A9:E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239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263</v>
      </c>
      <c r="H2" s="4"/>
      <c r="I2" s="4" t="s">
        <v>264</v>
      </c>
      <c r="J2" s="4"/>
      <c r="K2" s="6" t="s">
        <v>265</v>
      </c>
      <c r="L2" s="46" t="s">
        <v>266</v>
      </c>
      <c r="M2" s="19" t="s">
        <v>267</v>
      </c>
    </row>
    <row r="3" s="1" customFormat="1" ht="16.5" spans="1:13">
      <c r="A3" s="4"/>
      <c r="B3" s="7"/>
      <c r="C3" s="7"/>
      <c r="D3" s="7"/>
      <c r="E3" s="7"/>
      <c r="F3" s="7"/>
      <c r="G3" s="4" t="s">
        <v>268</v>
      </c>
      <c r="H3" s="4" t="s">
        <v>269</v>
      </c>
      <c r="I3" s="4" t="s">
        <v>268</v>
      </c>
      <c r="J3" s="4" t="s">
        <v>269</v>
      </c>
      <c r="K3" s="8"/>
      <c r="L3" s="47"/>
      <c r="M3" s="20"/>
    </row>
    <row r="4" spans="1:13">
      <c r="A4" s="9">
        <v>1</v>
      </c>
      <c r="B4" s="11" t="s">
        <v>257</v>
      </c>
      <c r="C4" s="10">
        <v>1022</v>
      </c>
      <c r="D4" s="365" t="s">
        <v>255</v>
      </c>
      <c r="E4" s="366" t="s">
        <v>256</v>
      </c>
      <c r="F4" s="11" t="s">
        <v>63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270</v>
      </c>
      <c r="M4" s="10" t="s">
        <v>258</v>
      </c>
    </row>
    <row r="5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2" customFormat="1" ht="18.75" spans="1:13">
      <c r="A9" s="12" t="s">
        <v>259</v>
      </c>
      <c r="B9" s="13"/>
      <c r="C9" s="13"/>
      <c r="D9" s="13"/>
      <c r="E9" s="14"/>
      <c r="F9" s="15"/>
      <c r="G9" s="25"/>
      <c r="H9" s="16" t="s">
        <v>260</v>
      </c>
      <c r="I9" s="13"/>
      <c r="J9" s="13"/>
      <c r="K9" s="14"/>
      <c r="L9" s="48"/>
      <c r="M9" s="21"/>
    </row>
    <row r="10" ht="16.5" spans="1:13">
      <c r="A10" s="45" t="s">
        <v>271</v>
      </c>
      <c r="B10" s="4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273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31" t="s">
        <v>274</v>
      </c>
      <c r="H2" s="32"/>
      <c r="I2" s="43"/>
      <c r="J2" s="31" t="s">
        <v>275</v>
      </c>
      <c r="K2" s="32"/>
      <c r="L2" s="43"/>
      <c r="M2" s="31" t="s">
        <v>276</v>
      </c>
      <c r="N2" s="32"/>
      <c r="O2" s="43"/>
      <c r="P2" s="31" t="s">
        <v>277</v>
      </c>
      <c r="Q2" s="32"/>
      <c r="R2" s="43"/>
      <c r="S2" s="32" t="s">
        <v>278</v>
      </c>
      <c r="T2" s="32"/>
      <c r="U2" s="43"/>
      <c r="V2" s="27" t="s">
        <v>279</v>
      </c>
      <c r="W2" s="27" t="s">
        <v>253</v>
      </c>
    </row>
    <row r="3" s="1" customFormat="1" ht="16.5" spans="1:23">
      <c r="A3" s="7"/>
      <c r="B3" s="33"/>
      <c r="C3" s="33"/>
      <c r="D3" s="33"/>
      <c r="E3" s="33"/>
      <c r="F3" s="33"/>
      <c r="G3" s="4" t="s">
        <v>280</v>
      </c>
      <c r="H3" s="4" t="s">
        <v>69</v>
      </c>
      <c r="I3" s="4" t="s">
        <v>244</v>
      </c>
      <c r="J3" s="4" t="s">
        <v>280</v>
      </c>
      <c r="K3" s="4" t="s">
        <v>69</v>
      </c>
      <c r="L3" s="4" t="s">
        <v>244</v>
      </c>
      <c r="M3" s="4" t="s">
        <v>280</v>
      </c>
      <c r="N3" s="4" t="s">
        <v>69</v>
      </c>
      <c r="O3" s="4" t="s">
        <v>244</v>
      </c>
      <c r="P3" s="4" t="s">
        <v>280</v>
      </c>
      <c r="Q3" s="4" t="s">
        <v>69</v>
      </c>
      <c r="R3" s="4" t="s">
        <v>244</v>
      </c>
      <c r="S3" s="4" t="s">
        <v>280</v>
      </c>
      <c r="T3" s="4" t="s">
        <v>69</v>
      </c>
      <c r="U3" s="4" t="s">
        <v>244</v>
      </c>
      <c r="V3" s="44"/>
      <c r="W3" s="44"/>
    </row>
    <row r="4" ht="67.5" spans="1:23">
      <c r="A4" s="34" t="s">
        <v>281</v>
      </c>
      <c r="B4" s="35" t="s">
        <v>257</v>
      </c>
      <c r="C4" s="10">
        <v>6</v>
      </c>
      <c r="D4" s="365" t="s">
        <v>255</v>
      </c>
      <c r="E4" s="22" t="s">
        <v>256</v>
      </c>
      <c r="F4" s="35" t="s">
        <v>63</v>
      </c>
      <c r="G4" s="367" t="s">
        <v>282</v>
      </c>
      <c r="H4" s="368" t="s">
        <v>283</v>
      </c>
      <c r="I4" s="367" t="s">
        <v>284</v>
      </c>
      <c r="J4" s="367" t="s">
        <v>285</v>
      </c>
      <c r="K4" s="368" t="s">
        <v>286</v>
      </c>
      <c r="L4" s="367" t="s">
        <v>284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8"/>
      <c r="B5" s="39"/>
      <c r="C5" s="10">
        <v>6</v>
      </c>
      <c r="D5" s="365" t="s">
        <v>255</v>
      </c>
      <c r="E5" s="22" t="s">
        <v>256</v>
      </c>
      <c r="F5" s="39"/>
      <c r="G5" s="31" t="s">
        <v>287</v>
      </c>
      <c r="H5" s="32"/>
      <c r="I5" s="43"/>
      <c r="J5" s="31" t="s">
        <v>288</v>
      </c>
      <c r="K5" s="32"/>
      <c r="L5" s="43"/>
      <c r="M5" s="31" t="s">
        <v>289</v>
      </c>
      <c r="N5" s="32"/>
      <c r="O5" s="43"/>
      <c r="P5" s="31" t="s">
        <v>290</v>
      </c>
      <c r="Q5" s="32"/>
      <c r="R5" s="43"/>
      <c r="S5" s="32" t="s">
        <v>291</v>
      </c>
      <c r="T5" s="32"/>
      <c r="U5" s="43"/>
      <c r="V5" s="10"/>
      <c r="W5" s="10"/>
    </row>
    <row r="6" ht="16.5" spans="1:23">
      <c r="A6" s="38"/>
      <c r="B6" s="39"/>
      <c r="C6" s="10">
        <v>6</v>
      </c>
      <c r="D6" s="369" t="s">
        <v>255</v>
      </c>
      <c r="E6" s="22" t="s">
        <v>256</v>
      </c>
      <c r="F6" s="39"/>
      <c r="G6" s="4" t="s">
        <v>280</v>
      </c>
      <c r="H6" s="4" t="s">
        <v>69</v>
      </c>
      <c r="I6" s="4" t="s">
        <v>244</v>
      </c>
      <c r="J6" s="4" t="s">
        <v>280</v>
      </c>
      <c r="K6" s="4" t="s">
        <v>69</v>
      </c>
      <c r="L6" s="4" t="s">
        <v>244</v>
      </c>
      <c r="M6" s="4" t="s">
        <v>280</v>
      </c>
      <c r="N6" s="4" t="s">
        <v>69</v>
      </c>
      <c r="O6" s="4" t="s">
        <v>244</v>
      </c>
      <c r="P6" s="4" t="s">
        <v>280</v>
      </c>
      <c r="Q6" s="4" t="s">
        <v>69</v>
      </c>
      <c r="R6" s="4" t="s">
        <v>244</v>
      </c>
      <c r="S6" s="4" t="s">
        <v>280</v>
      </c>
      <c r="T6" s="4" t="s">
        <v>69</v>
      </c>
      <c r="U6" s="4" t="s">
        <v>244</v>
      </c>
      <c r="V6" s="10"/>
      <c r="W6" s="10"/>
    </row>
    <row r="7" spans="1:23">
      <c r="A7" s="41"/>
      <c r="B7" s="42"/>
      <c r="C7" s="10"/>
      <c r="D7" s="11"/>
      <c r="E7" s="22"/>
      <c r="F7" s="4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/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2"/>
      <c r="B9" s="39"/>
      <c r="C9" s="39"/>
      <c r="D9" s="39"/>
      <c r="E9" s="39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/>
      <c r="B10" s="39"/>
      <c r="C10" s="39"/>
      <c r="D10" s="39"/>
      <c r="E10" s="39"/>
      <c r="F10" s="3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/>
      <c r="B12" s="35"/>
      <c r="C12" s="35"/>
      <c r="D12" s="35"/>
      <c r="E12" s="35"/>
      <c r="F12" s="3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2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5"/>
      <c r="B14" s="39"/>
      <c r="C14" s="39"/>
      <c r="D14" s="39"/>
      <c r="E14" s="39"/>
      <c r="F14" s="3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2"/>
      <c r="B15" s="42"/>
      <c r="C15" s="42"/>
      <c r="D15" s="42"/>
      <c r="E15" s="42"/>
      <c r="F15" s="4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259</v>
      </c>
      <c r="B17" s="13"/>
      <c r="C17" s="13"/>
      <c r="D17" s="13"/>
      <c r="E17" s="14"/>
      <c r="F17" s="15"/>
      <c r="G17" s="25"/>
      <c r="H17" s="30"/>
      <c r="I17" s="30"/>
      <c r="J17" s="16" t="s">
        <v>292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1"/>
    </row>
    <row r="18" ht="16.5" spans="1:23">
      <c r="A18" s="17" t="s">
        <v>293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C12:C15"/>
    <mergeCell ref="D2:D3"/>
    <mergeCell ref="D8:D11"/>
    <mergeCell ref="D12:D15"/>
    <mergeCell ref="E2:E3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验货尺寸表首期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2024-04-29T01:36:10Z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9A76448B09AA4BF58667FC667EC195F4</vt:lpwstr>
  </property>
</Properties>
</file>