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140" windowHeight="7695"/>
  </bookViews>
  <sheets>
    <sheet name="验货尺寸表 (2)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<sst xmlns="http://schemas.openxmlformats.org/spreadsheetml/2006/main" count="109" uniqueCount="63">
  <si>
    <t>QC规格测量表</t>
  </si>
  <si>
    <t>款号</t>
  </si>
  <si>
    <t>TABBBL91664沃支付</t>
  </si>
  <si>
    <t>LOGO定制款帽衫</t>
  </si>
  <si>
    <t xml:space="preserve"> </t>
  </si>
  <si>
    <t>指示规格 FINAL SPAC</t>
  </si>
  <si>
    <t>样品规格 FINAL SPAC</t>
  </si>
  <si>
    <t>XS</t>
  </si>
  <si>
    <t>S</t>
  </si>
  <si>
    <t>M</t>
  </si>
  <si>
    <t>L</t>
  </si>
  <si>
    <t>XL</t>
  </si>
  <si>
    <t>XXL</t>
  </si>
  <si>
    <t>XXXL</t>
  </si>
  <si>
    <t>XXXXL</t>
  </si>
  <si>
    <t>豆沙绿/迷雾绿</t>
  </si>
  <si>
    <t>155/80B</t>
  </si>
  <si>
    <t>160/84B</t>
  </si>
  <si>
    <t>165/88B</t>
  </si>
  <si>
    <t>170/92B</t>
  </si>
  <si>
    <t>175/96B</t>
  </si>
  <si>
    <t>180/100B</t>
  </si>
  <si>
    <t>185/104B</t>
  </si>
  <si>
    <t>190/108B</t>
  </si>
  <si>
    <t>后中长</t>
  </si>
  <si>
    <t>+0.5  +1</t>
  </si>
  <si>
    <t>0   0</t>
  </si>
  <si>
    <t>-1  -0.5</t>
  </si>
  <si>
    <t>-0.5  -1</t>
  </si>
  <si>
    <t>-0.5   0</t>
  </si>
  <si>
    <t>胸围</t>
  </si>
  <si>
    <t>+1  +1</t>
  </si>
  <si>
    <t>+0.5 +0.5</t>
  </si>
  <si>
    <t>0  +1</t>
  </si>
  <si>
    <t>-1   0</t>
  </si>
  <si>
    <t>+0.5  +0.5</t>
  </si>
  <si>
    <t>摆围</t>
  </si>
  <si>
    <t>+1  +0.5</t>
  </si>
  <si>
    <t>0   -1</t>
  </si>
  <si>
    <t>+05  +1</t>
  </si>
  <si>
    <t>后中袖长</t>
  </si>
  <si>
    <t>+0.7  0</t>
  </si>
  <si>
    <t>+0.5  0</t>
  </si>
  <si>
    <t>0  0</t>
  </si>
  <si>
    <t>+0.4  +0.45</t>
  </si>
  <si>
    <t>+0.6  +0.6</t>
  </si>
  <si>
    <t>袖肥/2</t>
  </si>
  <si>
    <t>+0.4  +0.4</t>
  </si>
  <si>
    <t>+0.6  0</t>
  </si>
  <si>
    <t>+0.3  0</t>
  </si>
  <si>
    <t>+0.5   0</t>
  </si>
  <si>
    <t>0  +0.4</t>
  </si>
  <si>
    <t>袖口围/2</t>
  </si>
  <si>
    <t>0  +0.5</t>
  </si>
  <si>
    <t>0   +0.5</t>
  </si>
  <si>
    <t>下领围</t>
  </si>
  <si>
    <t>-0.5  0</t>
  </si>
  <si>
    <t>0   +0.3</t>
  </si>
  <si>
    <t>帽高</t>
  </si>
  <si>
    <t>+0.5 0</t>
  </si>
  <si>
    <t>帽宽</t>
  </si>
  <si>
    <t>+0.5  -0.5</t>
  </si>
  <si>
    <t>0  -0.5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</si>
</sst>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4">
    <font>
      <sz val="12"/>
      <color theme="1"/>
      <name val="宋体"/>
      <charset val="134"/>
      <scheme val="minor"/>
    </font>
    <font>
      <sz val="9"/>
      <color theme="1"/>
      <name val="宋体"/>
      <charset val="134"/>
    </font>
    <font>
      <sz val="11"/>
      <color theme="1"/>
      <name val="宋体"/>
      <charset val="134"/>
    </font>
    <font>
      <b/>
      <sz val="9"/>
      <color theme="1"/>
      <name val="宋体"/>
      <charset val="134"/>
    </font>
    <font>
      <sz val="9"/>
      <color theme="1"/>
      <name val="华文楷体"/>
      <charset val="134"/>
    </font>
    <font>
      <sz val="9"/>
      <color theme="1"/>
      <name val="宋体"/>
      <charset val="134"/>
      <scheme val="minor"/>
    </font>
    <font>
      <sz val="20"/>
      <color theme="1"/>
      <name val="宋体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sz val="11"/>
      <color theme="1"/>
      <name val="微软雅黑"/>
      <charset val="134"/>
    </font>
    <font>
      <sz val="9"/>
      <color theme="1"/>
      <name val="宋体"/>
      <charset val="134"/>
    </font>
    <font>
      <b/>
      <sz val="9"/>
      <color theme="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宋体"/>
      <charset val="134"/>
    </font>
    <font>
      <sz val="11"/>
      <color rgb="FF000000"/>
      <name val="ＭＳ Ｐゴシック"/>
      <charset val="134"/>
    </font>
    <font>
      <sz val="9"/>
      <color rgb="FF000000"/>
      <name val="宋体"/>
      <charset val="134"/>
    </font>
    <font>
      <sz val="11"/>
      <color rgb="FF000000"/>
      <name val="微软雅黑"/>
      <charset val="134"/>
    </font>
    <font>
      <sz val="11"/>
      <name val="宋体"/>
      <charset val="134"/>
    </font>
    <font>
      <sz val="11"/>
      <name val="等线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sz val="12"/>
      <color rgb="FF000000"/>
      <name val="宋体"/>
      <charset val="134"/>
    </font>
    <font>
      <sz val="11"/>
      <name val="Tahoma"/>
      <charset val="134"/>
    </font>
    <font>
      <sz val="11"/>
      <color rgb="FFFF0000"/>
      <name val="ＭＳ Ｐゴシック"/>
      <charset val="134"/>
    </font>
    <font>
      <sz val="10"/>
      <name val="Helv"/>
      <charset val="134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99CCFF"/>
        <bgColor indexed="64"/>
      </patternFill>
    </fill>
  </fills>
  <borders count="19">
    <border>
      <left/>
      <right/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16">
    <xf numFmtId="0" fontId="0" fillId="0" borderId="0"/>
    <xf numFmtId="43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3" borderId="11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14" applyNumberFormat="0" applyAlignment="0" applyProtection="0">
      <alignment vertical="center"/>
    </xf>
    <xf numFmtId="0" fontId="22" fillId="5" borderId="15" applyNumberFormat="0" applyAlignment="0" applyProtection="0">
      <alignment vertical="center"/>
    </xf>
    <xf numFmtId="0" fontId="23" fillId="5" borderId="14" applyNumberFormat="0" applyAlignment="0" applyProtection="0">
      <alignment vertical="center"/>
    </xf>
    <xf numFmtId="0" fontId="24" fillId="6" borderId="16" applyNumberFormat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26" fillId="0" borderId="18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2" fillId="34" borderId="0">
      <alignment vertical="center"/>
    </xf>
    <xf numFmtId="0" fontId="32" fillId="35" borderId="0">
      <alignment vertical="center"/>
    </xf>
    <xf numFmtId="0" fontId="33" fillId="36" borderId="0">
      <alignment vertical="center"/>
    </xf>
    <xf numFmtId="0" fontId="33" fillId="37" borderId="0">
      <alignment vertical="center"/>
    </xf>
    <xf numFmtId="0" fontId="32" fillId="38" borderId="0">
      <alignment vertical="center"/>
    </xf>
    <xf numFmtId="0" fontId="34" fillId="0" borderId="0">
      <alignment horizontal="center" vertical="center"/>
    </xf>
    <xf numFmtId="0" fontId="35" fillId="0" borderId="0">
      <alignment horizontal="center" vertical="center"/>
    </xf>
    <xf numFmtId="0" fontId="34" fillId="0" borderId="0">
      <alignment horizontal="center" vertical="center"/>
    </xf>
    <xf numFmtId="0" fontId="35" fillId="0" borderId="0">
      <alignment horizontal="center" vertical="center"/>
    </xf>
    <xf numFmtId="0" fontId="34" fillId="0" borderId="0">
      <alignment horizontal="center" vertical="center"/>
    </xf>
    <xf numFmtId="0" fontId="35" fillId="0" borderId="0">
      <alignment horizontal="center" vertical="center"/>
    </xf>
    <xf numFmtId="0" fontId="12" fillId="0" borderId="0">
      <alignment vertical="center"/>
    </xf>
    <xf numFmtId="0" fontId="32" fillId="0" borderId="0">
      <alignment vertical="center"/>
    </xf>
    <xf numFmtId="0" fontId="36" fillId="0" borderId="0">
      <alignment vertical="center"/>
    </xf>
    <xf numFmtId="0" fontId="32" fillId="0" borderId="0">
      <alignment vertical="center"/>
    </xf>
    <xf numFmtId="0" fontId="37" fillId="0" borderId="0"/>
    <xf numFmtId="0" fontId="36" fillId="0" borderId="0"/>
    <xf numFmtId="0" fontId="38" fillId="0" borderId="0" applyProtection="0">
      <alignment vertical="center"/>
    </xf>
    <xf numFmtId="0" fontId="39" fillId="0" borderId="0" applyProtection="0">
      <alignment vertical="center"/>
    </xf>
    <xf numFmtId="0" fontId="12" fillId="0" borderId="0"/>
    <xf numFmtId="0" fontId="36" fillId="0" borderId="0">
      <alignment vertical="center"/>
    </xf>
    <xf numFmtId="0" fontId="37" fillId="0" borderId="0"/>
    <xf numFmtId="0" fontId="38" fillId="0" borderId="0">
      <alignment vertical="center"/>
    </xf>
    <xf numFmtId="0" fontId="39" fillId="0" borderId="0">
      <alignment vertical="center"/>
    </xf>
    <xf numFmtId="0" fontId="38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40" fillId="0" borderId="0">
      <alignment vertical="center"/>
    </xf>
    <xf numFmtId="0" fontId="38" fillId="0" borderId="0">
      <alignment vertical="center"/>
    </xf>
    <xf numFmtId="0" fontId="41" fillId="0" borderId="0"/>
    <xf numFmtId="0" fontId="38" fillId="0" borderId="0"/>
    <xf numFmtId="0" fontId="38" fillId="0" borderId="0"/>
    <xf numFmtId="0" fontId="38" fillId="0" borderId="0">
      <alignment vertical="center"/>
    </xf>
    <xf numFmtId="0" fontId="38" fillId="0" borderId="0"/>
    <xf numFmtId="0" fontId="39" fillId="0" borderId="0">
      <alignment vertical="center"/>
    </xf>
    <xf numFmtId="0" fontId="32" fillId="0" borderId="0">
      <alignment vertical="center"/>
    </xf>
    <xf numFmtId="0" fontId="38" fillId="0" borderId="0"/>
    <xf numFmtId="0" fontId="38" fillId="0" borderId="0"/>
    <xf numFmtId="0" fontId="32" fillId="0" borderId="0">
      <alignment vertical="center"/>
    </xf>
    <xf numFmtId="0" fontId="39" fillId="0" borderId="0">
      <alignment vertical="center"/>
    </xf>
    <xf numFmtId="0" fontId="38" fillId="0" borderId="0"/>
    <xf numFmtId="0" fontId="38" fillId="0" borderId="0">
      <alignment vertical="center"/>
    </xf>
    <xf numFmtId="0" fontId="36" fillId="0" borderId="0">
      <alignment vertical="center"/>
    </xf>
    <xf numFmtId="0" fontId="38" fillId="0" borderId="0">
      <alignment vertical="center"/>
    </xf>
    <xf numFmtId="0" fontId="38" fillId="0" borderId="0"/>
    <xf numFmtId="0" fontId="12" fillId="0" borderId="0">
      <alignment vertical="center"/>
    </xf>
    <xf numFmtId="0" fontId="39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9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2" fillId="0" borderId="0">
      <alignment vertical="center"/>
    </xf>
    <xf numFmtId="0" fontId="38" fillId="0" borderId="0"/>
    <xf numFmtId="0" fontId="38" fillId="0" borderId="0"/>
    <xf numFmtId="0" fontId="38" fillId="0" borderId="0"/>
    <xf numFmtId="0" fontId="40" fillId="0" borderId="0"/>
    <xf numFmtId="0" fontId="38" fillId="0" borderId="0">
      <alignment vertical="center"/>
    </xf>
    <xf numFmtId="0" fontId="36" fillId="0" borderId="0">
      <alignment vertical="center"/>
    </xf>
    <xf numFmtId="0" fontId="12" fillId="0" borderId="0"/>
    <xf numFmtId="0" fontId="39" fillId="0" borderId="0">
      <alignment vertical="center"/>
    </xf>
    <xf numFmtId="0" fontId="39" fillId="0" borderId="0">
      <alignment vertical="center"/>
    </xf>
    <xf numFmtId="0" fontId="12" fillId="0" borderId="0"/>
    <xf numFmtId="0" fontId="42" fillId="0" borderId="0">
      <alignment vertical="center"/>
    </xf>
    <xf numFmtId="0" fontId="43" fillId="0" borderId="0"/>
  </cellStyleXfs>
  <cellXfs count="35">
    <xf numFmtId="0" fontId="0" fillId="0" borderId="0" xfId="0"/>
    <xf numFmtId="0" fontId="1" fillId="2" borderId="0" xfId="85" applyFont="1" applyFill="1" applyAlignment="1">
      <alignment horizontal="center" vertical="center"/>
    </xf>
    <xf numFmtId="0" fontId="2" fillId="2" borderId="0" xfId="85" applyFont="1" applyFill="1" applyAlignment="1">
      <alignment horizontal="center" vertical="center"/>
    </xf>
    <xf numFmtId="0" fontId="3" fillId="2" borderId="0" xfId="85" applyFont="1" applyFill="1" applyBorder="1" applyAlignment="1">
      <alignment horizontal="center" vertical="center"/>
    </xf>
    <xf numFmtId="0" fontId="1" fillId="2" borderId="0" xfId="85" applyFont="1" applyFill="1" applyBorder="1" applyAlignment="1">
      <alignment horizontal="center" vertical="center"/>
    </xf>
    <xf numFmtId="0" fontId="3" fillId="2" borderId="1" xfId="71" applyFont="1" applyFill="1" applyBorder="1" applyAlignment="1">
      <alignment horizontal="center" vertical="center"/>
    </xf>
    <xf numFmtId="0" fontId="3" fillId="0" borderId="2" xfId="105" applyFont="1" applyBorder="1" applyAlignment="1">
      <alignment horizontal="center" vertical="center"/>
    </xf>
    <xf numFmtId="0" fontId="3" fillId="0" borderId="3" xfId="105" applyFont="1" applyBorder="1" applyAlignment="1">
      <alignment horizontal="center" vertical="center"/>
    </xf>
    <xf numFmtId="0" fontId="3" fillId="0" borderId="4" xfId="105" applyFont="1" applyBorder="1" applyAlignment="1">
      <alignment horizontal="center" vertical="center"/>
    </xf>
    <xf numFmtId="0" fontId="3" fillId="0" borderId="5" xfId="105" applyFont="1" applyBorder="1" applyAlignment="1">
      <alignment horizontal="center" vertical="center"/>
    </xf>
    <xf numFmtId="0" fontId="3" fillId="2" borderId="6" xfId="85" applyFont="1" applyFill="1" applyBorder="1" applyAlignment="1" applyProtection="1">
      <alignment horizontal="center" vertical="center"/>
    </xf>
    <xf numFmtId="0" fontId="3" fillId="2" borderId="2" xfId="85" applyFont="1" applyFill="1" applyBorder="1" applyAlignment="1">
      <alignment horizontal="center" vertical="center"/>
    </xf>
    <xf numFmtId="0" fontId="4" fillId="0" borderId="2" xfId="79" applyFont="1" applyBorder="1" applyAlignment="1">
      <alignment horizontal="center" vertical="center"/>
    </xf>
    <xf numFmtId="0" fontId="4" fillId="0" borderId="2" xfId="80" applyFont="1" applyBorder="1" applyAlignment="1">
      <alignment horizontal="center" vertical="center"/>
    </xf>
    <xf numFmtId="0" fontId="4" fillId="0" borderId="2" xfId="80" applyFont="1" applyBorder="1" applyAlignment="1">
      <alignment horizontal="center" vertical="center" wrapText="1"/>
    </xf>
    <xf numFmtId="0" fontId="3" fillId="2" borderId="0" xfId="85" applyFont="1" applyFill="1" applyAlignment="1">
      <alignment horizontal="center" vertical="center"/>
    </xf>
    <xf numFmtId="0" fontId="5" fillId="2" borderId="0" xfId="94" applyFont="1" applyFill="1" applyAlignment="1">
      <alignment horizontal="center" vertical="center"/>
    </xf>
    <xf numFmtId="0" fontId="6" fillId="2" borderId="0" xfId="85" applyFont="1" applyFill="1" applyBorder="1" applyAlignment="1">
      <alignment horizontal="center" vertical="center"/>
    </xf>
    <xf numFmtId="0" fontId="1" fillId="2" borderId="7" xfId="71" applyFont="1" applyFill="1" applyBorder="1" applyAlignment="1">
      <alignment horizontal="center" vertical="center"/>
    </xf>
    <xf numFmtId="0" fontId="2" fillId="2" borderId="8" xfId="85" applyFont="1" applyFill="1" applyBorder="1" applyAlignment="1">
      <alignment horizontal="center" vertical="center"/>
    </xf>
    <xf numFmtId="0" fontId="2" fillId="2" borderId="9" xfId="85" applyFont="1" applyFill="1" applyBorder="1" applyAlignment="1">
      <alignment horizontal="center" vertical="center"/>
    </xf>
    <xf numFmtId="0" fontId="2" fillId="2" borderId="10" xfId="85" applyFont="1" applyFill="1" applyBorder="1" applyAlignment="1">
      <alignment horizontal="center" vertical="center"/>
    </xf>
    <xf numFmtId="0" fontId="2" fillId="2" borderId="2" xfId="85" applyFont="1" applyFill="1" applyBorder="1" applyAlignment="1">
      <alignment horizontal="center" vertical="center"/>
    </xf>
    <xf numFmtId="0" fontId="7" fillId="2" borderId="3" xfId="85" applyFont="1" applyFill="1" applyBorder="1" applyAlignment="1">
      <alignment horizontal="center" vertical="center"/>
    </xf>
    <xf numFmtId="0" fontId="7" fillId="2" borderId="4" xfId="85" applyFont="1" applyFill="1" applyBorder="1" applyAlignment="1">
      <alignment horizontal="center" vertical="center"/>
    </xf>
    <xf numFmtId="0" fontId="1" fillId="2" borderId="2" xfId="85" applyFont="1" applyFill="1" applyBorder="1" applyAlignment="1">
      <alignment horizontal="center" vertical="center"/>
    </xf>
    <xf numFmtId="0" fontId="8" fillId="2" borderId="2" xfId="85" applyFont="1" applyFill="1" applyBorder="1" applyAlignment="1">
      <alignment horizontal="center" vertical="center"/>
    </xf>
    <xf numFmtId="0" fontId="9" fillId="2" borderId="2" xfId="111" applyFont="1" applyFill="1" applyBorder="1" applyAlignment="1">
      <alignment horizontal="center" vertical="center"/>
    </xf>
    <xf numFmtId="49" fontId="10" fillId="2" borderId="2" xfId="85" applyNumberFormat="1" applyFont="1" applyFill="1" applyBorder="1" applyAlignment="1">
      <alignment horizontal="center" vertical="center"/>
    </xf>
    <xf numFmtId="49" fontId="11" fillId="2" borderId="2" xfId="94" applyNumberFormat="1" applyFont="1" applyFill="1" applyBorder="1" applyAlignment="1">
      <alignment horizontal="center" vertical="center"/>
    </xf>
    <xf numFmtId="49" fontId="10" fillId="2" borderId="2" xfId="94" applyNumberFormat="1" applyFont="1" applyFill="1" applyBorder="1" applyAlignment="1">
      <alignment horizontal="center" vertical="center"/>
    </xf>
    <xf numFmtId="0" fontId="12" fillId="2" borderId="0" xfId="94" applyFont="1" applyFill="1" applyAlignment="1">
      <alignment horizontal="center" vertical="center"/>
    </xf>
    <xf numFmtId="0" fontId="2" fillId="2" borderId="7" xfId="85" applyFont="1" applyFill="1" applyBorder="1" applyAlignment="1">
      <alignment horizontal="center" vertical="center"/>
    </xf>
    <xf numFmtId="0" fontId="7" fillId="2" borderId="5" xfId="85" applyFont="1" applyFill="1" applyBorder="1" applyAlignment="1">
      <alignment horizontal="center" vertical="center"/>
    </xf>
    <xf numFmtId="0" fontId="7" fillId="2" borderId="0" xfId="85" applyFont="1" applyFill="1" applyAlignment="1">
      <alignment horizontal="center" vertical="center"/>
    </xf>
  </cellXfs>
  <cellStyles count="11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20% - Accent1" xfId="49"/>
    <cellStyle name="20% - Accent5" xfId="50"/>
    <cellStyle name="20% - アクセント 2" xfId="51"/>
    <cellStyle name="20% - アクセント 4" xfId="52"/>
    <cellStyle name="40% - Accent1" xfId="53"/>
    <cellStyle name="S10" xfId="54"/>
    <cellStyle name="S10 2" xfId="55"/>
    <cellStyle name="S11" xfId="56"/>
    <cellStyle name="S12" xfId="57"/>
    <cellStyle name="S16" xfId="58"/>
    <cellStyle name="S9" xfId="59"/>
    <cellStyle name="常规 10" xfId="60"/>
    <cellStyle name="常规 10 10" xfId="61"/>
    <cellStyle name="常规 10 10 2" xfId="62"/>
    <cellStyle name="常规 11" xfId="63"/>
    <cellStyle name="常规 12" xfId="64"/>
    <cellStyle name="常规 13" xfId="65"/>
    <cellStyle name="常规 14" xfId="66"/>
    <cellStyle name="常规 15" xfId="67"/>
    <cellStyle name="常规 16" xfId="68"/>
    <cellStyle name="常规 17" xfId="69"/>
    <cellStyle name="常规 18" xfId="70"/>
    <cellStyle name="常规 2" xfId="71"/>
    <cellStyle name="常规 2 2" xfId="72"/>
    <cellStyle name="常规 2 2 2" xfId="73"/>
    <cellStyle name="常规 2 2 3" xfId="74"/>
    <cellStyle name="常规 2 2 3 4" xfId="75"/>
    <cellStyle name="常规 2 3" xfId="76"/>
    <cellStyle name="常规 2 4" xfId="77"/>
    <cellStyle name="常规 2 5" xfId="78"/>
    <cellStyle name="常规 23" xfId="79"/>
    <cellStyle name="常规 23 2" xfId="80"/>
    <cellStyle name="常规 23 3" xfId="81"/>
    <cellStyle name="常规 23 4" xfId="82"/>
    <cellStyle name="常规 28" xfId="83"/>
    <cellStyle name="常规 28 2" xfId="84"/>
    <cellStyle name="常规 3" xfId="85"/>
    <cellStyle name="常规 3 2" xfId="86"/>
    <cellStyle name="常规 3 3" xfId="87"/>
    <cellStyle name="常规 3 3 2" xfId="88"/>
    <cellStyle name="常规 3 3 3" xfId="89"/>
    <cellStyle name="常规 3 4" xfId="90"/>
    <cellStyle name="常规 3 5" xfId="91"/>
    <cellStyle name="常规 38 2" xfId="92"/>
    <cellStyle name="常规 38 2 9" xfId="93"/>
    <cellStyle name="常规 4" xfId="94"/>
    <cellStyle name="常规 4 2" xfId="95"/>
    <cellStyle name="常规 40" xfId="96"/>
    <cellStyle name="常规 40 5" xfId="97"/>
    <cellStyle name="常规 40 5 2" xfId="98"/>
    <cellStyle name="常规 47 2" xfId="99"/>
    <cellStyle name="常规 5" xfId="100"/>
    <cellStyle name="常规 5 2" xfId="101"/>
    <cellStyle name="常规 52 2" xfId="102"/>
    <cellStyle name="常规 6" xfId="103"/>
    <cellStyle name="常规 6 11" xfId="104"/>
    <cellStyle name="常规 68 3" xfId="105"/>
    <cellStyle name="常规 68 3 2" xfId="106"/>
    <cellStyle name="常规 68 3 3" xfId="107"/>
    <cellStyle name="常规 69 2" xfId="108"/>
    <cellStyle name="常规 7" xfId="109"/>
    <cellStyle name="常规 71" xfId="110"/>
    <cellStyle name="常规 72" xfId="111"/>
    <cellStyle name="常规 8" xfId="112"/>
    <cellStyle name="常规 9" xfId="113"/>
    <cellStyle name="警告文" xfId="114"/>
    <cellStyle name="样式 1" xfId="11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10</xdr:col>
      <xdr:colOff>895350</xdr:colOff>
      <xdr:row>14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1568450" y="6400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10</xdr:row>
      <xdr:rowOff>0</xdr:rowOff>
    </xdr:from>
    <xdr:to>
      <xdr:col>10</xdr:col>
      <xdr:colOff>895350</xdr:colOff>
      <xdr:row>10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1517650" y="45720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10</xdr:row>
      <xdr:rowOff>0</xdr:rowOff>
    </xdr:from>
    <xdr:to>
      <xdr:col>10</xdr:col>
      <xdr:colOff>895350</xdr:colOff>
      <xdr:row>10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1441450" y="45720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10</xdr:col>
      <xdr:colOff>895350</xdr:colOff>
      <xdr:row>11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1568450" y="5029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10</xdr:col>
      <xdr:colOff>895350</xdr:colOff>
      <xdr:row>14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1568450" y="6400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7"/>
  <sheetViews>
    <sheetView tabSelected="1" workbookViewId="0">
      <selection activeCell="L4" sqref="L4:Q4"/>
    </sheetView>
  </sheetViews>
  <sheetFormatPr defaultColWidth="9.5" defaultRowHeight="36" customHeight="1"/>
  <cols>
    <col min="1" max="9" width="7.125" style="1" customWidth="1"/>
    <col min="10" max="10" width="1.375" style="2" customWidth="1"/>
    <col min="11" max="17" width="11.875" style="2" customWidth="1"/>
    <col min="18" max="16384" width="9.5" style="2"/>
  </cols>
  <sheetData>
    <row r="1" customHeight="1" spans="1:17">
      <c r="A1" s="3" t="s">
        <v>0</v>
      </c>
      <c r="B1" s="4"/>
      <c r="C1" s="4"/>
      <c r="D1" s="4"/>
      <c r="E1" s="4"/>
      <c r="F1" s="4"/>
      <c r="G1" s="4"/>
      <c r="H1" s="4"/>
      <c r="I1" s="4"/>
      <c r="J1" s="17"/>
      <c r="K1" s="17"/>
      <c r="L1" s="17"/>
      <c r="M1" s="17"/>
      <c r="N1" s="17"/>
      <c r="O1" s="17"/>
      <c r="P1" s="17"/>
      <c r="Q1" s="17"/>
    </row>
    <row r="2" customHeight="1" spans="1:17">
      <c r="A2" s="5" t="s">
        <v>1</v>
      </c>
      <c r="B2" s="6" t="s">
        <v>2</v>
      </c>
      <c r="C2" s="6"/>
      <c r="D2" s="6"/>
      <c r="E2" s="7" t="s">
        <v>3</v>
      </c>
      <c r="F2" s="8" t="s">
        <v>4</v>
      </c>
      <c r="G2" s="8"/>
      <c r="H2" s="9"/>
      <c r="I2" s="18"/>
      <c r="J2" s="19"/>
      <c r="K2" s="20"/>
      <c r="L2" s="21"/>
      <c r="M2" s="21"/>
      <c r="N2" s="21"/>
      <c r="O2" s="21"/>
      <c r="P2" s="21"/>
      <c r="Q2" s="32"/>
    </row>
    <row r="3" customHeight="1" spans="1:17">
      <c r="A3" s="10"/>
      <c r="B3" s="11" t="s">
        <v>5</v>
      </c>
      <c r="C3" s="11"/>
      <c r="D3" s="11"/>
      <c r="E3" s="11"/>
      <c r="F3" s="11"/>
      <c r="G3" s="11"/>
      <c r="H3" s="11"/>
      <c r="I3" s="11"/>
      <c r="J3" s="22"/>
      <c r="K3" s="23" t="s">
        <v>6</v>
      </c>
      <c r="L3" s="24"/>
      <c r="M3" s="24"/>
      <c r="N3" s="24"/>
      <c r="O3" s="24"/>
      <c r="P3" s="24"/>
      <c r="Q3" s="33"/>
    </row>
    <row r="4" customHeight="1" spans="1:17">
      <c r="A4" s="10"/>
      <c r="B4" s="12" t="s">
        <v>7</v>
      </c>
      <c r="C4" s="12" t="s">
        <v>8</v>
      </c>
      <c r="D4" s="12" t="s">
        <v>9</v>
      </c>
      <c r="E4" s="12" t="s">
        <v>10</v>
      </c>
      <c r="F4" s="12" t="s">
        <v>11</v>
      </c>
      <c r="G4" s="12" t="s">
        <v>12</v>
      </c>
      <c r="H4" s="12" t="s">
        <v>13</v>
      </c>
      <c r="I4" s="12" t="s">
        <v>14</v>
      </c>
      <c r="J4" s="22"/>
      <c r="K4" s="25" t="s">
        <v>15</v>
      </c>
      <c r="L4" s="25" t="s">
        <v>15</v>
      </c>
      <c r="M4" s="25" t="s">
        <v>15</v>
      </c>
      <c r="N4" s="25" t="s">
        <v>15</v>
      </c>
      <c r="O4" s="25" t="s">
        <v>15</v>
      </c>
      <c r="P4" s="25" t="s">
        <v>15</v>
      </c>
      <c r="Q4" s="25" t="s">
        <v>15</v>
      </c>
    </row>
    <row r="5" customHeight="1" spans="1:17">
      <c r="A5" s="10"/>
      <c r="B5" s="12" t="s">
        <v>16</v>
      </c>
      <c r="C5" s="12" t="s">
        <v>17</v>
      </c>
      <c r="D5" s="12" t="s">
        <v>18</v>
      </c>
      <c r="E5" s="12" t="s">
        <v>19</v>
      </c>
      <c r="F5" s="12" t="s">
        <v>20</v>
      </c>
      <c r="G5" s="12" t="s">
        <v>21</v>
      </c>
      <c r="H5" s="12" t="s">
        <v>22</v>
      </c>
      <c r="I5" s="12" t="s">
        <v>23</v>
      </c>
      <c r="J5" s="22"/>
      <c r="K5" s="26" t="s">
        <v>7</v>
      </c>
      <c r="L5" s="27" t="s">
        <v>8</v>
      </c>
      <c r="M5" s="27" t="s">
        <v>9</v>
      </c>
      <c r="N5" s="27" t="s">
        <v>10</v>
      </c>
      <c r="O5" s="27" t="s">
        <v>11</v>
      </c>
      <c r="P5" s="27" t="s">
        <v>12</v>
      </c>
      <c r="Q5" s="27" t="s">
        <v>13</v>
      </c>
    </row>
    <row r="6" customHeight="1" spans="1:17">
      <c r="A6" s="13" t="s">
        <v>24</v>
      </c>
      <c r="B6" s="12">
        <v>71</v>
      </c>
      <c r="C6" s="12">
        <f>D6-1</f>
        <v>72</v>
      </c>
      <c r="D6" s="12">
        <f>E6-1</f>
        <v>73</v>
      </c>
      <c r="E6" s="12">
        <f>F6-2</f>
        <v>74</v>
      </c>
      <c r="F6" s="12">
        <v>76</v>
      </c>
      <c r="G6" s="12">
        <f>F6+2</f>
        <v>78</v>
      </c>
      <c r="H6" s="12">
        <f>G6+2</f>
        <v>80</v>
      </c>
      <c r="I6" s="12">
        <f>H6+1</f>
        <v>81</v>
      </c>
      <c r="J6" s="22"/>
      <c r="K6" s="28" t="s">
        <v>25</v>
      </c>
      <c r="L6" s="29" t="s">
        <v>26</v>
      </c>
      <c r="M6" s="29" t="s">
        <v>27</v>
      </c>
      <c r="N6" s="29" t="s">
        <v>26</v>
      </c>
      <c r="O6" s="29" t="s">
        <v>28</v>
      </c>
      <c r="P6" s="29" t="s">
        <v>26</v>
      </c>
      <c r="Q6" s="29" t="s">
        <v>29</v>
      </c>
    </row>
    <row r="7" customHeight="1" spans="1:17">
      <c r="A7" s="13" t="s">
        <v>30</v>
      </c>
      <c r="B7" s="12">
        <v>112</v>
      </c>
      <c r="C7" s="12">
        <f>D7-4</f>
        <v>116</v>
      </c>
      <c r="D7" s="12">
        <f>E7-4</f>
        <v>120</v>
      </c>
      <c r="E7" s="12">
        <f>F7-4</f>
        <v>124</v>
      </c>
      <c r="F7" s="12">
        <v>128</v>
      </c>
      <c r="G7" s="12">
        <f>F7+4</f>
        <v>132</v>
      </c>
      <c r="H7" s="12">
        <f>G7+4</f>
        <v>136</v>
      </c>
      <c r="I7" s="12">
        <f>H7+6</f>
        <v>142</v>
      </c>
      <c r="J7" s="22"/>
      <c r="K7" s="28" t="s">
        <v>31</v>
      </c>
      <c r="L7" s="30" t="s">
        <v>32</v>
      </c>
      <c r="M7" s="30" t="s">
        <v>26</v>
      </c>
      <c r="N7" s="30" t="s">
        <v>33</v>
      </c>
      <c r="O7" s="30" t="s">
        <v>25</v>
      </c>
      <c r="P7" s="30" t="s">
        <v>34</v>
      </c>
      <c r="Q7" s="30" t="s">
        <v>35</v>
      </c>
    </row>
    <row r="8" customHeight="1" spans="1:17">
      <c r="A8" s="13" t="s">
        <v>36</v>
      </c>
      <c r="B8" s="12">
        <v>102</v>
      </c>
      <c r="C8" s="12">
        <f>D8-4</f>
        <v>106</v>
      </c>
      <c r="D8" s="12">
        <f>E8-4</f>
        <v>110</v>
      </c>
      <c r="E8" s="12">
        <f>F8-4</f>
        <v>114</v>
      </c>
      <c r="F8" s="12">
        <v>118</v>
      </c>
      <c r="G8" s="12">
        <f>F8+4</f>
        <v>122</v>
      </c>
      <c r="H8" s="12">
        <f>G8+5</f>
        <v>127</v>
      </c>
      <c r="I8" s="12">
        <f>H8+6</f>
        <v>133</v>
      </c>
      <c r="J8" s="22"/>
      <c r="K8" s="28" t="s">
        <v>37</v>
      </c>
      <c r="L8" s="30" t="s">
        <v>38</v>
      </c>
      <c r="M8" s="30" t="s">
        <v>25</v>
      </c>
      <c r="N8" s="30" t="s">
        <v>34</v>
      </c>
      <c r="O8" s="30" t="s">
        <v>34</v>
      </c>
      <c r="P8" s="30" t="s">
        <v>39</v>
      </c>
      <c r="Q8" s="30" t="s">
        <v>27</v>
      </c>
    </row>
    <row r="9" customHeight="1" spans="1:17">
      <c r="A9" s="13" t="s">
        <v>40</v>
      </c>
      <c r="B9" s="12">
        <v>83.6</v>
      </c>
      <c r="C9" s="12">
        <f>D9-1.2</f>
        <v>84.8</v>
      </c>
      <c r="D9" s="12">
        <f>E9-1.2</f>
        <v>86</v>
      </c>
      <c r="E9" s="12">
        <f>F9-1.8</f>
        <v>87.2</v>
      </c>
      <c r="F9" s="12">
        <v>89</v>
      </c>
      <c r="G9" s="12">
        <f>F9+1.8</f>
        <v>90.8</v>
      </c>
      <c r="H9" s="12">
        <f>G9+1.8</f>
        <v>92.6</v>
      </c>
      <c r="I9" s="12">
        <f>H9+1.3</f>
        <v>93.9</v>
      </c>
      <c r="J9" s="22"/>
      <c r="K9" s="28" t="s">
        <v>41</v>
      </c>
      <c r="L9" s="29" t="s">
        <v>42</v>
      </c>
      <c r="M9" s="29" t="s">
        <v>43</v>
      </c>
      <c r="N9" s="29" t="s">
        <v>37</v>
      </c>
      <c r="O9" s="29" t="s">
        <v>41</v>
      </c>
      <c r="P9" s="29" t="s">
        <v>44</v>
      </c>
      <c r="Q9" s="29" t="s">
        <v>45</v>
      </c>
    </row>
    <row r="10" customHeight="1" spans="1:17">
      <c r="A10" s="14" t="s">
        <v>46</v>
      </c>
      <c r="B10" s="12">
        <v>22.8</v>
      </c>
      <c r="C10" s="12">
        <f>D10-0.8</f>
        <v>23.6</v>
      </c>
      <c r="D10" s="12">
        <f>E10-0.8</f>
        <v>24.4</v>
      </c>
      <c r="E10" s="12">
        <f>F10-0.8</f>
        <v>25.2</v>
      </c>
      <c r="F10" s="12">
        <v>26</v>
      </c>
      <c r="G10" s="12">
        <f>F10+0.8</f>
        <v>26.8</v>
      </c>
      <c r="H10" s="12">
        <f>G10+0.8</f>
        <v>27.6</v>
      </c>
      <c r="I10" s="12">
        <f>H10+1.3</f>
        <v>28.9</v>
      </c>
      <c r="J10" s="22"/>
      <c r="K10" s="28" t="s">
        <v>47</v>
      </c>
      <c r="L10" s="29" t="s">
        <v>48</v>
      </c>
      <c r="M10" s="29" t="s">
        <v>49</v>
      </c>
      <c r="N10" s="29" t="s">
        <v>50</v>
      </c>
      <c r="O10" s="29" t="s">
        <v>26</v>
      </c>
      <c r="P10" s="29" t="s">
        <v>51</v>
      </c>
      <c r="Q10" s="29" t="s">
        <v>48</v>
      </c>
    </row>
    <row r="11" customHeight="1" spans="1:17">
      <c r="A11" s="13" t="s">
        <v>52</v>
      </c>
      <c r="B11" s="12">
        <v>13</v>
      </c>
      <c r="C11" s="12">
        <f t="shared" ref="C11:C14" si="0">D11-0.5</f>
        <v>13.5</v>
      </c>
      <c r="D11" s="12">
        <f t="shared" ref="D11:D14" si="1">E11-0.5</f>
        <v>14</v>
      </c>
      <c r="E11" s="12">
        <f t="shared" ref="E11:E14" si="2">F11-0.5</f>
        <v>14.5</v>
      </c>
      <c r="F11" s="12">
        <v>15</v>
      </c>
      <c r="G11" s="12">
        <f>F11+0.5</f>
        <v>15.5</v>
      </c>
      <c r="H11" s="12">
        <f>G11+0.5</f>
        <v>16</v>
      </c>
      <c r="I11" s="12">
        <f>H11+0.7</f>
        <v>16.7</v>
      </c>
      <c r="J11" s="22"/>
      <c r="K11" s="28" t="s">
        <v>53</v>
      </c>
      <c r="L11" s="30" t="s">
        <v>43</v>
      </c>
      <c r="M11" s="30" t="s">
        <v>26</v>
      </c>
      <c r="N11" s="30" t="s">
        <v>35</v>
      </c>
      <c r="O11" s="30" t="s">
        <v>26</v>
      </c>
      <c r="P11" s="30" t="s">
        <v>54</v>
      </c>
      <c r="Q11" s="30" t="s">
        <v>35</v>
      </c>
    </row>
    <row r="12" customHeight="1" spans="1:17">
      <c r="A12" s="13" t="s">
        <v>55</v>
      </c>
      <c r="B12" s="12">
        <v>59</v>
      </c>
      <c r="C12" s="12">
        <f>D12-1</f>
        <v>60</v>
      </c>
      <c r="D12" s="12">
        <f>E12-1</f>
        <v>61</v>
      </c>
      <c r="E12" s="12">
        <f>F12-1</f>
        <v>62</v>
      </c>
      <c r="F12" s="12">
        <v>63</v>
      </c>
      <c r="G12" s="12">
        <f>F12+1</f>
        <v>64</v>
      </c>
      <c r="H12" s="12">
        <f>G12+1</f>
        <v>65</v>
      </c>
      <c r="I12" s="12">
        <f>H12+1.5</f>
        <v>66.5</v>
      </c>
      <c r="J12" s="22"/>
      <c r="K12" s="28" t="s">
        <v>56</v>
      </c>
      <c r="L12" s="30" t="s">
        <v>27</v>
      </c>
      <c r="M12" s="30" t="s">
        <v>50</v>
      </c>
      <c r="N12" s="30" t="s">
        <v>54</v>
      </c>
      <c r="O12" s="30" t="s">
        <v>50</v>
      </c>
      <c r="P12" s="30" t="s">
        <v>26</v>
      </c>
      <c r="Q12" s="30" t="s">
        <v>57</v>
      </c>
    </row>
    <row r="13" customHeight="1" spans="1:17">
      <c r="A13" s="13" t="s">
        <v>58</v>
      </c>
      <c r="B13" s="12">
        <v>35</v>
      </c>
      <c r="C13" s="12">
        <f t="shared" si="0"/>
        <v>35.5</v>
      </c>
      <c r="D13" s="12">
        <f t="shared" si="1"/>
        <v>36</v>
      </c>
      <c r="E13" s="12">
        <f t="shared" si="2"/>
        <v>36.5</v>
      </c>
      <c r="F13" s="12">
        <v>37</v>
      </c>
      <c r="G13" s="12">
        <f t="shared" ref="G13:I13" si="3">F13+0.5</f>
        <v>37.5</v>
      </c>
      <c r="H13" s="12">
        <f t="shared" si="3"/>
        <v>38</v>
      </c>
      <c r="I13" s="12">
        <f t="shared" si="3"/>
        <v>38.5</v>
      </c>
      <c r="J13" s="22"/>
      <c r="K13" s="28" t="s">
        <v>59</v>
      </c>
      <c r="L13" s="30" t="s">
        <v>26</v>
      </c>
      <c r="M13" s="30" t="s">
        <v>54</v>
      </c>
      <c r="N13" s="30" t="s">
        <v>26</v>
      </c>
      <c r="O13" s="30" t="s">
        <v>50</v>
      </c>
      <c r="P13" s="30" t="s">
        <v>50</v>
      </c>
      <c r="Q13" s="30" t="s">
        <v>54</v>
      </c>
    </row>
    <row r="14" customHeight="1" spans="1:17">
      <c r="A14" s="13" t="s">
        <v>60</v>
      </c>
      <c r="B14" s="12">
        <v>26</v>
      </c>
      <c r="C14" s="12">
        <f t="shared" si="0"/>
        <v>26.5</v>
      </c>
      <c r="D14" s="12">
        <f t="shared" si="1"/>
        <v>27</v>
      </c>
      <c r="E14" s="12">
        <f t="shared" si="2"/>
        <v>27.5</v>
      </c>
      <c r="F14" s="12">
        <v>28</v>
      </c>
      <c r="G14" s="12">
        <f>F14+0.5</f>
        <v>28.5</v>
      </c>
      <c r="H14" s="12">
        <f>G14+0.5</f>
        <v>29</v>
      </c>
      <c r="I14" s="12">
        <f>H14+0.75</f>
        <v>29.75</v>
      </c>
      <c r="J14" s="22"/>
      <c r="K14" s="28" t="s">
        <v>56</v>
      </c>
      <c r="L14" s="30" t="s">
        <v>56</v>
      </c>
      <c r="M14" s="30" t="s">
        <v>61</v>
      </c>
      <c r="N14" s="30" t="s">
        <v>62</v>
      </c>
      <c r="O14" s="30" t="s">
        <v>26</v>
      </c>
      <c r="P14" s="30" t="s">
        <v>54</v>
      </c>
      <c r="Q14" s="30" t="s">
        <v>56</v>
      </c>
    </row>
    <row r="15" customHeight="1" spans="1:17">
      <c r="A15" s="15"/>
      <c r="D15" s="16"/>
      <c r="E15" s="16"/>
      <c r="F15" s="16"/>
      <c r="G15" s="16"/>
      <c r="H15" s="16"/>
      <c r="I15" s="16"/>
      <c r="J15" s="31"/>
      <c r="K15" s="31"/>
      <c r="L15" s="31"/>
      <c r="M15" s="31"/>
      <c r="N15" s="31"/>
      <c r="O15" s="31"/>
      <c r="P15" s="31"/>
      <c r="Q15" s="31"/>
    </row>
    <row r="16" customHeight="1" spans="4:17">
      <c r="D16" s="16"/>
      <c r="E16" s="16"/>
      <c r="F16" s="16"/>
      <c r="G16" s="16"/>
      <c r="H16" s="16"/>
      <c r="I16" s="16"/>
      <c r="J16" s="31"/>
      <c r="K16" s="31"/>
      <c r="L16" s="31"/>
      <c r="M16" s="31"/>
      <c r="N16" s="31"/>
      <c r="O16" s="31"/>
      <c r="P16" s="31"/>
      <c r="Q16" s="31"/>
    </row>
    <row r="17" customHeight="1" spans="1:17">
      <c r="A17" s="16"/>
      <c r="B17" s="16"/>
      <c r="C17" s="16"/>
      <c r="D17" s="16"/>
      <c r="E17" s="16"/>
      <c r="F17" s="16"/>
      <c r="G17" s="16"/>
      <c r="H17" s="16"/>
      <c r="I17" s="16"/>
      <c r="J17" s="31"/>
      <c r="K17" s="31"/>
      <c r="L17" s="31"/>
      <c r="M17" s="31"/>
      <c r="N17" s="31"/>
      <c r="O17" s="31"/>
      <c r="P17" s="31"/>
      <c r="Q17" s="34"/>
    </row>
  </sheetData>
  <mergeCells count="8">
    <mergeCell ref="A1:Q1"/>
    <mergeCell ref="B2:D2"/>
    <mergeCell ref="E2:H2"/>
    <mergeCell ref="K2:Q2"/>
    <mergeCell ref="B3:I3"/>
    <mergeCell ref="K3:Q3"/>
    <mergeCell ref="A3:A5"/>
    <mergeCell ref="J2:J14"/>
  </mergeCells>
  <pageMargins left="0.196527777777778" right="0.118055555555556" top="0.275" bottom="0.156944444444444" header="0.314583333333333" footer="0.156944444444444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验货尺寸表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川平</cp:lastModifiedBy>
  <dcterms:created xsi:type="dcterms:W3CDTF">2021-09-03T05:39:00Z</dcterms:created>
  <cp:lastPrinted>2023-06-07T06:02:00Z</cp:lastPrinted>
  <dcterms:modified xsi:type="dcterms:W3CDTF">2024-03-01T00:12:53Z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6A7B5E4CEC2149EFB25B0C63DB74BE94</vt:lpwstr>
  </property>
  <property fmtid="{D5CDD505-2E9C-101B-9397-08002B2CF9AE}" pid="3" name="KSOProductBuildVer">
    <vt:lpwstr>2052-12.1.0.16250</vt:lpwstr>
  </property>
</Properties>
</file>