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727" firstSheet="2" activeTab="10"/>
  </bookViews>
  <sheets>
    <sheet name="工作内容" sheetId="1" r:id="rId1"/>
    <sheet name="AQL2.5验货" sheetId="2" r:id="rId2"/>
    <sheet name="首期" sheetId="3" r:id="rId3"/>
    <sheet name="首期洗水尺寸表" sheetId="13" r:id="rId4"/>
    <sheet name="中期" sheetId="4" r:id="rId5"/>
    <sheet name="中期洗水尺寸表" sheetId="14" r:id="rId6"/>
    <sheet name="尾期" sheetId="5" r:id="rId7"/>
    <sheet name="验货尺寸表" sheetId="6" r:id="rId8"/>
    <sheet name="尾期2" sheetId="15" r:id="rId9"/>
    <sheet name="验货尺寸表2" sheetId="16" r:id="rId10"/>
    <sheet name="追加尾期" sheetId="17" r:id="rId11"/>
    <sheet name="追加验货尺寸表" sheetId="18" r:id="rId12"/>
    <sheet name="1.面料验布" sheetId="7" r:id="rId13"/>
    <sheet name="2.面料缩率" sheetId="8" r:id="rId14"/>
    <sheet name="3.面料互染" sheetId="9" r:id="rId15"/>
    <sheet name="4.面料静水压" sheetId="10" r:id="rId16"/>
    <sheet name="5.特殊工艺测试" sheetId="11" r:id="rId17"/>
    <sheet name="6.织带类缩率测试" sheetId="12" r:id="rId18"/>
  </sheets>
  <calcPr calcId="144525"/>
</workbook>
</file>

<file path=xl/sharedStrings.xml><?xml version="1.0" encoding="utf-8"?>
<sst xmlns="http://schemas.openxmlformats.org/spreadsheetml/2006/main" count="1353" uniqueCount="437">
  <si>
    <t>生产工厂前期资料准备：</t>
  </si>
  <si>
    <t>下单明细及货期进度</t>
  </si>
  <si>
    <t>收集工艺资料</t>
  </si>
  <si>
    <t>产前样衣分析</t>
  </si>
  <si>
    <t>工厂排产计划收集</t>
  </si>
  <si>
    <t>开裁前召开产前会议并拍照</t>
  </si>
  <si>
    <t>工厂业务每周3下班前提交（每周生产进度表)</t>
  </si>
  <si>
    <t>面料辅料到厂7个工作日内完成抽检记录（6个表格）；检验结果回执给材料商、探路者质量负责人（QC）</t>
  </si>
  <si>
    <t>首期验货资料及条件：</t>
  </si>
  <si>
    <t>生产线出成品10件左右</t>
  </si>
  <si>
    <t>业务员提前3个工作日发OA验货申请</t>
  </si>
  <si>
    <t>查看面料辅料的验货记录，按款核对清楚并提交给探路者质量负责人（QC）（Excel格式）（1-6测试表）</t>
  </si>
  <si>
    <t>跟踪面料辅料到厂7个工作日内验货过程</t>
  </si>
  <si>
    <t>提交实物检验图片和视频</t>
  </si>
  <si>
    <t>工厂检验员拍照首期验货过程及生产线情况，（洗标主标，问题点</t>
  </si>
  <si>
    <t>寄3-5件到公司（熨烫平整）并发OA说明</t>
  </si>
  <si>
    <t>工厂首件验货填写（首期验货报告）+洗水前后规格表（Excel格式）</t>
  </si>
  <si>
    <t>OA申请首期：格式写明上线时间、已出成品件数、寄评定样衣明细、收件人、快递单号。</t>
  </si>
  <si>
    <t>中期验货资料及条件：</t>
  </si>
  <si>
    <t>生产线下50%，包装20%</t>
  </si>
  <si>
    <t>业务员提前3个工作日发OA中期验货申请</t>
  </si>
  <si>
    <t>提交并核对面料第3方检测报告内各项功能信息与洗标及吊牌是否吻合</t>
  </si>
  <si>
    <t>齐色错码各号型2件到公司，并发QA说明</t>
  </si>
  <si>
    <t>寄封样给公司1件（包装完整，附尺寸表一份）发OA，并抄给库房闫</t>
  </si>
  <si>
    <t>工厂检验员拍照和拍视频中期验货过程及生产线情况（纸箱，未拆袋产品，洗标主标，合格证，问题产品</t>
  </si>
  <si>
    <t>工厂中期验货填写(中期验货报告)+测量成衣洗水前后尺寸表（Excel格式）</t>
  </si>
  <si>
    <t>OA申请中期：格式写明已出成品件数、已包装数量、寄评定样衣明细、收件人、快递单号。</t>
  </si>
  <si>
    <t>尾期验货资料及条件：</t>
  </si>
  <si>
    <t>全部下机，包装95%</t>
  </si>
  <si>
    <t>业务员提前5个工作日发OA尾期验货申请</t>
  </si>
  <si>
    <t>提交并核对面料和成衣第3方检测报告各项功能及吊牌信息是否吻合</t>
  </si>
  <si>
    <t>工厂验货过程视频和拍照片（纸箱，未拆袋的产品，合格证及功能吊牌+各色组洗标主标，问题产品，</t>
  </si>
  <si>
    <t>工厂尾期验货填写（尾期验货报告）+齐色错码各3件以上规格测量尺寸表（Excel格式）</t>
  </si>
  <si>
    <t>按公司要求按出货量比例抽验，并记录抽箱号及问题产品和数量</t>
  </si>
  <si>
    <t>OA申请中期：格式写明已包装完成款式、数量、自验货时间（直发款约验货时间）、出货箱单。</t>
  </si>
  <si>
    <t>注：适用于自主管理类工厂</t>
  </si>
  <si>
    <t>探路者尾期验货抽验标准</t>
  </si>
  <si>
    <t>AQL1.0</t>
  </si>
  <si>
    <t>AQL2.5</t>
  </si>
  <si>
    <t>AQL4.0</t>
  </si>
  <si>
    <t>整批数量</t>
  </si>
  <si>
    <t>抽验数量</t>
  </si>
  <si>
    <t>Ac</t>
  </si>
  <si>
    <t>Re</t>
  </si>
  <si>
    <t>≤90</t>
  </si>
  <si>
    <t>91-150</t>
  </si>
  <si>
    <t>151-280</t>
  </si>
  <si>
    <t>281-500</t>
  </si>
  <si>
    <t>501-1200</t>
  </si>
  <si>
    <t>1201-3200</t>
  </si>
  <si>
    <t>3201-10000</t>
  </si>
  <si>
    <t>10001-35000</t>
  </si>
  <si>
    <t>注：探路者验货按照AQL2.5验货标准实行</t>
  </si>
  <si>
    <t>TOREAD-首件（首批）检验报告书</t>
  </si>
  <si>
    <t>订单类别</t>
  </si>
  <si>
    <t>探路者</t>
  </si>
  <si>
    <t>合同签订方</t>
  </si>
  <si>
    <t>天光</t>
  </si>
  <si>
    <t>生产工厂</t>
  </si>
  <si>
    <t>丹东天光</t>
  </si>
  <si>
    <t>订单基础信息</t>
  </si>
  <si>
    <t>生产•出货进度</t>
  </si>
  <si>
    <t>指示•确认资料</t>
  </si>
  <si>
    <t>款号</t>
  </si>
  <si>
    <t>TAMMBL92719</t>
  </si>
  <si>
    <t>合同交期</t>
  </si>
  <si>
    <t>2023.6.5</t>
  </si>
  <si>
    <t>产前确认样</t>
  </si>
  <si>
    <t>有</t>
  </si>
  <si>
    <t>无</t>
  </si>
  <si>
    <t>品名</t>
  </si>
  <si>
    <t>女式功能长裤</t>
  </si>
  <si>
    <t>上线日</t>
  </si>
  <si>
    <t>2023.4.20</t>
  </si>
  <si>
    <t>原辅材料卡</t>
  </si>
  <si>
    <t>色/号型数</t>
  </si>
  <si>
    <t>缝制预计完成日</t>
  </si>
  <si>
    <t>2023.4.27</t>
  </si>
  <si>
    <t>大货面料确认样</t>
  </si>
  <si>
    <t>订单数量</t>
  </si>
  <si>
    <t>包装预计完成日</t>
  </si>
  <si>
    <t>2023.4.28</t>
  </si>
  <si>
    <t>印花、刺绣确认样</t>
  </si>
  <si>
    <t>采购凭证号</t>
  </si>
  <si>
    <t>CGDD23031700020</t>
  </si>
  <si>
    <t>预计发货时间</t>
  </si>
  <si>
    <t>2023.6.1</t>
  </si>
  <si>
    <t>洗唛、合格证指示资料</t>
  </si>
  <si>
    <t>确认资料缺失内容说明：</t>
  </si>
  <si>
    <t>【工艺确认】</t>
  </si>
  <si>
    <t>原材料</t>
  </si>
  <si>
    <t>正</t>
  </si>
  <si>
    <t>误</t>
  </si>
  <si>
    <t>印、绣花</t>
  </si>
  <si>
    <t>无此工艺</t>
  </si>
  <si>
    <t>洗水唛</t>
  </si>
  <si>
    <t>辅料使用</t>
  </si>
  <si>
    <t>胶膜工艺</t>
  </si>
  <si>
    <t>合格证</t>
  </si>
  <si>
    <t>制作工艺</t>
  </si>
  <si>
    <t>压胶水压</t>
  </si>
  <si>
    <t>OK</t>
  </si>
  <si>
    <t>NG</t>
  </si>
  <si>
    <t>缝纫用线</t>
  </si>
  <si>
    <t>补充事项：</t>
  </si>
  <si>
    <t>【面料品质确认】</t>
  </si>
  <si>
    <t>物性检测</t>
  </si>
  <si>
    <t>面料颜色</t>
  </si>
  <si>
    <t>互染测试</t>
  </si>
  <si>
    <t>外观查验</t>
  </si>
  <si>
    <t>面料缸差</t>
  </si>
  <si>
    <t>水洗缩率</t>
  </si>
  <si>
    <t>问题描述：</t>
  </si>
  <si>
    <t>【裁剪完成情况】</t>
  </si>
  <si>
    <t>①裁剪完成比例（%）：</t>
  </si>
  <si>
    <t xml:space="preserve">     号型     颜色</t>
  </si>
  <si>
    <t>XXS</t>
  </si>
  <si>
    <t>XS</t>
  </si>
  <si>
    <t>S</t>
  </si>
  <si>
    <t>M</t>
  </si>
  <si>
    <t>L</t>
  </si>
  <si>
    <t>XL</t>
  </si>
  <si>
    <t>XXL</t>
  </si>
  <si>
    <t>XXXL</t>
  </si>
  <si>
    <t>XXXXL</t>
  </si>
  <si>
    <t>未裁齐原因</t>
  </si>
  <si>
    <t>黑色</t>
  </si>
  <si>
    <t>极地白</t>
  </si>
  <si>
    <r>
      <rPr>
        <b/>
        <sz val="12"/>
        <rFont val="宋体"/>
        <charset val="134"/>
      </rPr>
      <t>【成品检查明细】</t>
    </r>
    <r>
      <rPr>
        <b/>
        <sz val="10"/>
        <rFont val="宋体"/>
        <charset val="134"/>
      </rPr>
      <t>★颜色、数量需要写清楚</t>
    </r>
  </si>
  <si>
    <t>黑色M#5件</t>
  </si>
  <si>
    <t>【规格确认】</t>
  </si>
  <si>
    <t>①规格测量明细以插入附件形式列明，并注明洗前洗后规格</t>
  </si>
  <si>
    <t>②规格异常情况</t>
  </si>
  <si>
    <t>备注：</t>
  </si>
  <si>
    <r>
      <rPr>
        <b/>
        <sz val="12"/>
        <rFont val="宋体"/>
        <charset val="134"/>
      </rPr>
      <t>【问题点与指导项目】</t>
    </r>
    <r>
      <rPr>
        <b/>
        <sz val="10"/>
        <rFont val="宋体"/>
        <charset val="134"/>
      </rPr>
      <t xml:space="preserve"> ★的问题应添加照片说明（包括成品及半成品检查）</t>
    </r>
  </si>
  <si>
    <t>1.脚口线不直</t>
  </si>
  <si>
    <t>2.侧兜口下左右不对称</t>
  </si>
  <si>
    <t>3.腰头反吐</t>
  </si>
  <si>
    <t>以上问题请及时改正。</t>
  </si>
  <si>
    <t>【耐洗水确认】</t>
  </si>
  <si>
    <t>粘衬</t>
  </si>
  <si>
    <t>胶膜</t>
  </si>
  <si>
    <t>扭曲</t>
  </si>
  <si>
    <t>【重大改善说明及整改复核时间】</t>
  </si>
  <si>
    <t>检验部门</t>
  </si>
  <si>
    <t>服装品控部</t>
  </si>
  <si>
    <t>检验担当</t>
  </si>
  <si>
    <t>查验时间</t>
  </si>
  <si>
    <t>工厂负责人</t>
  </si>
  <si>
    <t>【整改结果】</t>
  </si>
  <si>
    <t>赫丹</t>
  </si>
  <si>
    <t>复核时间</t>
  </si>
  <si>
    <t>2023.4.23</t>
  </si>
  <si>
    <t>张爱萍</t>
  </si>
  <si>
    <t>QC规格测量表</t>
  </si>
  <si>
    <t>部位名称</t>
  </si>
  <si>
    <t>指示规格  FINAL SPEC</t>
  </si>
  <si>
    <t>样品规格  SAMPLE SPEC</t>
  </si>
  <si>
    <t>M#黑色1</t>
  </si>
  <si>
    <t>M#黑色2</t>
  </si>
  <si>
    <t>150/70B</t>
  </si>
  <si>
    <t>155/74B</t>
  </si>
  <si>
    <t>160/78B</t>
  </si>
  <si>
    <t>165/82B</t>
  </si>
  <si>
    <t>170/86B</t>
  </si>
  <si>
    <t>175/90B</t>
  </si>
  <si>
    <t>洗前/洗后</t>
  </si>
  <si>
    <t>裤外侧长（参考值）</t>
  </si>
  <si>
    <t>+0.5/0</t>
  </si>
  <si>
    <t>0/0</t>
  </si>
  <si>
    <t>腰围 平量</t>
  </si>
  <si>
    <t>74</t>
  </si>
  <si>
    <t>臀围</t>
  </si>
  <si>
    <t>98</t>
  </si>
  <si>
    <t>0/-1</t>
  </si>
  <si>
    <t>-1/-1</t>
  </si>
  <si>
    <t>腿围/2</t>
  </si>
  <si>
    <t>0/-0.3</t>
  </si>
  <si>
    <t>脚口/2</t>
  </si>
  <si>
    <t>前裆长 含腰</t>
  </si>
  <si>
    <t>0/-0.5</t>
  </si>
  <si>
    <t>后裆长 含腰</t>
  </si>
  <si>
    <t>+0.5/+0.3</t>
  </si>
  <si>
    <t xml:space="preserve">     初期请洗测2-3件，有问题的另加测量数量。</t>
  </si>
  <si>
    <t>验货时间：2023.4.24</t>
  </si>
  <si>
    <t>跟单QC:周苑</t>
  </si>
  <si>
    <t>工厂负责人：张爱萍</t>
  </si>
  <si>
    <t>TOREAD-QC中期检验报告书</t>
  </si>
  <si>
    <t>首件检验报告</t>
  </si>
  <si>
    <t>裁剪完成数量</t>
  </si>
  <si>
    <t>首件检验未尽事项</t>
  </si>
  <si>
    <t>缝制完成数量</t>
  </si>
  <si>
    <t>首件检验未尽事项内容</t>
  </si>
  <si>
    <t>包装完成数量</t>
  </si>
  <si>
    <t>【附属资料确认】</t>
  </si>
  <si>
    <t>【检验明细】：检验明细（要求齐色、齐号至少10件检查）</t>
  </si>
  <si>
    <t>黑色：S#3件，L#3件，XL#3件</t>
  </si>
  <si>
    <t>极地白：M#3件，XXL#3件</t>
  </si>
  <si>
    <t>【耐水洗测试】：耐洗水测试明细（要求齐色、齐号）</t>
  </si>
  <si>
    <t>说明：</t>
  </si>
  <si>
    <r>
      <rPr>
        <b/>
        <sz val="12"/>
        <rFont val="宋体"/>
        <charset val="134"/>
      </rPr>
      <t>【问题点与指导项目】</t>
    </r>
    <r>
      <rPr>
        <b/>
        <sz val="10"/>
        <rFont val="宋体"/>
        <charset val="134"/>
      </rPr>
      <t xml:space="preserve"> ★的问题应添加照片说明</t>
    </r>
  </si>
  <si>
    <t>2.后兜口不方正</t>
  </si>
  <si>
    <t>【整改的严重缺陷及整改复核时间】</t>
  </si>
  <si>
    <t>2023.4.26</t>
  </si>
  <si>
    <t>-0.5/-0.5</t>
  </si>
  <si>
    <t>+0.5/+0.5</t>
  </si>
  <si>
    <t>+1/+0.5</t>
  </si>
  <si>
    <t>+1/0</t>
  </si>
  <si>
    <t>+1/+1</t>
  </si>
  <si>
    <t>+2/0</t>
  </si>
  <si>
    <t>-1.5/-2</t>
  </si>
  <si>
    <t>-1/-1.5</t>
  </si>
  <si>
    <t>-1/-2</t>
  </si>
  <si>
    <t>+0.3/0</t>
  </si>
  <si>
    <t>0/-0.2</t>
  </si>
  <si>
    <t>-0.3/-0.5</t>
  </si>
  <si>
    <t>-0.4/-0.5</t>
  </si>
  <si>
    <t>+0.2/0</t>
  </si>
  <si>
    <t>验货时间：2023.4.27</t>
  </si>
  <si>
    <t>QC出货报告书</t>
  </si>
  <si>
    <t>产品名称</t>
  </si>
  <si>
    <t>合同日期</t>
  </si>
  <si>
    <t>检验资料确认</t>
  </si>
  <si>
    <t>交货形式</t>
  </si>
  <si>
    <t>面料第三方合格报告</t>
  </si>
  <si>
    <t>验货次数</t>
  </si>
  <si>
    <t>非直发</t>
  </si>
  <si>
    <t>苏州库</t>
  </si>
  <si>
    <t>天津科捷库</t>
  </si>
  <si>
    <t>直发</t>
  </si>
  <si>
    <t>成品第三方合格报告</t>
  </si>
  <si>
    <t>验货数量</t>
  </si>
  <si>
    <t>入仓数量</t>
  </si>
  <si>
    <t>中期检验报告</t>
  </si>
  <si>
    <t>检验方式</t>
  </si>
  <si>
    <t>全检</t>
  </si>
  <si>
    <t>抽检</t>
  </si>
  <si>
    <t>免检</t>
  </si>
  <si>
    <t>复检</t>
  </si>
  <si>
    <t>再复检</t>
  </si>
  <si>
    <t>中期检验重大改善项目</t>
  </si>
  <si>
    <t>改善结果</t>
  </si>
  <si>
    <t>已改善</t>
  </si>
  <si>
    <t>全色耐洗水测试</t>
  </si>
  <si>
    <t>洗后结果</t>
  </si>
  <si>
    <t>无异常</t>
  </si>
  <si>
    <t>洗水前后缩量正常</t>
  </si>
  <si>
    <t>装箱数量</t>
  </si>
  <si>
    <t>箱唛表示</t>
  </si>
  <si>
    <t>吊牌</t>
  </si>
  <si>
    <t>包装方式</t>
  </si>
  <si>
    <t>纸箱规格</t>
  </si>
  <si>
    <t>【检验时成品完成情况及检验明细】</t>
  </si>
  <si>
    <t>①成品完成比例（%）：95%</t>
  </si>
  <si>
    <t>②检验明细：</t>
  </si>
  <si>
    <t>黑色：1、4、9、16、18、</t>
  </si>
  <si>
    <t>极地白：20、24、30、38、42</t>
  </si>
  <si>
    <t>共抽10箱，每箱8件，合计：80件</t>
  </si>
  <si>
    <t>情况说明：</t>
  </si>
  <si>
    <t xml:space="preserve">【问题点描述】  </t>
  </si>
  <si>
    <t>1.脚口线不直2件</t>
  </si>
  <si>
    <t>2.前片吃皱1件</t>
  </si>
  <si>
    <t>3.绊带歪1件</t>
  </si>
  <si>
    <t>【检验结果】</t>
  </si>
  <si>
    <t>合格：（正常接收）</t>
  </si>
  <si>
    <t xml:space="preserve">         不合格：</t>
  </si>
  <si>
    <t>①返工翻修</t>
  </si>
  <si>
    <t>②让步接受</t>
  </si>
  <si>
    <t>③拒绝接收</t>
  </si>
  <si>
    <t>请按照以上提出的问题点改正</t>
  </si>
  <si>
    <t>此订单2000件，此次出货947件，按照AQL2.5的抽验要求，抽验80件，不良数量4件，在允许范围内，可以出货</t>
  </si>
  <si>
    <t>服装QC部门</t>
  </si>
  <si>
    <t>检验人</t>
  </si>
  <si>
    <t>2023.4.29</t>
  </si>
  <si>
    <t>00</t>
  </si>
  <si>
    <t>-0.50</t>
  </si>
  <si>
    <t>+0.4+0.9</t>
  </si>
  <si>
    <t>+1.2+0.3</t>
  </si>
  <si>
    <t>+1+0.7</t>
  </si>
  <si>
    <t>+1+1</t>
  </si>
  <si>
    <t>+10</t>
  </si>
  <si>
    <t>+2+2</t>
  </si>
  <si>
    <t>-1.4-2</t>
  </si>
  <si>
    <t>-1-1</t>
  </si>
  <si>
    <t>+0.5-1</t>
  </si>
  <si>
    <t>0-0.3</t>
  </si>
  <si>
    <t>-0.4-0.5</t>
  </si>
  <si>
    <t>+0.30</t>
  </si>
  <si>
    <t>+0.2+0.5</t>
  </si>
  <si>
    <t>0+0.2</t>
  </si>
  <si>
    <t>-0.5-0.5</t>
  </si>
  <si>
    <t>-0.5-0.3</t>
  </si>
  <si>
    <t>-0.4-0.2</t>
  </si>
  <si>
    <t>0+0.3</t>
  </si>
  <si>
    <t>+0.20</t>
  </si>
  <si>
    <t>验货时间：2023.4.29</t>
  </si>
  <si>
    <t>2023.7.22</t>
  </si>
  <si>
    <t>CGDD23031700021</t>
  </si>
  <si>
    <t>黑色：52、55、58、62、73、80、88、92、98、99</t>
  </si>
  <si>
    <t>1.脚口线不直1件</t>
  </si>
  <si>
    <t>2.少量线头</t>
  </si>
  <si>
    <t>此订单2000件，此次出货1049件，按照AQL2.5的抽验要求，抽验80件，不良数量1件，在允许范围内，可以出货</t>
  </si>
  <si>
    <t>2023.5.12</t>
  </si>
  <si>
    <t>验货时间：2023.5.12</t>
  </si>
  <si>
    <t>2023.10.31</t>
  </si>
  <si>
    <t>CGDD23101200002</t>
  </si>
  <si>
    <t>黑色：106、115、120、126、134、141、144、148</t>
  </si>
  <si>
    <t>共抽8箱，每箱10件，合计：80件</t>
  </si>
  <si>
    <t>2.后兜布毛漏1件</t>
  </si>
  <si>
    <t>3.划伤1件</t>
  </si>
  <si>
    <t>此订单1000件，此次出货1003件，按照AQL2.5的抽验要求，抽验80件，不良数量3件，在允许范围内，可以出货</t>
  </si>
  <si>
    <t>2023.10.20</t>
  </si>
  <si>
    <t>+0.6+1</t>
  </si>
  <si>
    <t>+1+0.5</t>
  </si>
  <si>
    <t>+1.3+1</t>
  </si>
  <si>
    <t>+0.5+0.3</t>
  </si>
  <si>
    <t>+1.5+2</t>
  </si>
  <si>
    <t>0+1</t>
  </si>
  <si>
    <t>-0.4-1.4</t>
  </si>
  <si>
    <t>0-1</t>
  </si>
  <si>
    <t>0-2</t>
  </si>
  <si>
    <t>0-0.5</t>
  </si>
  <si>
    <t>+0.50</t>
  </si>
  <si>
    <t>+0.2+0.4</t>
  </si>
  <si>
    <t>0-0.2</t>
  </si>
  <si>
    <t>0-0.4</t>
  </si>
  <si>
    <t>+0.4+0.6</t>
  </si>
  <si>
    <t>+0.5+0.5</t>
  </si>
  <si>
    <t>0+0.5</t>
  </si>
  <si>
    <t>+0.8+0.8</t>
  </si>
  <si>
    <t>+0.+0.5+120</t>
  </si>
  <si>
    <t>验货时间：2023.10.20</t>
  </si>
  <si>
    <t>TOREAD-面料验布测试报告登记表</t>
  </si>
  <si>
    <t>序号</t>
  </si>
  <si>
    <t>缸号</t>
  </si>
  <si>
    <t>面料布种编号</t>
  </si>
  <si>
    <t>颜色</t>
  </si>
  <si>
    <t>涉及到的款号</t>
  </si>
  <si>
    <t>供应商</t>
  </si>
  <si>
    <t>自检报告</t>
  </si>
  <si>
    <t>匹头条实物样</t>
  </si>
  <si>
    <t>疵点</t>
  </si>
  <si>
    <t>断纱</t>
  </si>
  <si>
    <t>色点</t>
  </si>
  <si>
    <t>色杠</t>
  </si>
  <si>
    <t>折痕</t>
  </si>
  <si>
    <t>合计数量</t>
  </si>
  <si>
    <t>备注</t>
  </si>
  <si>
    <t>数量</t>
  </si>
  <si>
    <t>E23021648</t>
  </si>
  <si>
    <t>FW09970</t>
  </si>
  <si>
    <t>黑色+木炭灰</t>
  </si>
  <si>
    <t>92719/91718/92550</t>
  </si>
  <si>
    <t>上海汇良</t>
  </si>
  <si>
    <t>YES</t>
  </si>
  <si>
    <t>E23021649</t>
  </si>
  <si>
    <t>E23020352</t>
  </si>
  <si>
    <t>极地白+高级灰</t>
  </si>
  <si>
    <t>92719/92550</t>
  </si>
  <si>
    <t>E23021728</t>
  </si>
  <si>
    <t>制表时间：</t>
  </si>
  <si>
    <t>测试人签名：赵永</t>
  </si>
  <si>
    <r>
      <rPr>
        <b/>
        <sz val="10"/>
        <color theme="1"/>
        <rFont val="微软雅黑"/>
        <charset val="134"/>
      </rPr>
      <t>测试要求：</t>
    </r>
    <r>
      <rPr>
        <sz val="10"/>
        <color theme="1"/>
        <rFont val="微软雅黑"/>
        <charset val="134"/>
      </rPr>
      <t xml:space="preserve">
1、面料到厂第一时间做测试，根据面料的实际情况，可每缸抽取1-2卷过验布机。
</t>
    </r>
  </si>
  <si>
    <t>TOREAD-面料缩率检测测试报告登记表</t>
  </si>
  <si>
    <t>面料布种编号（品名）</t>
  </si>
  <si>
    <t>气缩</t>
  </si>
  <si>
    <t>水缩</t>
  </si>
  <si>
    <t>累计缩率</t>
  </si>
  <si>
    <t>边中差，头尾差，实测结果</t>
  </si>
  <si>
    <t>判定结果是否合格</t>
  </si>
  <si>
    <t>径向百分比</t>
  </si>
  <si>
    <t>纬向百分比</t>
  </si>
  <si>
    <t>制表时间：2023.3.27</t>
  </si>
  <si>
    <t>测试人签名：那业兴</t>
  </si>
  <si>
    <r>
      <rPr>
        <b/>
        <sz val="10"/>
        <color indexed="8"/>
        <rFont val="微软雅黑"/>
        <charset val="134"/>
      </rPr>
      <t>测试要求：</t>
    </r>
    <r>
      <rPr>
        <sz val="10"/>
        <color indexed="8"/>
        <rFont val="微软雅黑"/>
        <charset val="134"/>
      </rPr>
      <t xml:space="preserve">
1、面料到厂第一时间做测试，根据面料的实际情况，可每缸抽取1-2卷测试。
2、取布样中间部位测试，测试大小：50cmX50cm。
3、先烫缩后水洗【同一块面料进行两种测试】。（烫缩：110°-120度；洗缩：30°40分钟洗缩）
4、常规面料醒料24小时，弹力面料必须放料时长达到48小时以上。
5、测试边中色差、头尾色差情况（缝制9宫格查看）。</t>
    </r>
  </si>
  <si>
    <t>TOREAD-面辅料互染测试报告登记表</t>
  </si>
  <si>
    <t>项目</t>
  </si>
  <si>
    <t>物料1</t>
  </si>
  <si>
    <t>物料2</t>
  </si>
  <si>
    <t>物料3</t>
  </si>
  <si>
    <t>物料4</t>
  </si>
  <si>
    <t>物料5</t>
  </si>
  <si>
    <t>结果</t>
  </si>
  <si>
    <t>物料编号</t>
  </si>
  <si>
    <t xml:space="preserve">19SS黑色/E77//19FW木炭灰
22FW极地白/Q14//19SS高级灰
</t>
  </si>
  <si>
    <t>TAMMAL92719</t>
  </si>
  <si>
    <t>YK00028</t>
  </si>
  <si>
    <t xml:space="preserve">3#尼龙闭尾正装，DA拉头，含注塑上下止 </t>
  </si>
  <si>
    <t>YK</t>
  </si>
  <si>
    <t>KE00639</t>
  </si>
  <si>
    <t xml:space="preserve">3#尼龙闭尾反装，TD002拉头在中间，不含上下止，拉头顺色 </t>
  </si>
  <si>
    <t>KE</t>
  </si>
  <si>
    <t>SK00089</t>
  </si>
  <si>
    <t xml:space="preserve">哑光包漆裤钩扣 </t>
  </si>
  <si>
    <t>浙江伟星</t>
  </si>
  <si>
    <t>BZ00035-001</t>
  </si>
  <si>
    <t>探路者成衣洗水标</t>
  </si>
  <si>
    <t>宝绅科技</t>
  </si>
  <si>
    <t>ZK00159/TOREAD挂袢尖角洗测后有轻微掉漆现象。判断为洗涤时与洗衣机内壁摩擦产生</t>
  </si>
  <si>
    <t>物料6</t>
  </si>
  <si>
    <t>物料7</t>
  </si>
  <si>
    <t>物料8</t>
  </si>
  <si>
    <t>物料10</t>
  </si>
  <si>
    <t>制表时间：2023-4-7</t>
  </si>
  <si>
    <t>测试人签名：王腊红</t>
  </si>
  <si>
    <t>TOREAD-面料5点水压测试报告登记表</t>
  </si>
  <si>
    <t>日期</t>
  </si>
  <si>
    <t>上午(时间）</t>
  </si>
  <si>
    <t>测试条件</t>
  </si>
  <si>
    <t>下午（时间）</t>
  </si>
  <si>
    <t>加班（时间）</t>
  </si>
  <si>
    <t>批号</t>
  </si>
  <si>
    <t>测试人签名：</t>
  </si>
  <si>
    <r>
      <rPr>
        <b/>
        <sz val="10"/>
        <color theme="1"/>
        <rFont val="微软雅黑"/>
        <charset val="134"/>
      </rPr>
      <t>测试要求：</t>
    </r>
    <r>
      <rPr>
        <sz val="10"/>
        <color theme="1"/>
        <rFont val="微软雅黑"/>
        <charset val="134"/>
      </rPr>
      <t xml:space="preserve">
1、面料到厂第一时间做测试，根据面料的实际情况，每色每缸抽取1-2卷测试。
2、成衣制作时每天、每款、每色、每号需做水压测试。</t>
    </r>
  </si>
  <si>
    <t>TOREAD-特殊工艺测试报告登记表</t>
  </si>
  <si>
    <t>使用部位</t>
  </si>
  <si>
    <t>物料工艺1</t>
  </si>
  <si>
    <t>物料工艺2</t>
  </si>
  <si>
    <t>物料工艺3</t>
  </si>
  <si>
    <t>洗水1</t>
  </si>
  <si>
    <t>19SS黑色+19FW木炭灰</t>
  </si>
  <si>
    <t>前侧腿</t>
  </si>
  <si>
    <t>印花</t>
  </si>
  <si>
    <t>洗水2</t>
  </si>
  <si>
    <t>洗水3</t>
  </si>
  <si>
    <t>洗水4</t>
  </si>
  <si>
    <t>洗水5</t>
  </si>
  <si>
    <t>测试人签名：康平</t>
  </si>
  <si>
    <r>
      <rPr>
        <b/>
        <sz val="10"/>
        <color theme="1"/>
        <rFont val="微软雅黑"/>
        <charset val="134"/>
      </rPr>
      <t xml:space="preserve">测试要求：
</t>
    </r>
    <r>
      <rPr>
        <sz val="10"/>
        <color theme="1"/>
        <rFont val="微软雅黑"/>
        <charset val="134"/>
      </rPr>
      <t>1、胶条、装饰胶膜、印花类、生粘、激光开孔类</t>
    </r>
    <r>
      <rPr>
        <sz val="10"/>
        <color theme="1"/>
        <rFont val="微软雅黑"/>
        <charset val="134"/>
      </rPr>
      <t xml:space="preserve">
2、每款上线前做测试。
3、水温40°洗水40分钟，机洗一个程序，洗水共计5次。</t>
    </r>
  </si>
  <si>
    <t>TOREAD - 织带类缩率测试报告登记表</t>
  </si>
  <si>
    <t>气烫缩</t>
  </si>
  <si>
    <t>经向百分比</t>
  </si>
  <si>
    <t>泰丰</t>
  </si>
  <si>
    <t>松紧带3.8CM加厚</t>
  </si>
  <si>
    <t>白色</t>
  </si>
  <si>
    <t>91028/91719/91250</t>
  </si>
  <si>
    <r>
      <rPr>
        <b/>
        <sz val="10"/>
        <color theme="1"/>
        <rFont val="微软雅黑"/>
        <charset val="134"/>
      </rPr>
      <t>测试要求：</t>
    </r>
    <r>
      <rPr>
        <sz val="10"/>
        <color theme="1"/>
        <rFont val="微软雅黑"/>
        <charset val="134"/>
      </rPr>
      <t xml:space="preserve">
1、织带及弹力织带、像根松紧、包边条等到厂后第一时间，做测试。
</t>
    </r>
  </si>
</sst>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
    <numFmt numFmtId="177" formatCode="0.0_ "/>
  </numFmts>
  <fonts count="69">
    <font>
      <sz val="12"/>
      <color theme="1"/>
      <name val="宋体"/>
      <charset val="134"/>
      <scheme val="minor"/>
    </font>
    <font>
      <b/>
      <sz val="20"/>
      <color theme="1"/>
      <name val="微软雅黑"/>
      <charset val="134"/>
    </font>
    <font>
      <b/>
      <sz val="10"/>
      <color theme="1"/>
      <name val="微软雅黑"/>
      <charset val="134"/>
    </font>
    <font>
      <b/>
      <sz val="12"/>
      <color theme="1"/>
      <name val="微软雅黑"/>
      <charset val="134"/>
    </font>
    <font>
      <b/>
      <sz val="14"/>
      <color theme="1"/>
      <name val="宋体"/>
      <charset val="134"/>
      <scheme val="minor"/>
    </font>
    <font>
      <sz val="14"/>
      <color theme="1"/>
      <name val="宋体"/>
      <charset val="134"/>
      <scheme val="minor"/>
    </font>
    <font>
      <sz val="10"/>
      <color theme="1"/>
      <name val="微软雅黑"/>
      <charset val="134"/>
    </font>
    <font>
      <sz val="11"/>
      <color theme="1"/>
      <name val="微软雅黑"/>
      <charset val="134"/>
    </font>
    <font>
      <sz val="11"/>
      <color theme="1"/>
      <name val="宋体"/>
      <charset val="134"/>
      <scheme val="minor"/>
    </font>
    <font>
      <sz val="9"/>
      <color indexed="8"/>
      <name val="宋体"/>
      <charset val="134"/>
    </font>
    <font>
      <sz val="9"/>
      <color theme="1"/>
      <name val="宋体"/>
      <charset val="134"/>
      <scheme val="minor"/>
    </font>
    <font>
      <b/>
      <sz val="11"/>
      <color theme="1"/>
      <name val="宋体"/>
      <charset val="134"/>
      <scheme val="minor"/>
    </font>
    <font>
      <sz val="9"/>
      <color rgb="FF000000"/>
      <name val="微软雅黑"/>
      <charset val="134"/>
    </font>
    <font>
      <b/>
      <sz val="9"/>
      <color theme="1"/>
      <name val="微软雅黑"/>
      <charset val="134"/>
    </font>
    <font>
      <sz val="9"/>
      <color rgb="FFFF0000"/>
      <name val="宋体"/>
      <charset val="134"/>
      <scheme val="minor"/>
    </font>
    <font>
      <sz val="9"/>
      <color rgb="FF000000"/>
      <name val="宋体"/>
      <charset val="134"/>
      <scheme val="major"/>
    </font>
    <font>
      <sz val="9"/>
      <name val="宋体"/>
      <charset val="134"/>
      <scheme val="minor"/>
    </font>
    <font>
      <sz val="11"/>
      <color indexed="8"/>
      <name val="微软雅黑"/>
      <charset val="134"/>
    </font>
    <font>
      <b/>
      <sz val="20"/>
      <color indexed="8"/>
      <name val="微软雅黑"/>
      <charset val="134"/>
    </font>
    <font>
      <b/>
      <sz val="10"/>
      <color indexed="8"/>
      <name val="微软雅黑"/>
      <charset val="134"/>
    </font>
    <font>
      <sz val="10"/>
      <color indexed="8"/>
      <name val="宋体"/>
      <charset val="134"/>
    </font>
    <font>
      <sz val="11"/>
      <color indexed="8"/>
      <name val="宋体"/>
      <charset val="134"/>
    </font>
    <font>
      <sz val="12"/>
      <color indexed="8"/>
      <name val="宋体"/>
      <charset val="134"/>
    </font>
    <font>
      <b/>
      <sz val="14"/>
      <color indexed="8"/>
      <name val="宋体"/>
      <charset val="134"/>
    </font>
    <font>
      <sz val="14"/>
      <color indexed="8"/>
      <name val="宋体"/>
      <charset val="134"/>
    </font>
    <font>
      <sz val="10"/>
      <color indexed="8"/>
      <name val="微软雅黑"/>
      <charset val="134"/>
    </font>
    <font>
      <b/>
      <sz val="12"/>
      <color indexed="8"/>
      <name val="微软雅黑"/>
      <charset val="134"/>
    </font>
    <font>
      <sz val="12"/>
      <color theme="1"/>
      <name val="宋体"/>
      <charset val="134"/>
    </font>
    <font>
      <b/>
      <sz val="12"/>
      <color theme="1"/>
      <name val="宋体"/>
      <charset val="134"/>
    </font>
    <font>
      <b/>
      <sz val="10"/>
      <name val="微软雅黑"/>
      <charset val="134"/>
    </font>
    <font>
      <sz val="10"/>
      <name val="微软雅黑"/>
      <charset val="134"/>
    </font>
    <font>
      <sz val="12"/>
      <name val="宋体"/>
      <charset val="134"/>
    </font>
    <font>
      <b/>
      <sz val="20"/>
      <name val="宋体"/>
      <charset val="134"/>
    </font>
    <font>
      <b/>
      <sz val="10"/>
      <name val="宋体"/>
      <charset val="134"/>
    </font>
    <font>
      <sz val="11"/>
      <name val="宋体"/>
      <charset val="134"/>
    </font>
    <font>
      <sz val="10"/>
      <name val="宋体"/>
      <charset val="134"/>
    </font>
    <font>
      <b/>
      <sz val="11"/>
      <name val="宋体"/>
      <charset val="134"/>
    </font>
    <font>
      <b/>
      <sz val="12"/>
      <name val="宋体"/>
      <charset val="134"/>
    </font>
    <font>
      <b/>
      <sz val="10"/>
      <color rgb="FFFF0000"/>
      <name val="微软雅黑"/>
      <charset val="134"/>
    </font>
    <font>
      <b/>
      <sz val="18"/>
      <name val="宋体"/>
      <charset val="134"/>
    </font>
    <font>
      <b/>
      <sz val="16"/>
      <name val="宋体"/>
      <charset val="134"/>
    </font>
    <font>
      <b/>
      <sz val="8"/>
      <name val="宋体"/>
      <charset val="134"/>
    </font>
    <font>
      <sz val="11"/>
      <color theme="1"/>
      <name val="宋体"/>
      <charset val="134"/>
    </font>
    <font>
      <sz val="9"/>
      <name val="宋体"/>
      <charset val="134"/>
    </font>
    <font>
      <sz val="18"/>
      <color theme="1"/>
      <name val="宋体"/>
      <charset val="134"/>
      <scheme val="minor"/>
    </font>
    <font>
      <b/>
      <sz val="16"/>
      <color theme="1"/>
      <name val="宋体"/>
      <charset val="134"/>
      <scheme val="minor"/>
    </font>
    <font>
      <sz val="16"/>
      <color theme="1"/>
      <name val="宋体"/>
      <charset val="134"/>
      <scheme val="minor"/>
    </font>
    <font>
      <b/>
      <sz val="12"/>
      <color theme="1"/>
      <name val="宋体"/>
      <charset val="134"/>
      <scheme val="minor"/>
    </font>
    <font>
      <sz val="8"/>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000000"/>
      <name val="微软雅黑"/>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8">
    <fill>
      <patternFill patternType="none"/>
    </fill>
    <fill>
      <patternFill patternType="gray125"/>
    </fill>
    <fill>
      <patternFill patternType="solid">
        <fgColor theme="3" tint="0.799920651875362"/>
        <bgColor indexed="64"/>
      </patternFill>
    </fill>
    <fill>
      <patternFill patternType="solid">
        <fgColor theme="3" tint="0.799951170384838"/>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8" tint="0.399914548173467"/>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9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0"/>
      </left>
      <right style="thin">
        <color indexed="0"/>
      </right>
      <top/>
      <bottom style="thin">
        <color indexed="0"/>
      </bottom>
      <diagonal/>
    </border>
    <border>
      <left/>
      <right/>
      <top style="thin">
        <color auto="1"/>
      </top>
      <bottom/>
      <diagonal/>
    </border>
    <border>
      <left style="thin">
        <color indexed="0"/>
      </left>
      <right style="thin">
        <color indexed="0"/>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style="hair">
        <color auto="1"/>
      </top>
      <bottom style="double">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bottom style="hair">
        <color auto="1"/>
      </bottom>
      <diagonal/>
    </border>
    <border>
      <left style="thin">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bottom style="hair">
        <color auto="1"/>
      </bottom>
      <diagonal/>
    </border>
    <border diagonalDown="1">
      <left style="medium">
        <color auto="1"/>
      </left>
      <right style="hair">
        <color auto="1"/>
      </right>
      <top style="hair">
        <color auto="1"/>
      </top>
      <bottom style="hair">
        <color auto="1"/>
      </bottom>
      <diagonal style="dashed">
        <color auto="1"/>
      </diagonal>
    </border>
    <border>
      <left style="hair">
        <color auto="1"/>
      </left>
      <right/>
      <top style="hair">
        <color auto="1"/>
      </top>
      <bottom style="medium">
        <color auto="1"/>
      </bottom>
      <diagonal/>
    </border>
    <border>
      <left style="medium">
        <color auto="1"/>
      </left>
      <right/>
      <top/>
      <bottom style="hair">
        <color auto="1"/>
      </bottom>
      <diagonal/>
    </border>
    <border>
      <left/>
      <right/>
      <top/>
      <bottom style="hair">
        <color auto="1"/>
      </bottom>
      <diagonal/>
    </border>
    <border>
      <left style="thin">
        <color auto="1"/>
      </left>
      <right/>
      <top style="medium">
        <color auto="1"/>
      </top>
      <bottom style="medium">
        <color auto="1"/>
      </bottom>
      <diagonal/>
    </border>
    <border>
      <left/>
      <right style="medium">
        <color auto="1"/>
      </right>
      <top/>
      <bottom style="hair">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42" fontId="8" fillId="0" borderId="0" applyFont="0" applyFill="0" applyBorder="0" applyAlignment="0" applyProtection="0">
      <alignment vertical="center"/>
    </xf>
    <xf numFmtId="0" fontId="49" fillId="30" borderId="0" applyNumberFormat="0" applyBorder="0" applyAlignment="0" applyProtection="0">
      <alignment vertical="center"/>
    </xf>
    <xf numFmtId="0" fontId="65" fillId="27" borderId="9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9" fillId="11" borderId="0" applyNumberFormat="0" applyBorder="0" applyAlignment="0" applyProtection="0">
      <alignment vertical="center"/>
    </xf>
    <xf numFmtId="0" fontId="56" fillId="15" borderId="0" applyNumberFormat="0" applyBorder="0" applyAlignment="0" applyProtection="0">
      <alignment vertical="center"/>
    </xf>
    <xf numFmtId="43" fontId="8" fillId="0" borderId="0" applyFont="0" applyFill="0" applyBorder="0" applyAlignment="0" applyProtection="0">
      <alignment vertical="center"/>
    </xf>
    <xf numFmtId="0" fontId="57" fillId="33" borderId="0" applyNumberFormat="0" applyBorder="0" applyAlignment="0" applyProtection="0">
      <alignment vertical="center"/>
    </xf>
    <xf numFmtId="0" fontId="63" fillId="0" borderId="0" applyNumberForma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55" fillId="0" borderId="0" applyNumberFormat="0" applyFill="0" applyBorder="0" applyAlignment="0" applyProtection="0">
      <alignment vertical="center"/>
    </xf>
    <xf numFmtId="0" fontId="8" fillId="19" borderId="87" applyNumberFormat="0" applyFont="0" applyAlignment="0" applyProtection="0">
      <alignment vertical="center"/>
    </xf>
    <xf numFmtId="0" fontId="57" fillId="26" borderId="0" applyNumberFormat="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85" applyNumberFormat="0" applyFill="0" applyAlignment="0" applyProtection="0">
      <alignment vertical="center"/>
    </xf>
    <xf numFmtId="0" fontId="51" fillId="0" borderId="85" applyNumberFormat="0" applyFill="0" applyAlignment="0" applyProtection="0">
      <alignment vertical="center"/>
    </xf>
    <xf numFmtId="0" fontId="57" fillId="32" borderId="0" applyNumberFormat="0" applyBorder="0" applyAlignment="0" applyProtection="0">
      <alignment vertical="center"/>
    </xf>
    <xf numFmtId="0" fontId="54" fillId="0" borderId="89" applyNumberFormat="0" applyFill="0" applyAlignment="0" applyProtection="0">
      <alignment vertical="center"/>
    </xf>
    <xf numFmtId="0" fontId="57" fillId="25" borderId="0" applyNumberFormat="0" applyBorder="0" applyAlignment="0" applyProtection="0">
      <alignment vertical="center"/>
    </xf>
    <xf numFmtId="0" fontId="58" fillId="18" borderId="86" applyNumberFormat="0" applyAlignment="0" applyProtection="0">
      <alignment vertical="center"/>
    </xf>
    <xf numFmtId="0" fontId="66" fillId="18" borderId="90" applyNumberFormat="0" applyAlignment="0" applyProtection="0">
      <alignment vertical="center"/>
    </xf>
    <xf numFmtId="0" fontId="50" fillId="10" borderId="84" applyNumberFormat="0" applyAlignment="0" applyProtection="0">
      <alignment vertical="center"/>
    </xf>
    <xf numFmtId="0" fontId="49" fillId="37" borderId="0" applyNumberFormat="0" applyBorder="0" applyAlignment="0" applyProtection="0">
      <alignment vertical="center"/>
    </xf>
    <xf numFmtId="0" fontId="57" fillId="22" borderId="0" applyNumberFormat="0" applyBorder="0" applyAlignment="0" applyProtection="0">
      <alignment vertical="center"/>
    </xf>
    <xf numFmtId="0" fontId="67" fillId="0" borderId="91" applyNumberFormat="0" applyFill="0" applyAlignment="0" applyProtection="0">
      <alignment vertical="center"/>
    </xf>
    <xf numFmtId="0" fontId="61" fillId="0" borderId="88" applyNumberFormat="0" applyFill="0" applyAlignment="0" applyProtection="0">
      <alignment vertical="center"/>
    </xf>
    <xf numFmtId="0" fontId="68" fillId="36" borderId="0" applyNumberFormat="0" applyBorder="0" applyAlignment="0" applyProtection="0">
      <alignment vertical="center"/>
    </xf>
    <xf numFmtId="0" fontId="64" fillId="24" borderId="0" applyNumberFormat="0" applyBorder="0" applyAlignment="0" applyProtection="0">
      <alignment vertical="center"/>
    </xf>
    <xf numFmtId="0" fontId="49" fillId="29" borderId="0" applyNumberFormat="0" applyBorder="0" applyAlignment="0" applyProtection="0">
      <alignment vertical="center"/>
    </xf>
    <xf numFmtId="0" fontId="57" fillId="17" borderId="0" applyNumberFormat="0" applyBorder="0" applyAlignment="0" applyProtection="0">
      <alignment vertical="center"/>
    </xf>
    <xf numFmtId="0" fontId="49" fillId="28" borderId="0" applyNumberFormat="0" applyBorder="0" applyAlignment="0" applyProtection="0">
      <alignment vertical="center"/>
    </xf>
    <xf numFmtId="0" fontId="49" fillId="8" borderId="0" applyNumberFormat="0" applyBorder="0" applyAlignment="0" applyProtection="0">
      <alignment vertical="center"/>
    </xf>
    <xf numFmtId="0" fontId="49" fillId="35" borderId="0" applyNumberFormat="0" applyBorder="0" applyAlignment="0" applyProtection="0">
      <alignment vertical="center"/>
    </xf>
    <xf numFmtId="0" fontId="49" fillId="14" borderId="0" applyNumberFormat="0" applyBorder="0" applyAlignment="0" applyProtection="0">
      <alignment vertical="center"/>
    </xf>
    <xf numFmtId="0" fontId="57" fillId="6" borderId="0" applyNumberFormat="0" applyBorder="0" applyAlignment="0" applyProtection="0">
      <alignment vertical="center"/>
    </xf>
    <xf numFmtId="0" fontId="57" fillId="21" borderId="0" applyNumberFormat="0" applyBorder="0" applyAlignment="0" applyProtection="0">
      <alignment vertical="center"/>
    </xf>
    <xf numFmtId="0" fontId="49" fillId="34" borderId="0" applyNumberFormat="0" applyBorder="0" applyAlignment="0" applyProtection="0">
      <alignment vertical="center"/>
    </xf>
    <xf numFmtId="0" fontId="49" fillId="13" borderId="0" applyNumberFormat="0" applyBorder="0" applyAlignment="0" applyProtection="0">
      <alignment vertical="center"/>
    </xf>
    <xf numFmtId="0" fontId="57" fillId="16" borderId="0" applyNumberFormat="0" applyBorder="0" applyAlignment="0" applyProtection="0">
      <alignment vertical="center"/>
    </xf>
    <xf numFmtId="0" fontId="49" fillId="9" borderId="0" applyNumberFormat="0" applyBorder="0" applyAlignment="0" applyProtection="0">
      <alignment vertical="center"/>
    </xf>
    <xf numFmtId="0" fontId="57" fillId="31" borderId="0" applyNumberFormat="0" applyBorder="0" applyAlignment="0" applyProtection="0">
      <alignment vertical="center"/>
    </xf>
    <xf numFmtId="0" fontId="57" fillId="20" borderId="0" applyNumberFormat="0" applyBorder="0" applyAlignment="0" applyProtection="0">
      <alignment vertical="center"/>
    </xf>
    <xf numFmtId="0" fontId="49" fillId="12" borderId="0" applyNumberFormat="0" applyBorder="0" applyAlignment="0" applyProtection="0">
      <alignment vertical="center"/>
    </xf>
    <xf numFmtId="0" fontId="57" fillId="23" borderId="0" applyNumberFormat="0" applyBorder="0" applyAlignment="0" applyProtection="0">
      <alignment vertical="center"/>
    </xf>
    <xf numFmtId="0" fontId="31" fillId="0" borderId="0">
      <alignment vertical="center"/>
    </xf>
    <xf numFmtId="0" fontId="31" fillId="0" borderId="0"/>
    <xf numFmtId="0" fontId="8" fillId="0" borderId="0">
      <alignment vertical="center"/>
    </xf>
    <xf numFmtId="0" fontId="60" fillId="0" borderId="0">
      <alignment horizontal="center" vertical="center"/>
    </xf>
    <xf numFmtId="0" fontId="60" fillId="0" borderId="0">
      <alignment horizontal="center" vertical="top"/>
    </xf>
    <xf numFmtId="0" fontId="31" fillId="0" borderId="0">
      <alignment vertical="center"/>
    </xf>
    <xf numFmtId="0" fontId="31" fillId="0" borderId="0">
      <alignment vertical="center"/>
    </xf>
  </cellStyleXfs>
  <cellXfs count="470">
    <xf numFmtId="0" fontId="0" fillId="0" borderId="0" xfId="0"/>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0" fillId="0" borderId="2" xfId="0" applyFont="1" applyBorder="1"/>
    <xf numFmtId="0" fontId="0" fillId="0" borderId="2" xfId="0" applyFont="1" applyBorder="1" applyAlignment="1">
      <alignment horizontal="center"/>
    </xf>
    <xf numFmtId="0" fontId="0" fillId="0" borderId="2" xfId="0" applyFont="1" applyBorder="1" applyAlignment="1">
      <alignment horizontal="center" wrapText="1"/>
    </xf>
    <xf numFmtId="176" fontId="0" fillId="0" borderId="2" xfId="0" applyNumberFormat="1" applyBorder="1" applyAlignment="1">
      <alignment horizontal="left" vertical="center"/>
    </xf>
    <xf numFmtId="0" fontId="0" fillId="0" borderId="2" xfId="0" applyBorder="1" applyAlignment="1">
      <alignment horizontal="center"/>
    </xf>
    <xf numFmtId="10" fontId="0" fillId="0" borderId="2" xfId="0" applyNumberFormat="1" applyBorder="1" applyAlignment="1">
      <alignment horizontal="left" vertical="center"/>
    </xf>
    <xf numFmtId="0" fontId="0" fillId="0" borderId="2" xfId="0"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5" fillId="0" borderId="5" xfId="0" applyFont="1" applyBorder="1" applyAlignment="1">
      <alignment horizontal="center" vertical="center"/>
    </xf>
    <xf numFmtId="0" fontId="2" fillId="0" borderId="2" xfId="0" applyFont="1" applyBorder="1" applyAlignment="1">
      <alignment horizontal="left" vertical="top" wrapText="1"/>
    </xf>
    <xf numFmtId="0" fontId="6" fillId="0" borderId="2" xfId="0" applyFont="1" applyBorder="1" applyAlignment="1">
      <alignment horizontal="lef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7" xfId="0" applyFont="1" applyBorder="1" applyAlignment="1">
      <alignment horizontal="center" vertical="center"/>
    </xf>
    <xf numFmtId="0" fontId="7" fillId="0" borderId="0" xfId="0" applyFont="1"/>
    <xf numFmtId="0" fontId="2"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Fill="1" applyBorder="1" applyAlignment="1">
      <alignment vertical="center" wrapText="1"/>
    </xf>
    <xf numFmtId="0" fontId="10"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wrapText="1"/>
    </xf>
    <xf numFmtId="0" fontId="0" fillId="0" borderId="2" xfId="0" applyFont="1" applyBorder="1" applyAlignment="1">
      <alignment shrinkToFit="1"/>
    </xf>
    <xf numFmtId="0" fontId="0" fillId="0" borderId="2" xfId="0" applyBorder="1" applyAlignment="1">
      <alignment horizontal="center" shrinkToFit="1"/>
    </xf>
    <xf numFmtId="0" fontId="0" fillId="0" borderId="2" xfId="0" applyBorder="1" applyAlignment="1">
      <alignment shrinkToFit="1"/>
    </xf>
    <xf numFmtId="0" fontId="0" fillId="0" borderId="2" xfId="0" applyFont="1" applyBorder="1" applyAlignment="1">
      <alignment horizontal="center" shrinkToFit="1"/>
    </xf>
    <xf numFmtId="0" fontId="5" fillId="0" borderId="7" xfId="0" applyFont="1" applyBorder="1" applyAlignment="1">
      <alignment horizontal="center" vertical="center"/>
    </xf>
    <xf numFmtId="58" fontId="8" fillId="0" borderId="2" xfId="0" applyNumberFormat="1" applyFont="1" applyBorder="1" applyAlignment="1">
      <alignment horizontal="center" vertical="center" wrapText="1"/>
    </xf>
    <xf numFmtId="0" fontId="8" fillId="0" borderId="2" xfId="0" applyFont="1" applyBorder="1" applyAlignment="1">
      <alignment vertical="center" wrapText="1"/>
    </xf>
    <xf numFmtId="58" fontId="0" fillId="0" borderId="2" xfId="0" applyNumberFormat="1" applyBorder="1" applyAlignment="1">
      <alignment horizontal="center"/>
    </xf>
    <xf numFmtId="0" fontId="0" fillId="0" borderId="0" xfId="0"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1" fillId="0" borderId="2" xfId="0" applyFont="1" applyBorder="1"/>
    <xf numFmtId="0" fontId="11" fillId="0" borderId="2" xfId="0" applyFont="1" applyBorder="1" applyAlignment="1">
      <alignment horizontal="center"/>
    </xf>
    <xf numFmtId="0" fontId="5" fillId="0" borderId="6" xfId="0" applyFont="1" applyBorder="1" applyAlignment="1">
      <alignment horizontal="center" vertical="center"/>
    </xf>
    <xf numFmtId="0" fontId="10" fillId="0" borderId="0" xfId="0" applyFont="1" applyAlignment="1">
      <alignment vertical="center"/>
    </xf>
    <xf numFmtId="0" fontId="10" fillId="0" borderId="0" xfId="0" applyFont="1"/>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xf>
    <xf numFmtId="0" fontId="12" fillId="0" borderId="9" xfId="53" applyFont="1" applyFill="1" applyBorder="1" applyAlignment="1">
      <alignment horizontal="center" vertical="center" wrapText="1"/>
    </xf>
    <xf numFmtId="0" fontId="12" fillId="0" borderId="10" xfId="54" applyFont="1" applyBorder="1" applyAlignment="1">
      <alignment horizontal="center" vertical="center" wrapText="1"/>
    </xf>
    <xf numFmtId="0" fontId="10" fillId="0" borderId="8" xfId="0" applyFont="1" applyBorder="1" applyAlignment="1">
      <alignment horizontal="center" vertical="center"/>
    </xf>
    <xf numFmtId="0" fontId="10" fillId="0" borderId="8" xfId="0" applyFont="1" applyBorder="1" applyAlignment="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2" xfId="0" applyFont="1" applyFill="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14" fillId="0" borderId="2" xfId="0"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2" fillId="2" borderId="7" xfId="0" applyFont="1" applyFill="1" applyBorder="1" applyAlignment="1">
      <alignment horizontal="center" vertical="center"/>
    </xf>
    <xf numFmtId="0" fontId="15" fillId="0" borderId="2" xfId="53" applyFont="1" applyFill="1" applyBorder="1" applyAlignment="1">
      <alignment horizontal="center" vertical="center" wrapText="1"/>
    </xf>
    <xf numFmtId="0" fontId="12" fillId="0" borderId="11" xfId="53" applyFont="1" applyFill="1" applyBorder="1" applyAlignment="1">
      <alignment horizontal="center" vertical="center" wrapText="1"/>
    </xf>
    <xf numFmtId="0" fontId="12" fillId="0" borderId="12" xfId="54" applyFont="1" applyBorder="1" applyAlignment="1">
      <alignment horizontal="center" vertical="center" wrapText="1"/>
    </xf>
    <xf numFmtId="0" fontId="16" fillId="0" borderId="2" xfId="0" applyFont="1" applyFill="1" applyBorder="1" applyAlignment="1">
      <alignment horizontal="center" vertical="center" wrapText="1"/>
    </xf>
    <xf numFmtId="0" fontId="13" fillId="3" borderId="7" xfId="0" applyFont="1" applyFill="1" applyBorder="1" applyAlignment="1">
      <alignment horizontal="center" vertical="center"/>
    </xf>
    <xf numFmtId="0" fontId="14" fillId="0" borderId="2" xfId="0" applyFont="1" applyBorder="1" applyAlignment="1">
      <alignment horizontal="center"/>
    </xf>
    <xf numFmtId="0" fontId="10" fillId="0" borderId="2" xfId="0" applyFont="1" applyBorder="1"/>
    <xf numFmtId="0" fontId="15" fillId="0" borderId="13" xfId="53" applyFont="1" applyFill="1" applyBorder="1" applyAlignment="1">
      <alignment horizontal="center" vertical="center" wrapText="1"/>
    </xf>
    <xf numFmtId="0" fontId="10" fillId="0" borderId="2" xfId="0" applyFont="1" applyBorder="1" applyAlignment="1">
      <alignment horizontal="center"/>
    </xf>
    <xf numFmtId="0" fontId="10" fillId="0" borderId="2" xfId="0" applyFont="1" applyBorder="1" applyAlignment="1">
      <alignment horizontal="center" wrapText="1"/>
    </xf>
    <xf numFmtId="0" fontId="2" fillId="0" borderId="8" xfId="0" applyFont="1" applyBorder="1" applyAlignment="1">
      <alignment horizontal="center" vertical="center"/>
    </xf>
    <xf numFmtId="0" fontId="16" fillId="0" borderId="2"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0" fillId="0" borderId="3" xfId="0" applyFont="1" applyFill="1" applyBorder="1" applyAlignment="1">
      <alignment vertical="top" wrapText="1"/>
    </xf>
    <xf numFmtId="0" fontId="17" fillId="0" borderId="0" xfId="0" applyFont="1"/>
    <xf numFmtId="0" fontId="0" fillId="0" borderId="0" xfId="0" applyFill="1"/>
    <xf numFmtId="0" fontId="0" fillId="4" borderId="0" xfId="0" applyFill="1"/>
    <xf numFmtId="0" fontId="18" fillId="0" borderId="1" xfId="0" applyFont="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xf>
    <xf numFmtId="0" fontId="19" fillId="5" borderId="4" xfId="0" applyFont="1" applyFill="1" applyBorder="1" applyAlignment="1">
      <alignment horizontal="center" vertical="center" wrapText="1"/>
    </xf>
    <xf numFmtId="0" fontId="9" fillId="0" borderId="2" xfId="0" applyFont="1" applyFill="1" applyBorder="1" applyAlignment="1">
      <alignment horizontal="center"/>
    </xf>
    <xf numFmtId="0" fontId="10" fillId="0" borderId="2" xfId="0" applyFont="1" applyFill="1" applyBorder="1" applyAlignment="1">
      <alignment vertical="center" wrapText="1"/>
    </xf>
    <xf numFmtId="0" fontId="8" fillId="0" borderId="3" xfId="0" applyNumberFormat="1" applyFont="1" applyFill="1" applyBorder="1" applyAlignment="1">
      <alignment horizontal="center" vertical="center"/>
    </xf>
    <xf numFmtId="0" fontId="8" fillId="0" borderId="2" xfId="0" applyNumberFormat="1" applyFont="1" applyFill="1" applyBorder="1" applyAlignment="1">
      <alignment vertical="center"/>
    </xf>
    <xf numFmtId="10" fontId="8" fillId="0" borderId="2"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10" fontId="8" fillId="0" borderId="5" xfId="0" applyNumberFormat="1" applyFont="1" applyFill="1" applyBorder="1" applyAlignment="1">
      <alignment horizontal="center" vertical="center"/>
    </xf>
    <xf numFmtId="0" fontId="20" fillId="0" borderId="2" xfId="0" applyFont="1" applyFill="1" applyBorder="1" applyAlignment="1">
      <alignment horizontal="center"/>
    </xf>
    <xf numFmtId="0" fontId="0" fillId="0" borderId="2" xfId="0" applyFont="1" applyFill="1" applyBorder="1" applyAlignment="1">
      <alignment vertical="center"/>
    </xf>
    <xf numFmtId="0" fontId="0" fillId="0" borderId="2" xfId="0" applyNumberFormat="1" applyBorder="1" applyAlignment="1">
      <alignment horizontal="center" vertical="center"/>
    </xf>
    <xf numFmtId="0" fontId="21" fillId="0" borderId="2" xfId="0" applyFont="1" applyFill="1" applyBorder="1" applyAlignment="1">
      <alignment vertical="center" wrapText="1"/>
    </xf>
    <xf numFmtId="0" fontId="0" fillId="0" borderId="2" xfId="0" applyBorder="1" applyAlignment="1">
      <alignment horizontal="center" vertical="center"/>
    </xf>
    <xf numFmtId="0" fontId="20" fillId="0" borderId="2" xfId="0" applyFont="1" applyFill="1" applyBorder="1" applyAlignment="1">
      <alignment horizontal="center" wrapText="1"/>
    </xf>
    <xf numFmtId="10" fontId="8" fillId="0" borderId="2" xfId="0" applyNumberFormat="1" applyFont="1" applyBorder="1" applyAlignment="1">
      <alignment horizontal="center" vertical="center"/>
    </xf>
    <xf numFmtId="10" fontId="8" fillId="0" borderId="5" xfId="0" applyNumberFormat="1" applyFont="1" applyBorder="1" applyAlignment="1">
      <alignment horizontal="center" vertical="center"/>
    </xf>
    <xf numFmtId="0" fontId="20" fillId="0" borderId="2" xfId="0" applyFont="1" applyBorder="1" applyAlignment="1">
      <alignment horizontal="center"/>
    </xf>
    <xf numFmtId="10" fontId="0" fillId="0" borderId="2" xfId="0" applyNumberFormat="1" applyBorder="1" applyAlignment="1">
      <alignment horizontal="center" vertical="center"/>
    </xf>
    <xf numFmtId="176" fontId="22" fillId="0" borderId="2" xfId="12" applyNumberFormat="1" applyFont="1" applyFill="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5" fillId="0" borderId="2" xfId="0" applyFont="1" applyBorder="1" applyAlignment="1">
      <alignment horizontal="left" vertical="top" wrapText="1"/>
    </xf>
    <xf numFmtId="0" fontId="25" fillId="0" borderId="2" xfId="0" applyFont="1" applyBorder="1" applyAlignment="1">
      <alignment horizontal="left" vertical="top"/>
    </xf>
    <xf numFmtId="0" fontId="26" fillId="5" borderId="3" xfId="0" applyFont="1" applyFill="1" applyBorder="1" applyAlignment="1">
      <alignment horizontal="center" vertical="center"/>
    </xf>
    <xf numFmtId="0" fontId="19" fillId="5" borderId="3" xfId="0" applyFont="1" applyFill="1" applyBorder="1" applyAlignment="1">
      <alignment vertical="center" wrapText="1"/>
    </xf>
    <xf numFmtId="0" fontId="26" fillId="5" borderId="4" xfId="0" applyFont="1" applyFill="1" applyBorder="1" applyAlignment="1">
      <alignment horizontal="center" vertical="center"/>
    </xf>
    <xf numFmtId="0" fontId="19" fillId="5" borderId="4" xfId="0" applyFont="1" applyFill="1" applyBorder="1" applyAlignment="1">
      <alignment vertical="center" wrapText="1"/>
    </xf>
    <xf numFmtId="0" fontId="10" fillId="0" borderId="2" xfId="0" applyFont="1" applyFill="1" applyBorder="1"/>
    <xf numFmtId="176" fontId="9" fillId="0" borderId="2" xfId="12" applyNumberFormat="1" applyFont="1" applyFill="1" applyBorder="1" applyAlignment="1">
      <alignment horizontal="center" vertical="center"/>
    </xf>
    <xf numFmtId="9" fontId="9" fillId="0" borderId="2" xfId="12" applyFont="1" applyFill="1" applyBorder="1" applyAlignment="1">
      <alignment horizontal="center"/>
    </xf>
    <xf numFmtId="0" fontId="10" fillId="4" borderId="2" xfId="0" applyFont="1" applyFill="1" applyBorder="1"/>
    <xf numFmtId="176" fontId="9" fillId="4" borderId="2" xfId="12" applyNumberFormat="1" applyFont="1" applyFill="1" applyBorder="1" applyAlignment="1">
      <alignment horizontal="center" vertical="center"/>
    </xf>
    <xf numFmtId="0" fontId="9" fillId="4" borderId="2" xfId="0" applyFont="1" applyFill="1" applyBorder="1" applyAlignment="1">
      <alignment horizontal="center"/>
    </xf>
    <xf numFmtId="0" fontId="20" fillId="4" borderId="2" xfId="0" applyFont="1" applyFill="1" applyBorder="1" applyAlignment="1">
      <alignment horizontal="center"/>
    </xf>
    <xf numFmtId="176" fontId="22" fillId="4" borderId="2" xfId="12" applyNumberFormat="1" applyFont="1" applyFill="1" applyBorder="1" applyAlignment="1">
      <alignment horizontal="center" vertical="center"/>
    </xf>
    <xf numFmtId="0" fontId="10" fillId="0" borderId="2" xfId="0" applyFont="1" applyBorder="1" applyAlignment="1">
      <alignment horizontal="center" vertical="center" wrapText="1" shrinkToFit="1"/>
    </xf>
    <xf numFmtId="0" fontId="0" fillId="0" borderId="2" xfId="0" applyFont="1" applyBorder="1" applyAlignment="1">
      <alignment horizontal="center" vertical="center"/>
    </xf>
    <xf numFmtId="0" fontId="0" fillId="0" borderId="2" xfId="0" applyBorder="1" applyAlignment="1">
      <alignment vertical="center"/>
    </xf>
    <xf numFmtId="0" fontId="27" fillId="4" borderId="0" xfId="51" applyFont="1" applyFill="1"/>
    <xf numFmtId="0" fontId="28" fillId="4" borderId="0" xfId="51" applyFont="1" applyFill="1" applyBorder="1" applyAlignment="1">
      <alignment horizontal="center"/>
    </xf>
    <xf numFmtId="0" fontId="27" fillId="4" borderId="0" xfId="51" applyFont="1" applyFill="1" applyBorder="1" applyAlignment="1">
      <alignment horizontal="center"/>
    </xf>
    <xf numFmtId="0" fontId="28" fillId="4" borderId="14" xfId="50" applyFont="1" applyFill="1" applyBorder="1" applyAlignment="1">
      <alignment horizontal="left" vertical="center"/>
    </xf>
    <xf numFmtId="0" fontId="27" fillId="4" borderId="15" xfId="50" applyFont="1" applyFill="1" applyBorder="1" applyAlignment="1">
      <alignment horizontal="center" vertical="center"/>
    </xf>
    <xf numFmtId="0" fontId="28" fillId="4" borderId="15" xfId="50" applyFont="1" applyFill="1" applyBorder="1" applyAlignment="1">
      <alignment vertical="center"/>
    </xf>
    <xf numFmtId="0" fontId="27" fillId="4" borderId="15" xfId="51" applyFont="1" applyFill="1" applyBorder="1" applyAlignment="1">
      <alignment horizontal="center"/>
    </xf>
    <xf numFmtId="0" fontId="28" fillId="4" borderId="16" xfId="51" applyFont="1" applyFill="1" applyBorder="1" applyAlignment="1" applyProtection="1">
      <alignment horizontal="center" vertical="center"/>
    </xf>
    <xf numFmtId="0" fontId="28" fillId="4" borderId="2" xfId="51" applyFont="1" applyFill="1" applyBorder="1" applyAlignment="1">
      <alignment horizontal="center" vertical="center"/>
    </xf>
    <xf numFmtId="0" fontId="27" fillId="4" borderId="2" xfId="51" applyFont="1" applyFill="1" applyBorder="1" applyAlignment="1">
      <alignment horizontal="center"/>
    </xf>
    <xf numFmtId="0" fontId="29" fillId="0" borderId="7" xfId="55" applyFont="1" applyBorder="1" applyAlignment="1">
      <alignment horizontal="center"/>
    </xf>
    <xf numFmtId="0" fontId="29" fillId="0" borderId="2" xfId="55" applyFont="1" applyBorder="1" applyAlignment="1">
      <alignment horizontal="center"/>
    </xf>
    <xf numFmtId="0" fontId="2" fillId="0" borderId="2" xfId="55" applyFont="1" applyBorder="1" applyAlignment="1">
      <alignment horizontal="center"/>
    </xf>
    <xf numFmtId="0" fontId="29" fillId="0" borderId="17" xfId="55" applyFont="1" applyBorder="1" applyAlignment="1">
      <alignment horizontal="center"/>
    </xf>
    <xf numFmtId="177" fontId="30" fillId="0" borderId="2" xfId="55" applyNumberFormat="1" applyFont="1" applyBorder="1" applyAlignment="1">
      <alignment horizontal="center"/>
    </xf>
    <xf numFmtId="0" fontId="2" fillId="0" borderId="2" xfId="0" applyFont="1" applyFill="1" applyBorder="1" applyAlignment="1">
      <alignment horizontal="center" vertical="center"/>
    </xf>
    <xf numFmtId="49" fontId="2" fillId="5" borderId="2" xfId="56" applyNumberFormat="1" applyFont="1" applyFill="1" applyBorder="1" applyAlignment="1">
      <alignment horizontal="center" vertical="center"/>
    </xf>
    <xf numFmtId="0" fontId="30" fillId="0" borderId="2" xfId="0" applyFont="1" applyFill="1" applyBorder="1" applyAlignment="1">
      <alignment horizontal="center"/>
    </xf>
    <xf numFmtId="0" fontId="2" fillId="0" borderId="2" xfId="0" applyFont="1" applyFill="1" applyBorder="1" applyAlignment="1">
      <alignment horizontal="center"/>
    </xf>
    <xf numFmtId="0" fontId="27" fillId="4" borderId="18" xfId="51" applyFont="1" applyFill="1" applyBorder="1" applyAlignment="1"/>
    <xf numFmtId="49" fontId="27" fillId="4" borderId="19" xfId="52" applyNumberFormat="1" applyFont="1" applyFill="1" applyBorder="1" applyAlignment="1">
      <alignment horizontal="center" vertical="center"/>
    </xf>
    <xf numFmtId="49" fontId="27" fillId="4" borderId="19" xfId="52" applyNumberFormat="1" applyFont="1" applyFill="1" applyBorder="1" applyAlignment="1">
      <alignment horizontal="right" vertical="center"/>
    </xf>
    <xf numFmtId="49" fontId="27" fillId="4" borderId="20" xfId="52" applyNumberFormat="1" applyFont="1" applyFill="1" applyBorder="1" applyAlignment="1">
      <alignment horizontal="center" vertical="center"/>
    </xf>
    <xf numFmtId="0" fontId="27" fillId="4" borderId="21" xfId="51" applyFont="1" applyFill="1" applyBorder="1" applyAlignment="1"/>
    <xf numFmtId="49" fontId="27" fillId="4" borderId="22" xfId="51" applyNumberFormat="1" applyFont="1" applyFill="1" applyBorder="1" applyAlignment="1">
      <alignment horizontal="center"/>
    </xf>
    <xf numFmtId="49" fontId="27" fillId="4" borderId="22" xfId="51" applyNumberFormat="1" applyFont="1" applyFill="1" applyBorder="1" applyAlignment="1">
      <alignment horizontal="right"/>
    </xf>
    <xf numFmtId="49" fontId="27" fillId="4" borderId="22" xfId="51" applyNumberFormat="1" applyFont="1" applyFill="1" applyBorder="1" applyAlignment="1">
      <alignment horizontal="right" vertical="center"/>
    </xf>
    <xf numFmtId="49" fontId="27" fillId="4" borderId="23" xfId="51" applyNumberFormat="1" applyFont="1" applyFill="1" applyBorder="1" applyAlignment="1">
      <alignment horizontal="center"/>
    </xf>
    <xf numFmtId="0" fontId="27" fillId="4" borderId="24" xfId="51" applyFont="1" applyFill="1" applyBorder="1" applyAlignment="1">
      <alignment horizontal="center"/>
    </xf>
    <xf numFmtId="0" fontId="28" fillId="4" borderId="0" xfId="51" applyFont="1" applyFill="1"/>
    <xf numFmtId="0" fontId="0" fillId="4" borderId="0" xfId="52" applyFont="1" applyFill="1">
      <alignment vertical="center"/>
    </xf>
    <xf numFmtId="0" fontId="28" fillId="4" borderId="15" xfId="50" applyFont="1" applyFill="1" applyBorder="1" applyAlignment="1">
      <alignment horizontal="left" vertical="center"/>
    </xf>
    <xf numFmtId="0" fontId="27" fillId="4" borderId="25" xfId="50" applyFont="1" applyFill="1" applyBorder="1" applyAlignment="1">
      <alignment horizontal="center" vertical="center"/>
    </xf>
    <xf numFmtId="0" fontId="28" fillId="4" borderId="2" xfId="51" applyFont="1" applyFill="1" applyBorder="1" applyAlignment="1" applyProtection="1">
      <alignment horizontal="center" vertical="center"/>
    </xf>
    <xf numFmtId="0" fontId="28" fillId="4" borderId="26" xfId="51" applyFont="1" applyFill="1" applyBorder="1" applyAlignment="1" applyProtection="1">
      <alignment horizontal="center" vertical="center"/>
    </xf>
    <xf numFmtId="0" fontId="27" fillId="4" borderId="2" xfId="51" applyFont="1" applyFill="1" applyBorder="1" applyAlignment="1" applyProtection="1">
      <alignment horizontal="center" vertical="center"/>
    </xf>
    <xf numFmtId="0" fontId="27" fillId="4" borderId="7" xfId="51" applyFont="1" applyFill="1" applyBorder="1" applyAlignment="1" applyProtection="1">
      <alignment horizontal="center" vertical="center"/>
    </xf>
    <xf numFmtId="0" fontId="28" fillId="4" borderId="2" xfId="52" applyFont="1" applyFill="1" applyBorder="1" applyAlignment="1">
      <alignment horizontal="center" vertical="center"/>
    </xf>
    <xf numFmtId="0" fontId="28" fillId="4" borderId="27" xfId="52" applyFont="1" applyFill="1" applyBorder="1" applyAlignment="1">
      <alignment horizontal="center" vertical="center"/>
    </xf>
    <xf numFmtId="49" fontId="28" fillId="4" borderId="2" xfId="52" applyNumberFormat="1" applyFont="1" applyFill="1" applyBorder="1" applyAlignment="1">
      <alignment horizontal="center" vertical="center"/>
    </xf>
    <xf numFmtId="49" fontId="28" fillId="4" borderId="28" xfId="52" applyNumberFormat="1" applyFont="1" applyFill="1" applyBorder="1" applyAlignment="1">
      <alignment horizontal="center" vertical="center"/>
    </xf>
    <xf numFmtId="49" fontId="27" fillId="4" borderId="2" xfId="52" applyNumberFormat="1" applyFont="1" applyFill="1" applyBorder="1" applyAlignment="1">
      <alignment horizontal="center" vertical="center"/>
    </xf>
    <xf numFmtId="49" fontId="27" fillId="4" borderId="29" xfId="52" applyNumberFormat="1" applyFont="1" applyFill="1" applyBorder="1" applyAlignment="1">
      <alignment horizontal="center" vertical="center"/>
    </xf>
    <xf numFmtId="49" fontId="27" fillId="4" borderId="30" xfId="52" applyNumberFormat="1" applyFont="1" applyFill="1" applyBorder="1" applyAlignment="1">
      <alignment horizontal="center" vertical="center"/>
    </xf>
    <xf numFmtId="49" fontId="28" fillId="4" borderId="30" xfId="52" applyNumberFormat="1" applyFont="1" applyFill="1" applyBorder="1" applyAlignment="1">
      <alignment horizontal="center" vertical="center"/>
    </xf>
    <xf numFmtId="49" fontId="27" fillId="4" borderId="31" xfId="51" applyNumberFormat="1" applyFont="1" applyFill="1" applyBorder="1" applyAlignment="1">
      <alignment horizontal="center"/>
    </xf>
    <xf numFmtId="49" fontId="27" fillId="4" borderId="32" xfId="51" applyNumberFormat="1" applyFont="1" applyFill="1" applyBorder="1" applyAlignment="1">
      <alignment horizontal="center"/>
    </xf>
    <xf numFmtId="49" fontId="27" fillId="4" borderId="32" xfId="52" applyNumberFormat="1" applyFont="1" applyFill="1" applyBorder="1" applyAlignment="1">
      <alignment horizontal="center" vertical="center"/>
    </xf>
    <xf numFmtId="49" fontId="27" fillId="4" borderId="33" xfId="51" applyNumberFormat="1" applyFont="1" applyFill="1" applyBorder="1" applyAlignment="1">
      <alignment horizontal="center"/>
    </xf>
    <xf numFmtId="14" fontId="28" fillId="4" borderId="0" xfId="51" applyNumberFormat="1" applyFont="1" applyFill="1"/>
    <xf numFmtId="0" fontId="31" fillId="0" borderId="0" xfId="50" applyFill="1" applyAlignment="1">
      <alignment horizontal="left" vertical="center"/>
    </xf>
    <xf numFmtId="0" fontId="31" fillId="0" borderId="0" xfId="50" applyFill="1" applyBorder="1" applyAlignment="1">
      <alignment horizontal="left" vertical="center"/>
    </xf>
    <xf numFmtId="0" fontId="31" fillId="0" borderId="0" xfId="50" applyFont="1" applyFill="1" applyAlignment="1">
      <alignment horizontal="left" vertical="center"/>
    </xf>
    <xf numFmtId="0" fontId="32" fillId="0" borderId="34" xfId="50" applyFont="1" applyFill="1" applyBorder="1" applyAlignment="1">
      <alignment horizontal="center" vertical="top"/>
    </xf>
    <xf numFmtId="0" fontId="33" fillId="0" borderId="35" xfId="50" applyFont="1" applyFill="1" applyBorder="1" applyAlignment="1">
      <alignment horizontal="left" vertical="center"/>
    </xf>
    <xf numFmtId="0" fontId="34" fillId="0" borderId="36" xfId="50" applyFont="1" applyFill="1" applyBorder="1" applyAlignment="1">
      <alignment horizontal="center" vertical="center"/>
    </xf>
    <xf numFmtId="0" fontId="33" fillId="0" borderId="36" xfId="50" applyFont="1" applyFill="1" applyBorder="1" applyAlignment="1">
      <alignment horizontal="center" vertical="center"/>
    </xf>
    <xf numFmtId="0" fontId="35" fillId="0" borderId="36" xfId="50" applyFont="1" applyFill="1" applyBorder="1" applyAlignment="1">
      <alignment vertical="center"/>
    </xf>
    <xf numFmtId="0" fontId="33" fillId="0" borderId="36" xfId="50" applyFont="1" applyFill="1" applyBorder="1" applyAlignment="1">
      <alignment vertical="center"/>
    </xf>
    <xf numFmtId="0" fontId="35" fillId="0" borderId="36" xfId="50" applyFont="1" applyFill="1" applyBorder="1" applyAlignment="1">
      <alignment horizontal="center" vertical="center"/>
    </xf>
    <xf numFmtId="0" fontId="33" fillId="0" borderId="37" xfId="50" applyFont="1" applyFill="1" applyBorder="1" applyAlignment="1">
      <alignment vertical="center"/>
    </xf>
    <xf numFmtId="0" fontId="34" fillId="0" borderId="19" xfId="50" applyFont="1" applyFill="1" applyBorder="1" applyAlignment="1">
      <alignment horizontal="center" vertical="center"/>
    </xf>
    <xf numFmtId="0" fontId="33" fillId="0" borderId="19" xfId="50" applyFont="1" applyFill="1" applyBorder="1" applyAlignment="1">
      <alignment vertical="center"/>
    </xf>
    <xf numFmtId="58" fontId="35" fillId="0" borderId="19" xfId="50" applyNumberFormat="1" applyFont="1" applyFill="1" applyBorder="1" applyAlignment="1">
      <alignment horizontal="center" vertical="center"/>
    </xf>
    <xf numFmtId="0" fontId="35" fillId="0" borderId="19" xfId="50" applyFont="1" applyFill="1" applyBorder="1" applyAlignment="1">
      <alignment horizontal="center" vertical="center"/>
    </xf>
    <xf numFmtId="0" fontId="33" fillId="0" borderId="19" xfId="50" applyFont="1" applyFill="1" applyBorder="1" applyAlignment="1">
      <alignment horizontal="center" vertical="center"/>
    </xf>
    <xf numFmtId="0" fontId="33" fillId="0" borderId="37" xfId="50" applyFont="1" applyFill="1" applyBorder="1" applyAlignment="1">
      <alignment horizontal="left" vertical="center"/>
    </xf>
    <xf numFmtId="0" fontId="34" fillId="0" borderId="19" xfId="50" applyFont="1" applyFill="1" applyBorder="1" applyAlignment="1">
      <alignment horizontal="right" vertical="center"/>
    </xf>
    <xf numFmtId="0" fontId="33" fillId="0" borderId="19" xfId="50" applyFont="1" applyFill="1" applyBorder="1" applyAlignment="1">
      <alignment horizontal="left" vertical="center"/>
    </xf>
    <xf numFmtId="0" fontId="33" fillId="0" borderId="38" xfId="50" applyFont="1" applyFill="1" applyBorder="1" applyAlignment="1">
      <alignment vertical="center"/>
    </xf>
    <xf numFmtId="0" fontId="34" fillId="0" borderId="39" xfId="50" applyFont="1" applyFill="1" applyBorder="1" applyAlignment="1">
      <alignment horizontal="right" vertical="center"/>
    </xf>
    <xf numFmtId="0" fontId="33" fillId="0" borderId="39" xfId="50" applyFont="1" applyFill="1" applyBorder="1" applyAlignment="1">
      <alignment vertical="center"/>
    </xf>
    <xf numFmtId="0" fontId="35" fillId="0" borderId="39" xfId="50" applyFont="1" applyFill="1" applyBorder="1" applyAlignment="1">
      <alignment vertical="center"/>
    </xf>
    <xf numFmtId="0" fontId="35" fillId="0" borderId="39" xfId="50" applyFont="1" applyFill="1" applyBorder="1" applyAlignment="1">
      <alignment horizontal="left" vertical="center"/>
    </xf>
    <xf numFmtId="0" fontId="33" fillId="0" borderId="39" xfId="50" applyFont="1" applyFill="1" applyBorder="1" applyAlignment="1">
      <alignment horizontal="left" vertical="center"/>
    </xf>
    <xf numFmtId="0" fontId="33" fillId="0" borderId="0" xfId="50" applyFont="1" applyFill="1" applyBorder="1" applyAlignment="1">
      <alignment vertical="center"/>
    </xf>
    <xf numFmtId="0" fontId="33" fillId="0" borderId="40" xfId="50" applyFont="1" applyFill="1" applyBorder="1" applyAlignment="1">
      <alignment horizontal="center" vertical="center"/>
    </xf>
    <xf numFmtId="0" fontId="33" fillId="0" borderId="41" xfId="50" applyFont="1" applyFill="1" applyBorder="1" applyAlignment="1">
      <alignment horizontal="center" vertical="center"/>
    </xf>
    <xf numFmtId="0" fontId="35" fillId="0" borderId="0" xfId="50" applyFont="1" applyFill="1" applyAlignment="1">
      <alignment horizontal="left" vertical="center"/>
    </xf>
    <xf numFmtId="0" fontId="35" fillId="0" borderId="0" xfId="50" applyFont="1" applyFill="1" applyBorder="1" applyAlignment="1">
      <alignment vertical="center"/>
    </xf>
    <xf numFmtId="0" fontId="33" fillId="0" borderId="35" xfId="50" applyFont="1" applyFill="1" applyBorder="1" applyAlignment="1">
      <alignment vertical="center"/>
    </xf>
    <xf numFmtId="0" fontId="33" fillId="0" borderId="42" xfId="50" applyFont="1" applyFill="1" applyBorder="1" applyAlignment="1">
      <alignment vertical="center"/>
    </xf>
    <xf numFmtId="0" fontId="35" fillId="0" borderId="42" xfId="50" applyFont="1" applyFill="1" applyBorder="1" applyAlignment="1">
      <alignment horizontal="left" vertical="center"/>
    </xf>
    <xf numFmtId="0" fontId="35" fillId="0" borderId="43" xfId="50" applyFont="1" applyFill="1" applyBorder="1" applyAlignment="1">
      <alignment horizontal="center" vertical="center"/>
    </xf>
    <xf numFmtId="0" fontId="35" fillId="0" borderId="44" xfId="50" applyFont="1" applyFill="1" applyBorder="1" applyAlignment="1">
      <alignment horizontal="center" vertical="center"/>
    </xf>
    <xf numFmtId="0" fontId="35" fillId="0" borderId="19" xfId="50" applyFont="1" applyFill="1" applyBorder="1" applyAlignment="1">
      <alignment horizontal="left" vertical="center"/>
    </xf>
    <xf numFmtId="0" fontId="35" fillId="0" borderId="19" xfId="50" applyFont="1" applyFill="1" applyBorder="1" applyAlignment="1">
      <alignment vertical="center"/>
    </xf>
    <xf numFmtId="0" fontId="35" fillId="0" borderId="45" xfId="50" applyFont="1" applyFill="1" applyBorder="1" applyAlignment="1">
      <alignment horizontal="center" vertical="center"/>
    </xf>
    <xf numFmtId="0" fontId="35" fillId="0" borderId="46" xfId="50" applyFont="1" applyFill="1" applyBorder="1" applyAlignment="1">
      <alignment horizontal="center" vertical="center"/>
    </xf>
    <xf numFmtId="0" fontId="36" fillId="0" borderId="47" xfId="50" applyFont="1" applyFill="1" applyBorder="1" applyAlignment="1">
      <alignment horizontal="left" vertical="center"/>
    </xf>
    <xf numFmtId="0" fontId="36" fillId="0" borderId="46" xfId="50" applyFont="1" applyFill="1" applyBorder="1" applyAlignment="1">
      <alignment horizontal="left" vertical="center"/>
    </xf>
    <xf numFmtId="0" fontId="35" fillId="0" borderId="0" xfId="50" applyFont="1" applyFill="1" applyBorder="1" applyAlignment="1">
      <alignment horizontal="left" vertical="center"/>
    </xf>
    <xf numFmtId="0" fontId="33" fillId="0" borderId="36" xfId="50" applyFont="1" applyFill="1" applyBorder="1" applyAlignment="1">
      <alignment horizontal="left" vertical="center"/>
    </xf>
    <xf numFmtId="0" fontId="35" fillId="0" borderId="37" xfId="50" applyFont="1" applyFill="1" applyBorder="1" applyAlignment="1">
      <alignment horizontal="left" vertical="center"/>
    </xf>
    <xf numFmtId="0" fontId="35" fillId="0" borderId="47" xfId="50" applyFont="1" applyFill="1" applyBorder="1" applyAlignment="1">
      <alignment horizontal="left" vertical="center"/>
    </xf>
    <xf numFmtId="0" fontId="35" fillId="0" borderId="46" xfId="50" applyFont="1" applyFill="1" applyBorder="1" applyAlignment="1">
      <alignment horizontal="left" vertical="center"/>
    </xf>
    <xf numFmtId="0" fontId="35" fillId="0" borderId="37" xfId="50" applyFont="1" applyFill="1" applyBorder="1" applyAlignment="1">
      <alignment horizontal="left" vertical="center" wrapText="1"/>
    </xf>
    <xf numFmtId="0" fontId="35" fillId="0" borderId="19" xfId="50" applyFont="1" applyFill="1" applyBorder="1" applyAlignment="1">
      <alignment horizontal="left" vertical="center" wrapText="1"/>
    </xf>
    <xf numFmtId="0" fontId="33" fillId="0" borderId="38" xfId="50" applyFont="1" applyFill="1" applyBorder="1" applyAlignment="1">
      <alignment horizontal="left" vertical="center"/>
    </xf>
    <xf numFmtId="0" fontId="31" fillId="0" borderId="39" xfId="50" applyFill="1" applyBorder="1" applyAlignment="1">
      <alignment horizontal="center" vertical="center"/>
    </xf>
    <xf numFmtId="0" fontId="33" fillId="0" borderId="48" xfId="50" applyFont="1" applyFill="1" applyBorder="1" applyAlignment="1">
      <alignment horizontal="center" vertical="center"/>
    </xf>
    <xf numFmtId="0" fontId="33" fillId="0" borderId="49" xfId="50" applyFont="1" applyFill="1" applyBorder="1" applyAlignment="1">
      <alignment horizontal="left" vertical="center"/>
    </xf>
    <xf numFmtId="0" fontId="33" fillId="0" borderId="44" xfId="50" applyFont="1" applyFill="1" applyBorder="1" applyAlignment="1">
      <alignment horizontal="left" vertical="center"/>
    </xf>
    <xf numFmtId="0" fontId="31" fillId="0" borderId="47" xfId="50" applyFont="1" applyFill="1" applyBorder="1" applyAlignment="1">
      <alignment horizontal="left" vertical="center"/>
    </xf>
    <xf numFmtId="0" fontId="31" fillId="0" borderId="46" xfId="50" applyFont="1" applyFill="1" applyBorder="1" applyAlignment="1">
      <alignment horizontal="left" vertical="center"/>
    </xf>
    <xf numFmtId="0" fontId="37" fillId="0" borderId="47" xfId="50" applyFont="1" applyFill="1" applyBorder="1" applyAlignment="1">
      <alignment horizontal="left" vertical="center"/>
    </xf>
    <xf numFmtId="0" fontId="35" fillId="0" borderId="50" xfId="50" applyFont="1" applyFill="1" applyBorder="1" applyAlignment="1">
      <alignment horizontal="left" vertical="center"/>
    </xf>
    <xf numFmtId="0" fontId="35" fillId="0" borderId="51" xfId="50" applyFont="1" applyFill="1" applyBorder="1" applyAlignment="1">
      <alignment horizontal="left" vertical="center"/>
    </xf>
    <xf numFmtId="0" fontId="36" fillId="0" borderId="35" xfId="50" applyFont="1" applyFill="1" applyBorder="1" applyAlignment="1">
      <alignment horizontal="left" vertical="center"/>
    </xf>
    <xf numFmtId="0" fontId="36" fillId="0" borderId="36" xfId="50" applyFont="1" applyFill="1" applyBorder="1" applyAlignment="1">
      <alignment horizontal="left" vertical="center"/>
    </xf>
    <xf numFmtId="0" fontId="33" fillId="0" borderId="45" xfId="50" applyFont="1" applyFill="1" applyBorder="1" applyAlignment="1">
      <alignment horizontal="left" vertical="center"/>
    </xf>
    <xf numFmtId="0" fontId="33" fillId="0" borderId="52" xfId="50" applyFont="1" applyFill="1" applyBorder="1" applyAlignment="1">
      <alignment horizontal="left" vertical="center"/>
    </xf>
    <xf numFmtId="0" fontId="35" fillId="0" borderId="39" xfId="50" applyFont="1" applyFill="1" applyBorder="1" applyAlignment="1">
      <alignment horizontal="center" vertical="center"/>
    </xf>
    <xf numFmtId="58" fontId="35" fillId="0" borderId="39" xfId="50" applyNumberFormat="1" applyFont="1" applyFill="1" applyBorder="1" applyAlignment="1">
      <alignment vertical="center"/>
    </xf>
    <xf numFmtId="0" fontId="33" fillId="0" borderId="39" xfId="50" applyFont="1" applyFill="1" applyBorder="1" applyAlignment="1">
      <alignment horizontal="center" vertical="center"/>
    </xf>
    <xf numFmtId="0" fontId="35" fillId="0" borderId="53" xfId="50" applyFont="1" applyFill="1" applyBorder="1" applyAlignment="1">
      <alignment horizontal="center" vertical="center"/>
    </xf>
    <xf numFmtId="0" fontId="33" fillId="0" borderId="54" xfId="50" applyFont="1" applyFill="1" applyBorder="1" applyAlignment="1">
      <alignment horizontal="center" vertical="center"/>
    </xf>
    <xf numFmtId="0" fontId="35" fillId="0" borderId="54" xfId="50" applyFont="1" applyFill="1" applyBorder="1" applyAlignment="1">
      <alignment horizontal="left" vertical="center"/>
    </xf>
    <xf numFmtId="0" fontId="35" fillId="0" borderId="55" xfId="50" applyFont="1" applyFill="1" applyBorder="1" applyAlignment="1">
      <alignment horizontal="left" vertical="center"/>
    </xf>
    <xf numFmtId="0" fontId="35" fillId="0" borderId="56" xfId="50" applyFont="1" applyFill="1" applyBorder="1" applyAlignment="1">
      <alignment horizontal="center" vertical="center"/>
    </xf>
    <xf numFmtId="0" fontId="35" fillId="0" borderId="57" xfId="50" applyFont="1" applyFill="1" applyBorder="1" applyAlignment="1">
      <alignment horizontal="center" vertical="center"/>
    </xf>
    <xf numFmtId="0" fontId="36" fillId="0" borderId="57" xfId="50" applyFont="1" applyFill="1" applyBorder="1" applyAlignment="1">
      <alignment horizontal="left" vertical="center"/>
    </xf>
    <xf numFmtId="0" fontId="33" fillId="0" borderId="53" xfId="50" applyFont="1" applyFill="1" applyBorder="1" applyAlignment="1">
      <alignment horizontal="left" vertical="center"/>
    </xf>
    <xf numFmtId="0" fontId="33" fillId="0" borderId="54" xfId="50" applyFont="1" applyFill="1" applyBorder="1" applyAlignment="1">
      <alignment horizontal="left" vertical="center"/>
    </xf>
    <xf numFmtId="0" fontId="35" fillId="0" borderId="57" xfId="50" applyFont="1" applyFill="1" applyBorder="1" applyAlignment="1">
      <alignment horizontal="left" vertical="center"/>
    </xf>
    <xf numFmtId="0" fontId="35" fillId="0" borderId="54" xfId="50" applyFont="1" applyFill="1" applyBorder="1" applyAlignment="1">
      <alignment horizontal="left" vertical="center" wrapText="1"/>
    </xf>
    <xf numFmtId="0" fontId="31" fillId="0" borderId="55" xfId="50" applyFill="1" applyBorder="1" applyAlignment="1">
      <alignment horizontal="center" vertical="center"/>
    </xf>
    <xf numFmtId="0" fontId="33" fillId="0" borderId="56" xfId="50" applyFont="1" applyFill="1" applyBorder="1" applyAlignment="1">
      <alignment horizontal="left" vertical="center"/>
    </xf>
    <xf numFmtId="0" fontId="31" fillId="0" borderId="57" xfId="50" applyFont="1" applyFill="1" applyBorder="1" applyAlignment="1">
      <alignment horizontal="left" vertical="center"/>
    </xf>
    <xf numFmtId="0" fontId="35" fillId="0" borderId="58" xfId="50" applyFont="1" applyFill="1" applyBorder="1" applyAlignment="1">
      <alignment horizontal="left" vertical="center"/>
    </xf>
    <xf numFmtId="0" fontId="36" fillId="0" borderId="53" xfId="50" applyFont="1" applyFill="1" applyBorder="1" applyAlignment="1">
      <alignment horizontal="left" vertical="center"/>
    </xf>
    <xf numFmtId="0" fontId="35" fillId="0" borderId="55" xfId="50" applyFont="1" applyFill="1" applyBorder="1" applyAlignment="1">
      <alignment horizontal="center" vertical="center"/>
    </xf>
    <xf numFmtId="0" fontId="38" fillId="0" borderId="2" xfId="55" applyFont="1" applyBorder="1" applyAlignment="1">
      <alignment horizontal="center"/>
    </xf>
    <xf numFmtId="0" fontId="38" fillId="0" borderId="2" xfId="0" applyFont="1" applyFill="1" applyBorder="1" applyAlignment="1">
      <alignment horizontal="center" vertical="center"/>
    </xf>
    <xf numFmtId="49" fontId="38" fillId="5" borderId="2" xfId="56" applyNumberFormat="1" applyFont="1" applyFill="1" applyBorder="1" applyAlignment="1">
      <alignment horizontal="center" vertical="center"/>
    </xf>
    <xf numFmtId="0" fontId="38" fillId="0" borderId="2" xfId="0" applyFont="1" applyFill="1" applyBorder="1" applyAlignment="1">
      <alignment horizontal="center"/>
    </xf>
    <xf numFmtId="0" fontId="31" fillId="0" borderId="0" xfId="50" applyFont="1" applyAlignment="1">
      <alignment horizontal="left" vertical="center"/>
    </xf>
    <xf numFmtId="0" fontId="39" fillId="0" borderId="34" xfId="50" applyFont="1" applyBorder="1" applyAlignment="1">
      <alignment horizontal="center" vertical="top"/>
    </xf>
    <xf numFmtId="0" fontId="37" fillId="0" borderId="59" xfId="50" applyFont="1" applyBorder="1" applyAlignment="1">
      <alignment horizontal="left" vertical="center"/>
    </xf>
    <xf numFmtId="0" fontId="34" fillId="0" borderId="60" xfId="50" applyFont="1" applyBorder="1" applyAlignment="1">
      <alignment horizontal="center" vertical="center"/>
    </xf>
    <xf numFmtId="0" fontId="37" fillId="0" borderId="60" xfId="50" applyFont="1" applyBorder="1" applyAlignment="1">
      <alignment horizontal="center" vertical="center"/>
    </xf>
    <xf numFmtId="0" fontId="36" fillId="0" borderId="60" xfId="50" applyFont="1" applyBorder="1" applyAlignment="1">
      <alignment horizontal="left" vertical="center"/>
    </xf>
    <xf numFmtId="0" fontId="36" fillId="0" borderId="35" xfId="50" applyFont="1" applyBorder="1" applyAlignment="1">
      <alignment horizontal="center" vertical="center"/>
    </xf>
    <xf numFmtId="0" fontId="36" fillId="0" borderId="36" xfId="50" applyFont="1" applyBorder="1" applyAlignment="1">
      <alignment horizontal="center" vertical="center"/>
    </xf>
    <xf numFmtId="0" fontId="36" fillId="0" borderId="53" xfId="50" applyFont="1" applyBorder="1" applyAlignment="1">
      <alignment horizontal="center" vertical="center"/>
    </xf>
    <xf numFmtId="0" fontId="37" fillId="0" borderId="35" xfId="50" applyFont="1" applyBorder="1" applyAlignment="1">
      <alignment horizontal="center" vertical="center"/>
    </xf>
    <xf numFmtId="0" fontId="37" fillId="0" borderId="36" xfId="50" applyFont="1" applyBorder="1" applyAlignment="1">
      <alignment horizontal="center" vertical="center"/>
    </xf>
    <xf numFmtId="0" fontId="37" fillId="0" borderId="53" xfId="50" applyFont="1" applyBorder="1" applyAlignment="1">
      <alignment horizontal="center" vertical="center"/>
    </xf>
    <xf numFmtId="0" fontId="36" fillId="0" borderId="37" xfId="50" applyFont="1" applyBorder="1" applyAlignment="1">
      <alignment horizontal="left" vertical="center"/>
    </xf>
    <xf numFmtId="0" fontId="34" fillId="0" borderId="19" xfId="50" applyFont="1" applyBorder="1" applyAlignment="1">
      <alignment horizontal="center" vertical="center"/>
    </xf>
    <xf numFmtId="0" fontId="34" fillId="0" borderId="54" xfId="50" applyFont="1" applyBorder="1" applyAlignment="1">
      <alignment horizontal="center" vertical="center"/>
    </xf>
    <xf numFmtId="0" fontId="36" fillId="0" borderId="19" xfId="50" applyFont="1" applyBorder="1" applyAlignment="1">
      <alignment horizontal="left" vertical="center"/>
    </xf>
    <xf numFmtId="14" fontId="34" fillId="0" borderId="19" xfId="50" applyNumberFormat="1" applyFont="1" applyBorder="1" applyAlignment="1">
      <alignment horizontal="center" vertical="center"/>
    </xf>
    <xf numFmtId="14" fontId="34" fillId="0" borderId="54" xfId="50" applyNumberFormat="1" applyFont="1" applyBorder="1" applyAlignment="1">
      <alignment horizontal="center" vertical="center"/>
    </xf>
    <xf numFmtId="0" fontId="36" fillId="0" borderId="37" xfId="50" applyFont="1" applyBorder="1" applyAlignment="1">
      <alignment vertical="center"/>
    </xf>
    <xf numFmtId="0" fontId="35" fillId="0" borderId="19" xfId="50" applyFont="1" applyBorder="1" applyAlignment="1">
      <alignment horizontal="center" vertical="center"/>
    </xf>
    <xf numFmtId="0" fontId="35" fillId="0" borderId="54" xfId="50" applyFont="1" applyBorder="1" applyAlignment="1">
      <alignment horizontal="center" vertical="center"/>
    </xf>
    <xf numFmtId="0" fontId="34" fillId="0" borderId="19" xfId="50" applyFont="1" applyBorder="1" applyAlignment="1">
      <alignment vertical="center"/>
    </xf>
    <xf numFmtId="0" fontId="34" fillId="0" borderId="54" xfId="50" applyFont="1" applyBorder="1" applyAlignment="1">
      <alignment vertical="center"/>
    </xf>
    <xf numFmtId="0" fontId="36" fillId="0" borderId="37" xfId="50" applyFont="1" applyBorder="1" applyAlignment="1">
      <alignment horizontal="center" vertical="center"/>
    </xf>
    <xf numFmtId="0" fontId="34" fillId="0" borderId="37" xfId="50" applyFont="1" applyBorder="1" applyAlignment="1">
      <alignment horizontal="left" vertical="center"/>
    </xf>
    <xf numFmtId="0" fontId="34" fillId="0" borderId="39" xfId="50" applyFont="1" applyBorder="1" applyAlignment="1">
      <alignment horizontal="center" vertical="center"/>
    </xf>
    <xf numFmtId="0" fontId="34" fillId="0" borderId="55" xfId="50" applyFont="1" applyBorder="1" applyAlignment="1">
      <alignment horizontal="center" vertical="center"/>
    </xf>
    <xf numFmtId="0" fontId="36" fillId="0" borderId="38" xfId="50" applyFont="1" applyBorder="1" applyAlignment="1">
      <alignment horizontal="left" vertical="center"/>
    </xf>
    <xf numFmtId="0" fontId="36" fillId="0" borderId="39" xfId="50" applyFont="1" applyBorder="1" applyAlignment="1">
      <alignment horizontal="left" vertical="center"/>
    </xf>
    <xf numFmtId="14" fontId="34" fillId="0" borderId="39" xfId="50" applyNumberFormat="1" applyFont="1" applyBorder="1" applyAlignment="1">
      <alignment horizontal="center" vertical="center"/>
    </xf>
    <xf numFmtId="14" fontId="34" fillId="0" borderId="55" xfId="50" applyNumberFormat="1" applyFont="1" applyBorder="1" applyAlignment="1">
      <alignment horizontal="center" vertical="center"/>
    </xf>
    <xf numFmtId="0" fontId="34" fillId="0" borderId="38" xfId="50" applyFont="1" applyBorder="1" applyAlignment="1">
      <alignment horizontal="left" vertical="center"/>
    </xf>
    <xf numFmtId="0" fontId="37" fillId="0" borderId="0" xfId="50" applyFont="1" applyBorder="1" applyAlignment="1">
      <alignment horizontal="left" vertical="center"/>
    </xf>
    <xf numFmtId="0" fontId="36" fillId="0" borderId="35" xfId="50" applyFont="1" applyBorder="1" applyAlignment="1">
      <alignment vertical="center"/>
    </xf>
    <xf numFmtId="0" fontId="31" fillId="0" borderId="36" xfId="50" applyFont="1" applyBorder="1" applyAlignment="1">
      <alignment horizontal="left" vertical="center"/>
    </xf>
    <xf numFmtId="0" fontId="34" fillId="0" borderId="36" xfId="50" applyFont="1" applyBorder="1" applyAlignment="1">
      <alignment horizontal="left" vertical="center"/>
    </xf>
    <xf numFmtId="0" fontId="31" fillId="0" borderId="36" xfId="50" applyFont="1" applyBorder="1" applyAlignment="1">
      <alignment vertical="center"/>
    </xf>
    <xf numFmtId="0" fontId="36" fillId="0" borderId="36" xfId="50" applyFont="1" applyBorder="1" applyAlignment="1">
      <alignment vertical="center"/>
    </xf>
    <xf numFmtId="0" fontId="31" fillId="0" borderId="19" xfId="50" applyFont="1" applyBorder="1" applyAlignment="1">
      <alignment horizontal="left" vertical="center"/>
    </xf>
    <xf numFmtId="0" fontId="34" fillId="0" borderId="19" xfId="50" applyFont="1" applyBorder="1" applyAlignment="1">
      <alignment horizontal="left" vertical="center"/>
    </xf>
    <xf numFmtId="0" fontId="31" fillId="0" borderId="19" xfId="50" applyFont="1" applyBorder="1" applyAlignment="1">
      <alignment vertical="center"/>
    </xf>
    <xf numFmtId="0" fontId="36" fillId="0" borderId="19" xfId="50" applyFont="1" applyBorder="1" applyAlignment="1">
      <alignment vertical="center"/>
    </xf>
    <xf numFmtId="0" fontId="36" fillId="0" borderId="0" xfId="50" applyFont="1" applyBorder="1" applyAlignment="1">
      <alignment horizontal="left" vertical="center"/>
    </xf>
    <xf numFmtId="0" fontId="35" fillId="0" borderId="35" xfId="50" applyFont="1" applyBorder="1" applyAlignment="1">
      <alignment horizontal="left" vertical="center"/>
    </xf>
    <xf numFmtId="0" fontId="35" fillId="0" borderId="36" xfId="50" applyFont="1" applyBorder="1" applyAlignment="1">
      <alignment horizontal="left" vertical="center"/>
    </xf>
    <xf numFmtId="0" fontId="35" fillId="0" borderId="47" xfId="50" applyFont="1" applyBorder="1" applyAlignment="1">
      <alignment horizontal="left" vertical="center"/>
    </xf>
    <xf numFmtId="0" fontId="35" fillId="0" borderId="46" xfId="50" applyFont="1" applyBorder="1" applyAlignment="1">
      <alignment horizontal="left" vertical="center"/>
    </xf>
    <xf numFmtId="0" fontId="35" fillId="0" borderId="52" xfId="50" applyFont="1" applyBorder="1" applyAlignment="1">
      <alignment horizontal="left" vertical="center"/>
    </xf>
    <xf numFmtId="0" fontId="35" fillId="0" borderId="45" xfId="50" applyFont="1" applyBorder="1" applyAlignment="1">
      <alignment horizontal="left" vertical="center"/>
    </xf>
    <xf numFmtId="0" fontId="34" fillId="0" borderId="39" xfId="50" applyFont="1" applyBorder="1" applyAlignment="1">
      <alignment horizontal="left" vertical="center"/>
    </xf>
    <xf numFmtId="0" fontId="37" fillId="0" borderId="0" xfId="0" applyFont="1" applyBorder="1" applyAlignment="1">
      <alignment horizontal="left" vertical="center"/>
    </xf>
    <xf numFmtId="0" fontId="36" fillId="0" borderId="37" xfId="50" applyFont="1" applyFill="1" applyBorder="1" applyAlignment="1">
      <alignment horizontal="left" vertical="center"/>
    </xf>
    <xf numFmtId="0" fontId="34" fillId="0" borderId="19" xfId="50" applyFont="1" applyFill="1" applyBorder="1" applyAlignment="1">
      <alignment horizontal="left" vertical="center"/>
    </xf>
    <xf numFmtId="0" fontId="36" fillId="0" borderId="38" xfId="50" applyFont="1" applyBorder="1" applyAlignment="1">
      <alignment horizontal="center" vertical="center"/>
    </xf>
    <xf numFmtId="0" fontId="36" fillId="0" borderId="39" xfId="50" applyFont="1" applyBorder="1" applyAlignment="1">
      <alignment horizontal="center" vertical="center"/>
    </xf>
    <xf numFmtId="0" fontId="36" fillId="0" borderId="19" xfId="50" applyFont="1" applyBorder="1" applyAlignment="1">
      <alignment horizontal="center" vertical="center"/>
    </xf>
    <xf numFmtId="0" fontId="33" fillId="0" borderId="19" xfId="50" applyFont="1" applyBorder="1" applyAlignment="1">
      <alignment horizontal="left" vertical="center"/>
    </xf>
    <xf numFmtId="0" fontId="36" fillId="0" borderId="50" xfId="50" applyFont="1" applyFill="1" applyBorder="1" applyAlignment="1">
      <alignment horizontal="left" vertical="center"/>
    </xf>
    <xf numFmtId="0" fontId="36" fillId="0" borderId="51" xfId="50" applyFont="1" applyFill="1" applyBorder="1" applyAlignment="1">
      <alignment horizontal="left" vertical="center"/>
    </xf>
    <xf numFmtId="0" fontId="37" fillId="0" borderId="0" xfId="50" applyFont="1" applyFill="1" applyBorder="1" applyAlignment="1">
      <alignment horizontal="left" vertical="center"/>
    </xf>
    <xf numFmtId="0" fontId="34" fillId="0" borderId="49" xfId="50" applyFont="1" applyFill="1" applyBorder="1" applyAlignment="1">
      <alignment horizontal="left" vertical="center"/>
    </xf>
    <xf numFmtId="0" fontId="34" fillId="0" borderId="44" xfId="50" applyFont="1" applyFill="1" applyBorder="1" applyAlignment="1">
      <alignment horizontal="left" vertical="center"/>
    </xf>
    <xf numFmtId="0" fontId="34" fillId="0" borderId="47" xfId="50" applyFont="1" applyFill="1" applyBorder="1" applyAlignment="1">
      <alignment horizontal="left" vertical="center"/>
    </xf>
    <xf numFmtId="0" fontId="34" fillId="0" borderId="46" xfId="50" applyFont="1" applyFill="1" applyBorder="1" applyAlignment="1">
      <alignment horizontal="left" vertical="center"/>
    </xf>
    <xf numFmtId="0" fontId="36" fillId="0" borderId="47" xfId="50" applyFont="1" applyBorder="1" applyAlignment="1">
      <alignment horizontal="left" vertical="center"/>
    </xf>
    <xf numFmtId="0" fontId="36" fillId="0" borderId="46" xfId="50" applyFont="1" applyBorder="1" applyAlignment="1">
      <alignment horizontal="left" vertical="center"/>
    </xf>
    <xf numFmtId="0" fontId="37" fillId="0" borderId="61" xfId="50" applyFont="1" applyBorder="1" applyAlignment="1">
      <alignment vertical="center"/>
    </xf>
    <xf numFmtId="0" fontId="34" fillId="0" borderId="62" xfId="50" applyFont="1" applyBorder="1" applyAlignment="1">
      <alignment horizontal="center" vertical="center"/>
    </xf>
    <xf numFmtId="0" fontId="37" fillId="0" borderId="62" xfId="50" applyFont="1" applyBorder="1" applyAlignment="1">
      <alignment vertical="center"/>
    </xf>
    <xf numFmtId="0" fontId="34" fillId="0" borderId="62" xfId="50" applyFont="1" applyBorder="1" applyAlignment="1">
      <alignment vertical="center"/>
    </xf>
    <xf numFmtId="58" fontId="31" fillId="0" borderId="62" xfId="50" applyNumberFormat="1" applyFont="1" applyBorder="1" applyAlignment="1">
      <alignment vertical="center"/>
    </xf>
    <xf numFmtId="0" fontId="37" fillId="0" borderId="62" xfId="50" applyFont="1" applyBorder="1" applyAlignment="1">
      <alignment horizontal="center" vertical="center"/>
    </xf>
    <xf numFmtId="0" fontId="37" fillId="0" borderId="63" xfId="50" applyFont="1" applyFill="1" applyBorder="1" applyAlignment="1">
      <alignment horizontal="left" vertical="center"/>
    </xf>
    <xf numFmtId="0" fontId="37" fillId="0" borderId="62" xfId="50" applyFont="1" applyFill="1" applyBorder="1" applyAlignment="1">
      <alignment horizontal="left" vertical="center"/>
    </xf>
    <xf numFmtId="0" fontId="37" fillId="0" borderId="64" xfId="50" applyFont="1" applyFill="1" applyBorder="1" applyAlignment="1">
      <alignment horizontal="center" vertical="center"/>
    </xf>
    <xf numFmtId="0" fontId="37" fillId="0" borderId="42" xfId="50" applyFont="1" applyFill="1" applyBorder="1" applyAlignment="1">
      <alignment horizontal="center" vertical="center"/>
    </xf>
    <xf numFmtId="0" fontId="37" fillId="0" borderId="38" xfId="50" applyFont="1" applyFill="1" applyBorder="1" applyAlignment="1">
      <alignment horizontal="center" vertical="center"/>
    </xf>
    <xf numFmtId="0" fontId="37" fillId="0" borderId="39" xfId="50" applyFont="1" applyFill="1" applyBorder="1" applyAlignment="1">
      <alignment horizontal="center" vertical="center"/>
    </xf>
    <xf numFmtId="0" fontId="31" fillId="0" borderId="60" xfId="50" applyFont="1" applyBorder="1" applyAlignment="1">
      <alignment horizontal="center" vertical="center"/>
    </xf>
    <xf numFmtId="0" fontId="31" fillId="0" borderId="65" xfId="50" applyFont="1" applyBorder="1" applyAlignment="1">
      <alignment horizontal="center" vertical="center"/>
    </xf>
    <xf numFmtId="0" fontId="34" fillId="0" borderId="54" xfId="50" applyFont="1" applyBorder="1" applyAlignment="1">
      <alignment horizontal="left" vertical="center"/>
    </xf>
    <xf numFmtId="0" fontId="36" fillId="0" borderId="54" xfId="50" applyFont="1" applyBorder="1" applyAlignment="1">
      <alignment horizontal="center" vertical="center"/>
    </xf>
    <xf numFmtId="0" fontId="34" fillId="0" borderId="55" xfId="50" applyFont="1" applyBorder="1" applyAlignment="1">
      <alignment horizontal="left" vertical="center"/>
    </xf>
    <xf numFmtId="0" fontId="34" fillId="0" borderId="53" xfId="50" applyFont="1" applyBorder="1" applyAlignment="1">
      <alignment horizontal="left" vertical="center"/>
    </xf>
    <xf numFmtId="0" fontId="36" fillId="0" borderId="55" xfId="50" applyFont="1" applyBorder="1" applyAlignment="1">
      <alignment horizontal="left" vertical="center"/>
    </xf>
    <xf numFmtId="0" fontId="33" fillId="0" borderId="36" xfId="50" applyFont="1" applyBorder="1" applyAlignment="1">
      <alignment horizontal="left" vertical="center"/>
    </xf>
    <xf numFmtId="0" fontId="33" fillId="0" borderId="53" xfId="50" applyFont="1" applyBorder="1" applyAlignment="1">
      <alignment horizontal="left" vertical="center"/>
    </xf>
    <xf numFmtId="0" fontId="33" fillId="0" borderId="45" xfId="50" applyFont="1" applyBorder="1" applyAlignment="1">
      <alignment horizontal="left" vertical="center"/>
    </xf>
    <xf numFmtId="0" fontId="33" fillId="0" borderId="46" xfId="50" applyFont="1" applyBorder="1" applyAlignment="1">
      <alignment horizontal="left" vertical="center"/>
    </xf>
    <xf numFmtId="0" fontId="33" fillId="0" borderId="57" xfId="50" applyFont="1" applyBorder="1" applyAlignment="1">
      <alignment horizontal="left" vertical="center"/>
    </xf>
    <xf numFmtId="0" fontId="34" fillId="0" borderId="54" xfId="50" applyFont="1" applyFill="1" applyBorder="1" applyAlignment="1">
      <alignment horizontal="left" vertical="center"/>
    </xf>
    <xf numFmtId="0" fontId="36" fillId="0" borderId="55" xfId="50" applyFont="1" applyBorder="1" applyAlignment="1">
      <alignment horizontal="center" vertical="center"/>
    </xf>
    <xf numFmtId="0" fontId="33" fillId="0" borderId="54" xfId="50" applyFont="1" applyBorder="1" applyAlignment="1">
      <alignment horizontal="left" vertical="center"/>
    </xf>
    <xf numFmtId="0" fontId="36" fillId="0" borderId="58" xfId="50" applyFont="1" applyFill="1" applyBorder="1" applyAlignment="1">
      <alignment horizontal="left" vertical="center"/>
    </xf>
    <xf numFmtId="0" fontId="34" fillId="0" borderId="56" xfId="50" applyFont="1" applyFill="1" applyBorder="1" applyAlignment="1">
      <alignment horizontal="left" vertical="center"/>
    </xf>
    <xf numFmtId="0" fontId="34" fillId="0" borderId="57" xfId="50" applyFont="1" applyFill="1" applyBorder="1" applyAlignment="1">
      <alignment horizontal="left" vertical="center"/>
    </xf>
    <xf numFmtId="0" fontId="36" fillId="0" borderId="57" xfId="50" applyFont="1" applyBorder="1" applyAlignment="1">
      <alignment horizontal="left" vertical="center"/>
    </xf>
    <xf numFmtId="0" fontId="34" fillId="0" borderId="66" xfId="50" applyFont="1" applyBorder="1" applyAlignment="1">
      <alignment horizontal="center" vertical="center"/>
    </xf>
    <xf numFmtId="0" fontId="37" fillId="0" borderId="67" xfId="50" applyFont="1" applyFill="1" applyBorder="1" applyAlignment="1">
      <alignment horizontal="left" vertical="center"/>
    </xf>
    <xf numFmtId="0" fontId="37" fillId="0" borderId="68" xfId="50" applyFont="1" applyFill="1" applyBorder="1" applyAlignment="1">
      <alignment horizontal="center" vertical="center"/>
    </xf>
    <xf numFmtId="0" fontId="37" fillId="0" borderId="55" xfId="50" applyFont="1" applyFill="1" applyBorder="1" applyAlignment="1">
      <alignment horizontal="center" vertical="center"/>
    </xf>
    <xf numFmtId="0" fontId="31" fillId="0" borderId="62" xfId="50" applyFont="1" applyBorder="1" applyAlignment="1">
      <alignment horizontal="center" vertical="center"/>
    </xf>
    <xf numFmtId="0" fontId="31" fillId="0" borderId="66" xfId="50" applyFont="1" applyBorder="1" applyAlignment="1">
      <alignment horizontal="center" vertical="center"/>
    </xf>
    <xf numFmtId="0" fontId="31" fillId="0" borderId="0" xfId="50" applyFont="1" applyBorder="1" applyAlignment="1">
      <alignment horizontal="left" vertical="center"/>
    </xf>
    <xf numFmtId="0" fontId="40" fillId="0" borderId="34" xfId="50" applyFont="1" applyBorder="1" applyAlignment="1">
      <alignment horizontal="center" vertical="top"/>
    </xf>
    <xf numFmtId="0" fontId="34" fillId="0" borderId="45" xfId="50" applyFont="1" applyBorder="1" applyAlignment="1">
      <alignment horizontal="left" vertical="center"/>
    </xf>
    <xf numFmtId="0" fontId="34" fillId="0" borderId="57" xfId="50" applyFont="1" applyBorder="1" applyAlignment="1">
      <alignment horizontal="left" vertical="center"/>
    </xf>
    <xf numFmtId="0" fontId="36" fillId="0" borderId="40" xfId="50" applyFont="1" applyBorder="1" applyAlignment="1">
      <alignment horizontal="left" vertical="center"/>
    </xf>
    <xf numFmtId="0" fontId="36" fillId="0" borderId="48" xfId="50" applyFont="1" applyBorder="1" applyAlignment="1">
      <alignment horizontal="left" vertical="center"/>
    </xf>
    <xf numFmtId="0" fontId="37" fillId="0" borderId="63" xfId="50" applyFont="1" applyBorder="1" applyAlignment="1">
      <alignment horizontal="left" vertical="center"/>
    </xf>
    <xf numFmtId="0" fontId="37" fillId="0" borderId="62" xfId="50" applyFont="1" applyBorder="1" applyAlignment="1">
      <alignment horizontal="left" vertical="center"/>
    </xf>
    <xf numFmtId="0" fontId="36" fillId="0" borderId="64" xfId="50" applyFont="1" applyBorder="1" applyAlignment="1">
      <alignment vertical="center"/>
    </xf>
    <xf numFmtId="0" fontId="31" fillId="0" borderId="42" xfId="50" applyFont="1" applyBorder="1" applyAlignment="1">
      <alignment horizontal="left" vertical="center"/>
    </xf>
    <xf numFmtId="0" fontId="34" fillId="0" borderId="42" xfId="50" applyFont="1" applyBorder="1" applyAlignment="1">
      <alignment horizontal="left" vertical="center"/>
    </xf>
    <xf numFmtId="0" fontId="31" fillId="0" borderId="42" xfId="50" applyFont="1" applyBorder="1" applyAlignment="1">
      <alignment vertical="center"/>
    </xf>
    <xf numFmtId="0" fontId="36" fillId="0" borderId="42" xfId="50" applyFont="1" applyBorder="1" applyAlignment="1">
      <alignment vertical="center"/>
    </xf>
    <xf numFmtId="0" fontId="36" fillId="0" borderId="64" xfId="50" applyFont="1" applyBorder="1" applyAlignment="1">
      <alignment horizontal="center" vertical="center"/>
    </xf>
    <xf numFmtId="0" fontId="34" fillId="0" borderId="42" xfId="50" applyFont="1" applyBorder="1" applyAlignment="1">
      <alignment horizontal="center" vertical="center"/>
    </xf>
    <xf numFmtId="0" fontId="36" fillId="0" borderId="42" xfId="50" applyFont="1" applyBorder="1" applyAlignment="1">
      <alignment horizontal="center" vertical="center"/>
    </xf>
    <xf numFmtId="0" fontId="31" fillId="0" borderId="42" xfId="50" applyFont="1" applyBorder="1" applyAlignment="1">
      <alignment horizontal="center" vertical="center"/>
    </xf>
    <xf numFmtId="0" fontId="31" fillId="0" borderId="19" xfId="50" applyFont="1" applyBorder="1" applyAlignment="1">
      <alignment horizontal="center" vertical="center"/>
    </xf>
    <xf numFmtId="0" fontId="36" fillId="0" borderId="50" xfId="50" applyFont="1" applyBorder="1" applyAlignment="1">
      <alignment horizontal="left" vertical="center" wrapText="1"/>
    </xf>
    <xf numFmtId="0" fontId="36" fillId="0" borderId="51" xfId="50" applyFont="1" applyBorder="1" applyAlignment="1">
      <alignment horizontal="left" vertical="center" wrapText="1"/>
    </xf>
    <xf numFmtId="0" fontId="36" fillId="0" borderId="64" xfId="50" applyFont="1" applyBorder="1" applyAlignment="1">
      <alignment horizontal="left" vertical="center"/>
    </xf>
    <xf numFmtId="0" fontId="36" fillId="0" borderId="42" xfId="50" applyFont="1" applyBorder="1" applyAlignment="1">
      <alignment horizontal="left" vertical="center"/>
    </xf>
    <xf numFmtId="0" fontId="41" fillId="0" borderId="69" xfId="50" applyFont="1" applyBorder="1" applyAlignment="1">
      <alignment horizontal="left" vertical="center" wrapText="1"/>
    </xf>
    <xf numFmtId="9" fontId="34" fillId="0" borderId="19" xfId="50" applyNumberFormat="1" applyFont="1" applyBorder="1" applyAlignment="1">
      <alignment horizontal="center" vertical="center"/>
    </xf>
    <xf numFmtId="0" fontId="37" fillId="0" borderId="63" xfId="0" applyFont="1" applyBorder="1" applyAlignment="1">
      <alignment horizontal="left" vertical="center"/>
    </xf>
    <xf numFmtId="0" fontId="37" fillId="0" borderId="62" xfId="0" applyFont="1" applyBorder="1" applyAlignment="1">
      <alignment horizontal="left" vertical="center"/>
    </xf>
    <xf numFmtId="9" fontId="34" fillId="0" borderId="49" xfId="50" applyNumberFormat="1" applyFont="1" applyBorder="1" applyAlignment="1">
      <alignment horizontal="left" vertical="center"/>
    </xf>
    <xf numFmtId="9" fontId="34" fillId="0" borderId="44" xfId="50" applyNumberFormat="1" applyFont="1" applyBorder="1" applyAlignment="1">
      <alignment horizontal="left" vertical="center"/>
    </xf>
    <xf numFmtId="9" fontId="34" fillId="0" borderId="50" xfId="50" applyNumberFormat="1" applyFont="1" applyBorder="1" applyAlignment="1">
      <alignment horizontal="left" vertical="center"/>
    </xf>
    <xf numFmtId="9" fontId="34" fillId="0" borderId="51" xfId="50" applyNumberFormat="1" applyFont="1" applyBorder="1" applyAlignment="1">
      <alignment horizontal="left" vertical="center"/>
    </xf>
    <xf numFmtId="0" fontId="33" fillId="0" borderId="64" xfId="50" applyFont="1" applyFill="1" applyBorder="1" applyAlignment="1">
      <alignment horizontal="left" vertical="center"/>
    </xf>
    <xf numFmtId="0" fontId="33" fillId="0" borderId="42" xfId="50" applyFont="1" applyFill="1" applyBorder="1" applyAlignment="1">
      <alignment horizontal="left" vertical="center"/>
    </xf>
    <xf numFmtId="0" fontId="33" fillId="0" borderId="70" xfId="50" applyFont="1" applyFill="1" applyBorder="1" applyAlignment="1">
      <alignment horizontal="left" vertical="center"/>
    </xf>
    <xf numFmtId="0" fontId="33" fillId="0" borderId="51" xfId="50" applyFont="1" applyFill="1" applyBorder="1" applyAlignment="1">
      <alignment horizontal="left" vertical="center"/>
    </xf>
    <xf numFmtId="0" fontId="37" fillId="0" borderId="48" xfId="50" applyFont="1" applyFill="1" applyBorder="1" applyAlignment="1">
      <alignment horizontal="left" vertical="center"/>
    </xf>
    <xf numFmtId="0" fontId="34" fillId="0" borderId="71" xfId="50" applyFont="1" applyFill="1" applyBorder="1" applyAlignment="1">
      <alignment horizontal="left" vertical="center"/>
    </xf>
    <xf numFmtId="0" fontId="34" fillId="0" borderId="72" xfId="50" applyFont="1" applyFill="1" applyBorder="1" applyAlignment="1">
      <alignment horizontal="left" vertical="center"/>
    </xf>
    <xf numFmtId="0" fontId="37" fillId="0" borderId="59" xfId="50" applyFont="1" applyBorder="1" applyAlignment="1">
      <alignment vertical="center"/>
    </xf>
    <xf numFmtId="0" fontId="42" fillId="0" borderId="62" xfId="50" applyFont="1" applyBorder="1" applyAlignment="1">
      <alignment horizontal="center" vertical="center"/>
    </xf>
    <xf numFmtId="0" fontId="37" fillId="0" borderId="60" xfId="50" applyFont="1" applyBorder="1" applyAlignment="1">
      <alignment vertical="center"/>
    </xf>
    <xf numFmtId="0" fontId="34" fillId="0" borderId="73" xfId="50" applyFont="1" applyBorder="1" applyAlignment="1">
      <alignment vertical="center"/>
    </xf>
    <xf numFmtId="0" fontId="37" fillId="0" borderId="73" xfId="50" applyFont="1" applyBorder="1" applyAlignment="1">
      <alignment vertical="center"/>
    </xf>
    <xf numFmtId="58" fontId="31" fillId="0" borderId="60" xfId="50" applyNumberFormat="1" applyFont="1" applyBorder="1" applyAlignment="1">
      <alignment vertical="center"/>
    </xf>
    <xf numFmtId="0" fontId="37" fillId="0" borderId="48" xfId="50" applyFont="1" applyBorder="1" applyAlignment="1">
      <alignment horizontal="center" vertical="center"/>
    </xf>
    <xf numFmtId="0" fontId="34" fillId="0" borderId="40" xfId="50" applyFont="1" applyFill="1" applyBorder="1" applyAlignment="1">
      <alignment horizontal="left" vertical="center"/>
    </xf>
    <xf numFmtId="0" fontId="34" fillId="0" borderId="48" xfId="50" applyFont="1" applyFill="1" applyBorder="1" applyAlignment="1">
      <alignment horizontal="left" vertical="center"/>
    </xf>
    <xf numFmtId="0" fontId="31" fillId="0" borderId="73" xfId="50" applyFont="1" applyBorder="1" applyAlignment="1">
      <alignment vertical="center"/>
    </xf>
    <xf numFmtId="0" fontId="36" fillId="0" borderId="41" xfId="50" applyFont="1" applyBorder="1" applyAlignment="1">
      <alignment horizontal="left" vertical="center"/>
    </xf>
    <xf numFmtId="0" fontId="37" fillId="0" borderId="67" xfId="50" applyFont="1" applyBorder="1" applyAlignment="1">
      <alignment horizontal="left" vertical="center"/>
    </xf>
    <xf numFmtId="0" fontId="34" fillId="0" borderId="68" xfId="50" applyFont="1" applyBorder="1" applyAlignment="1">
      <alignment horizontal="left" vertical="center"/>
    </xf>
    <xf numFmtId="0" fontId="36" fillId="0" borderId="0" xfId="50" applyFont="1" applyBorder="1" applyAlignment="1">
      <alignment vertical="center"/>
    </xf>
    <xf numFmtId="0" fontId="36" fillId="0" borderId="58" xfId="50" applyFont="1" applyBorder="1" applyAlignment="1">
      <alignment horizontal="left" vertical="center" wrapText="1"/>
    </xf>
    <xf numFmtId="0" fontId="36" fillId="0" borderId="68" xfId="50" applyFont="1" applyBorder="1" applyAlignment="1">
      <alignment horizontal="left" vertical="center"/>
    </xf>
    <xf numFmtId="0" fontId="43" fillId="0" borderId="54" xfId="50" applyFont="1" applyBorder="1" applyAlignment="1">
      <alignment horizontal="left" vertical="center" wrapText="1"/>
    </xf>
    <xf numFmtId="0" fontId="43" fillId="0" borderId="54" xfId="50" applyFont="1" applyBorder="1" applyAlignment="1">
      <alignment horizontal="left" vertical="center"/>
    </xf>
    <xf numFmtId="0" fontId="35" fillId="0" borderId="54" xfId="50" applyFont="1" applyBorder="1" applyAlignment="1">
      <alignment horizontal="left" vertical="center"/>
    </xf>
    <xf numFmtId="0" fontId="37" fillId="0" borderId="67" xfId="0" applyFont="1" applyBorder="1" applyAlignment="1">
      <alignment horizontal="left" vertical="center"/>
    </xf>
    <xf numFmtId="9" fontId="34" fillId="0" borderId="56" xfId="50" applyNumberFormat="1" applyFont="1" applyBorder="1" applyAlignment="1">
      <alignment horizontal="left" vertical="center"/>
    </xf>
    <xf numFmtId="9" fontId="34" fillId="0" borderId="58" xfId="50" applyNumberFormat="1" applyFont="1" applyBorder="1" applyAlignment="1">
      <alignment horizontal="left" vertical="center"/>
    </xf>
    <xf numFmtId="0" fontId="33" fillId="0" borderId="68" xfId="50" applyFont="1" applyFill="1" applyBorder="1" applyAlignment="1">
      <alignment horizontal="left" vertical="center"/>
    </xf>
    <xf numFmtId="0" fontId="33" fillId="0" borderId="58" xfId="50" applyFont="1" applyFill="1" applyBorder="1" applyAlignment="1">
      <alignment horizontal="left" vertical="center"/>
    </xf>
    <xf numFmtId="0" fontId="34" fillId="0" borderId="74" xfId="50" applyFont="1" applyFill="1" applyBorder="1" applyAlignment="1">
      <alignment horizontal="left" vertical="center"/>
    </xf>
    <xf numFmtId="0" fontId="37" fillId="0" borderId="75" xfId="50" applyFont="1" applyBorder="1" applyAlignment="1">
      <alignment horizontal="center" vertical="center"/>
    </xf>
    <xf numFmtId="0" fontId="34" fillId="0" borderId="73" xfId="50" applyFont="1" applyBorder="1" applyAlignment="1">
      <alignment horizontal="center" vertical="center"/>
    </xf>
    <xf numFmtId="0" fontId="34" fillId="0" borderId="41" xfId="50" applyFont="1" applyBorder="1" applyAlignment="1">
      <alignment horizontal="center" vertical="center"/>
    </xf>
    <xf numFmtId="0" fontId="34" fillId="0" borderId="41" xfId="50" applyFont="1" applyFill="1" applyBorder="1" applyAlignment="1">
      <alignment horizontal="left" vertical="center"/>
    </xf>
    <xf numFmtId="0" fontId="44" fillId="0" borderId="76" xfId="0" applyFont="1" applyBorder="1" applyAlignment="1">
      <alignment horizontal="center" vertical="center" wrapText="1"/>
    </xf>
    <xf numFmtId="0" fontId="44" fillId="0" borderId="77" xfId="0" applyFont="1" applyBorder="1" applyAlignment="1">
      <alignment horizontal="center" vertical="center" wrapText="1"/>
    </xf>
    <xf numFmtId="0" fontId="45" fillId="0" borderId="17" xfId="0" applyFont="1" applyBorder="1"/>
    <xf numFmtId="0" fontId="45" fillId="0" borderId="2" xfId="0" applyFont="1" applyBorder="1"/>
    <xf numFmtId="0" fontId="45" fillId="0" borderId="5" xfId="0" applyFont="1" applyBorder="1" applyAlignment="1">
      <alignment horizontal="center" vertical="center"/>
    </xf>
    <xf numFmtId="0" fontId="45" fillId="0" borderId="7" xfId="0" applyFont="1" applyBorder="1" applyAlignment="1">
      <alignment horizontal="center" vertical="center"/>
    </xf>
    <xf numFmtId="0" fontId="45" fillId="6" borderId="5" xfId="0" applyFont="1" applyFill="1" applyBorder="1" applyAlignment="1">
      <alignment horizontal="center" vertical="center"/>
    </xf>
    <xf numFmtId="0" fontId="45" fillId="6" borderId="7" xfId="0" applyFont="1" applyFill="1" applyBorder="1" applyAlignment="1">
      <alignment horizontal="center" vertical="center"/>
    </xf>
    <xf numFmtId="0" fontId="45" fillId="6" borderId="2" xfId="0" applyFont="1" applyFill="1" applyBorder="1"/>
    <xf numFmtId="0" fontId="0" fillId="0" borderId="17" xfId="0" applyBorder="1"/>
    <xf numFmtId="0" fontId="0" fillId="6" borderId="2" xfId="0" applyFill="1" applyBorder="1"/>
    <xf numFmtId="0" fontId="0" fillId="0" borderId="78" xfId="0" applyBorder="1"/>
    <xf numFmtId="0" fontId="0" fillId="0" borderId="79" xfId="0" applyBorder="1"/>
    <xf numFmtId="0" fontId="0" fillId="6" borderId="79" xfId="0" applyFill="1" applyBorder="1"/>
    <xf numFmtId="0" fontId="0" fillId="7" borderId="0" xfId="0" applyFill="1"/>
    <xf numFmtId="0" fontId="44" fillId="0" borderId="80" xfId="0" applyFont="1" applyBorder="1" applyAlignment="1">
      <alignment horizontal="center" vertical="center" wrapText="1"/>
    </xf>
    <xf numFmtId="0" fontId="45" fillId="0" borderId="81" xfId="0" applyFont="1" applyBorder="1" applyAlignment="1">
      <alignment horizontal="center" vertical="center"/>
    </xf>
    <xf numFmtId="0" fontId="45" fillId="0" borderId="82" xfId="0" applyFont="1" applyBorder="1"/>
    <xf numFmtId="0" fontId="0" fillId="0" borderId="82" xfId="0" applyBorder="1"/>
    <xf numFmtId="0" fontId="0" fillId="0" borderId="83" xfId="0" applyBorder="1"/>
    <xf numFmtId="0" fontId="0" fillId="0" borderId="0" xfId="0" applyFont="1" applyFill="1" applyAlignment="1">
      <alignment vertical="top"/>
    </xf>
    <xf numFmtId="0" fontId="0" fillId="0" borderId="0" xfId="0" applyAlignment="1">
      <alignment vertical="top" wrapText="1"/>
    </xf>
    <xf numFmtId="0" fontId="0" fillId="8" borderId="2" xfId="0" applyFill="1" applyBorder="1"/>
    <xf numFmtId="0" fontId="46" fillId="8" borderId="2" xfId="0" applyFont="1" applyFill="1" applyBorder="1" applyAlignment="1">
      <alignment vertical="top" wrapText="1"/>
    </xf>
    <xf numFmtId="0" fontId="0" fillId="0" borderId="2" xfId="0" applyBorder="1" applyAlignment="1">
      <alignment vertical="top" wrapText="1"/>
    </xf>
    <xf numFmtId="0" fontId="0" fillId="0" borderId="2" xfId="0" applyFont="1" applyFill="1" applyBorder="1" applyAlignment="1">
      <alignment vertical="top"/>
    </xf>
    <xf numFmtId="0" fontId="0" fillId="4" borderId="2" xfId="0" applyFont="1" applyFill="1" applyBorder="1" applyAlignment="1">
      <alignment vertical="top" wrapText="1"/>
    </xf>
    <xf numFmtId="0" fontId="45" fillId="8" borderId="2" xfId="0" applyFont="1" applyFill="1" applyBorder="1" applyAlignment="1">
      <alignment vertical="top" wrapText="1"/>
    </xf>
    <xf numFmtId="0" fontId="47" fillId="0" borderId="2" xfId="0" applyFont="1" applyBorder="1" applyAlignment="1">
      <alignment vertical="top" wrapText="1"/>
    </xf>
    <xf numFmtId="0" fontId="0" fillId="0" borderId="2" xfId="0" applyFont="1" applyBorder="1" applyAlignment="1">
      <alignment vertical="top" wrapText="1"/>
    </xf>
    <xf numFmtId="0" fontId="48" fillId="0" borderId="0" xfId="0" applyFont="1"/>
    <xf numFmtId="0" fontId="48" fillId="0" borderId="0" xfId="0" applyFont="1" applyAlignment="1">
      <alignment vertical="top" wrapText="1"/>
    </xf>
    <xf numFmtId="0" fontId="10" fillId="0" borderId="2" xfId="0" applyFont="1" applyBorder="1" applyAlignment="1" quotePrefix="1">
      <alignment horizontal="center" vertical="center"/>
    </xf>
    <xf numFmtId="0" fontId="12" fillId="0" borderId="9" xfId="53" applyFont="1" applyFill="1" applyBorder="1" applyAlignment="1" quotePrefix="1">
      <alignment horizontal="center" vertical="center" wrapText="1"/>
    </xf>
    <xf numFmtId="0" fontId="12" fillId="0" borderId="10" xfId="54" applyFont="1" applyBorder="1" applyAlignment="1" quotePrefix="1">
      <alignment horizontal="center" vertical="center" wrapText="1"/>
    </xf>
    <xf numFmtId="0" fontId="15" fillId="0" borderId="2" xfId="53" applyFont="1" applyFill="1" applyBorder="1" applyAlignment="1" quotePrefix="1">
      <alignment horizontal="center" vertical="center" wrapText="1"/>
    </xf>
    <xf numFmtId="0" fontId="12" fillId="0" borderId="11" xfId="53" applyFont="1" applyFill="1" applyBorder="1" applyAlignment="1" quotePrefix="1">
      <alignment horizontal="center" vertical="center" wrapText="1"/>
    </xf>
    <xf numFmtId="0" fontId="12" fillId="0" borderId="12" xfId="54" applyFont="1" applyBorder="1" applyAlignment="1" quotePrefix="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40"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S10" xfId="53"/>
    <cellStyle name="S11" xfId="54"/>
    <cellStyle name="常规 23" xfId="55"/>
    <cellStyle name="常规_110509_2006-09-28 2" xfId="56"/>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checked="Checked"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checked="Checked"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checked="Checked" noThreeD="1" val="0"/>
</file>

<file path=xl/ctrlProps/ctrlProp12.xml><?xml version="1.0" encoding="utf-8"?>
<formControlPr xmlns="http://schemas.microsoft.com/office/spreadsheetml/2009/9/main" objectType="CheckBox" checked="Checked"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checked="Checked" noThreeD="1" val="0"/>
</file>

<file path=xl/ctrlProps/ctrlProp15.xml><?xml version="1.0" encoding="utf-8"?>
<formControlPr xmlns="http://schemas.microsoft.com/office/spreadsheetml/2009/9/main" objectType="CheckBox" checked="Checked" noThreeD="1" val="0"/>
</file>

<file path=xl/ctrlProps/ctrlProp16.xml><?xml version="1.0" encoding="utf-8"?>
<formControlPr xmlns="http://schemas.microsoft.com/office/spreadsheetml/2009/9/main" objectType="CheckBox" checked="Checked"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checked="Checked" noThreeD="1" val="0"/>
</file>

<file path=xl/ctrlProps/ctrlProp20.xml><?xml version="1.0" encoding="utf-8"?>
<formControlPr xmlns="http://schemas.microsoft.com/office/spreadsheetml/2009/9/main" objectType="CheckBox" checked="Checked"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checked="Checked"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checked="Checked"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checked="Checked" noThreeD="1" val="0"/>
</file>

<file path=xl/ctrlProps/ctrlProp28.xml><?xml version="1.0" encoding="utf-8"?>
<formControlPr xmlns="http://schemas.microsoft.com/office/spreadsheetml/2009/9/main" objectType="CheckBox" checked="Checked" noThreeD="1" val="0"/>
</file>

<file path=xl/ctrlProps/ctrlProp29.xml><?xml version="1.0" encoding="utf-8"?>
<formControlPr xmlns="http://schemas.microsoft.com/office/spreadsheetml/2009/9/main" objectType="CheckBox" checked="Checked" noThreeD="1" val="0"/>
</file>

<file path=xl/ctrlProps/ctrlProp30.xml><?xml version="1.0" encoding="utf-8"?>
<formControlPr xmlns="http://schemas.microsoft.com/office/spreadsheetml/2009/9/main" objectType="CheckBox" checked="Checked" noThreeD="1" val="0"/>
</file>

<file path=xl/ctrlProps/ctrlProp31.xml><?xml version="1.0" encoding="utf-8"?>
<formControlPr xmlns="http://schemas.microsoft.com/office/spreadsheetml/2009/9/main" objectType="CheckBox" checked="Checked" noThreeD="1" val="0"/>
</file>

<file path=xl/ctrlProps/ctrlProp32.xml><?xml version="1.0" encoding="utf-8"?>
<formControlPr xmlns="http://schemas.microsoft.com/office/spreadsheetml/2009/9/main" objectType="CheckBox" noThreeD="1" val="0"/>
</file>

<file path=xl/ctrlProps/ctrlProp33.xml><?xml version="1.0" encoding="utf-8"?>
<formControlPr xmlns="http://schemas.microsoft.com/office/spreadsheetml/2009/9/main" objectType="CheckBox" noThreeD="1" val="0"/>
</file>

<file path=xl/ctrlProps/ctrlProp34.xml><?xml version="1.0" encoding="utf-8"?>
<formControlPr xmlns="http://schemas.microsoft.com/office/spreadsheetml/2009/9/main" objectType="CheckBox" noThreeD="1" val="0"/>
</file>

<file path=xl/ctrlProps/ctrlProp35.xml><?xml version="1.0" encoding="utf-8"?>
<formControlPr xmlns="http://schemas.microsoft.com/office/spreadsheetml/2009/9/main" objectType="CheckBox" noThreeD="1" val="0"/>
</file>

<file path=xl/ctrlProps/ctrlProp36.xml><?xml version="1.0" encoding="utf-8"?>
<formControlPr xmlns="http://schemas.microsoft.com/office/spreadsheetml/2009/9/main" objectType="CheckBox" noThreeD="1" val="0"/>
</file>

<file path=xl/ctrlProps/ctrlProp37.xml><?xml version="1.0" encoding="utf-8"?>
<formControlPr xmlns="http://schemas.microsoft.com/office/spreadsheetml/2009/9/main" objectType="CheckBox" noThreeD="1" val="0"/>
</file>

<file path=xl/ctrlProps/ctrlProp38.xml><?xml version="1.0" encoding="utf-8"?>
<formControlPr xmlns="http://schemas.microsoft.com/office/spreadsheetml/2009/9/main" objectType="CheckBox" checked="Checked" noThreeD="1" val="0"/>
</file>

<file path=xl/ctrlProps/ctrlProp39.xml><?xml version="1.0" encoding="utf-8"?>
<formControlPr xmlns="http://schemas.microsoft.com/office/spreadsheetml/2009/9/main" objectType="CheckBox" noThreeD="1" val="0"/>
</file>

<file path=xl/ctrlProps/ctrlProp40.xml><?xml version="1.0" encoding="utf-8"?>
<formControlPr xmlns="http://schemas.microsoft.com/office/spreadsheetml/2009/9/main" objectType="CheckBox" noThreeD="1" val="0"/>
</file>

<file path=xl/ctrlProps/ctrlProp41.xml><?xml version="1.0" encoding="utf-8"?>
<formControlPr xmlns="http://schemas.microsoft.com/office/spreadsheetml/2009/9/main" objectType="CheckBox" checked="Checked" noThreeD="1" val="0"/>
</file>

<file path=xl/ctrlProps/ctrlProp42.xml><?xml version="1.0" encoding="utf-8"?>
<formControlPr xmlns="http://schemas.microsoft.com/office/spreadsheetml/2009/9/main" objectType="CheckBox" checked="Checked" noThreeD="1" val="0"/>
</file>

<file path=xl/ctrlProps/ctrlProp43.xml><?xml version="1.0" encoding="utf-8"?>
<formControlPr xmlns="http://schemas.microsoft.com/office/spreadsheetml/2009/9/main" objectType="CheckBox" checked="Checked" noThreeD="1" val="0"/>
</file>

<file path=xl/ctrlProps/ctrlProp44.xml><?xml version="1.0" encoding="utf-8"?>
<formControlPr xmlns="http://schemas.microsoft.com/office/spreadsheetml/2009/9/main" objectType="CheckBox" noThreeD="1" val="0"/>
</file>

<file path=xl/ctrlProps/ctrlProp45.xml><?xml version="1.0" encoding="utf-8"?>
<formControlPr xmlns="http://schemas.microsoft.com/office/spreadsheetml/2009/9/main" objectType="CheckBox" noThreeD="1" val="0"/>
</file>

<file path=xl/ctrlProps/ctrlProp46.xml><?xml version="1.0" encoding="utf-8"?>
<formControlPr xmlns="http://schemas.microsoft.com/office/spreadsheetml/2009/9/main" objectType="CheckBox" noThreeD="1" val="0"/>
</file>

<file path=xl/ctrlProps/ctrlProp47.xml><?xml version="1.0" encoding="utf-8"?>
<formControlPr xmlns="http://schemas.microsoft.com/office/spreadsheetml/2009/9/main" objectType="CheckBox" noThreeD="1" val="0"/>
</file>

<file path=xl/ctrlProps/ctrlProp48.xml><?xml version="1.0" encoding="utf-8"?>
<formControlPr xmlns="http://schemas.microsoft.com/office/spreadsheetml/2009/9/main" objectType="CheckBox" noThreeD="1" val="0"/>
</file>

<file path=xl/ctrlProps/ctrlProp49.xml><?xml version="1.0" encoding="utf-8"?>
<formControlPr xmlns="http://schemas.microsoft.com/office/spreadsheetml/2009/9/main" objectType="CheckBox" noThreeD="1" val="0"/>
</file>

<file path=xl/ctrlProps/ctrlProp50.xml><?xml version="1.0" encoding="utf-8"?>
<formControlPr xmlns="http://schemas.microsoft.com/office/spreadsheetml/2009/9/main" objectType="CheckBox" checked="Checked" noThreeD="1" val="0"/>
</file>

<file path=xl/ctrlProps/ctrlProp51.xml><?xml version="1.0" encoding="utf-8"?>
<formControlPr xmlns="http://schemas.microsoft.com/office/spreadsheetml/2009/9/main" objectType="CheckBox" noThreeD="1" val="0"/>
</file>

<file path=xl/ctrlProps/ctrlProp52.xml><?xml version="1.0" encoding="utf-8"?>
<formControlPr xmlns="http://schemas.microsoft.com/office/spreadsheetml/2009/9/main" objectType="CheckBox" checked="Checked" noThreeD="1" val="0"/>
</file>

<file path=xl/ctrlProps/ctrlProp53.xml><?xml version="1.0" encoding="utf-8"?>
<formControlPr xmlns="http://schemas.microsoft.com/office/spreadsheetml/2009/9/main" objectType="CheckBox" noThreeD="1" val="0"/>
</file>

<file path=xl/ctrlProps/ctrlProp54.xml><?xml version="1.0" encoding="utf-8"?>
<formControlPr xmlns="http://schemas.microsoft.com/office/spreadsheetml/2009/9/main" objectType="CheckBox" noThreeD="1" val="0"/>
</file>

<file path=xl/ctrlProps/ctrlProp55.xml><?xml version="1.0" encoding="utf-8"?>
<formControlPr xmlns="http://schemas.microsoft.com/office/spreadsheetml/2009/9/main" objectType="CheckBox" checked="Checked" noThreeD="1" val="0"/>
</file>

<file path=xl/ctrlProps/ctrlProp56.xml><?xml version="1.0" encoding="utf-8"?>
<formControlPr xmlns="http://schemas.microsoft.com/office/spreadsheetml/2009/9/main" objectType="CheckBox" noThreeD="1" val="0"/>
</file>

<file path=xl/ctrlProps/ctrlProp57.xml><?xml version="1.0" encoding="utf-8"?>
<formControlPr xmlns="http://schemas.microsoft.com/office/spreadsheetml/2009/9/main" objectType="CheckBox" noThreeD="1" val="0"/>
</file>

<file path=xl/ctrlProps/ctrlProp58.xml><?xml version="1.0" encoding="utf-8"?>
<formControlPr xmlns="http://schemas.microsoft.com/office/spreadsheetml/2009/9/main" objectType="CheckBox" noThreeD="1" val="0"/>
</file>

<file path=xl/ctrlProps/ctrlProp59.xml><?xml version="1.0" encoding="utf-8"?>
<formControlPr xmlns="http://schemas.microsoft.com/office/spreadsheetml/2009/9/main" objectType="CheckBox" checked="Checked" noThreeD="1" val="0"/>
</file>

<file path=xl/ctrlProps/ctrlProp60.xml><?xml version="1.0" encoding="utf-8"?>
<formControlPr xmlns="http://schemas.microsoft.com/office/spreadsheetml/2009/9/main" objectType="CheckBox" checked="Checked" noThreeD="1" val="0"/>
</file>

<file path=xl/ctrlProps/ctrlProp61.xml><?xml version="1.0" encoding="utf-8"?>
<formControlPr xmlns="http://schemas.microsoft.com/office/spreadsheetml/2009/9/main" objectType="CheckBox" noThreeD="1" val="0"/>
</file>

<file path=xl/ctrlProps/ctrlProp62.xml><?xml version="1.0" encoding="utf-8"?>
<formControlPr xmlns="http://schemas.microsoft.com/office/spreadsheetml/2009/9/main" objectType="CheckBox" checked="Checked" noThreeD="1" val="0"/>
</file>

<file path=xl/ctrlProps/ctrlProp63.xml><?xml version="1.0" encoding="utf-8"?>
<formControlPr xmlns="http://schemas.microsoft.com/office/spreadsheetml/2009/9/main" objectType="CheckBox" noThreeD="1" val="0"/>
</file>

<file path=xl/ctrlProps/ctrlProp64.xml><?xml version="1.0" encoding="utf-8"?>
<formControlPr xmlns="http://schemas.microsoft.com/office/spreadsheetml/2009/9/main" objectType="CheckBox" noThreeD="1" val="0"/>
</file>

<file path=xl/ctrlProps/ctrlProp65.xml><?xml version="1.0" encoding="utf-8"?>
<formControlPr xmlns="http://schemas.microsoft.com/office/spreadsheetml/2009/9/main" objectType="CheckBox" noThreeD="1" val="0"/>
</file>

<file path=xl/ctrlProps/ctrlProp66.xml><?xml version="1.0" encoding="utf-8"?>
<formControlPr xmlns="http://schemas.microsoft.com/office/spreadsheetml/2009/9/main" objectType="CheckBox" noThreeD="1" val="0"/>
</file>

<file path=xl/ctrlProps/ctrlProp67.xml><?xml version="1.0" encoding="utf-8"?>
<formControlPr xmlns="http://schemas.microsoft.com/office/spreadsheetml/2009/9/main" objectType="CheckBox" noThreeD="1" val="0"/>
</file>

<file path=xl/ctrlProps/ctrlProp68.xml><?xml version="1.0" encoding="utf-8"?>
<formControlPr xmlns="http://schemas.microsoft.com/office/spreadsheetml/2009/9/main" objectType="CheckBox" noThreeD="1" val="0"/>
</file>

<file path=xl/ctrlProps/ctrlProp69.xml><?xml version="1.0" encoding="utf-8"?>
<formControlPr xmlns="http://schemas.microsoft.com/office/spreadsheetml/2009/9/main" objectType="CheckBox" noThreeD="1" val="0"/>
</file>

<file path=xl/ctrlProps/ctrlProp70.xml><?xml version="1.0" encoding="utf-8"?>
<formControlPr xmlns="http://schemas.microsoft.com/office/spreadsheetml/2009/9/main" objectType="CheckBox" checked="Checked" noThreeD="1" val="0"/>
</file>

<file path=xl/ctrlProps/ctrlProp71.xml><?xml version="1.0" encoding="utf-8"?>
<formControlPr xmlns="http://schemas.microsoft.com/office/spreadsheetml/2009/9/main" objectType="CheckBox" noThreeD="1" val="0"/>
</file>

<file path=xl/ctrlProps/ctrlProp72.xml><?xml version="1.0" encoding="utf-8"?>
<formControlPr xmlns="http://schemas.microsoft.com/office/spreadsheetml/2009/9/main" objectType="CheckBox" checked="Checked" noThreeD="1" val="0"/>
</file>

<file path=xl/ctrlProps/ctrlProp73.xml><?xml version="1.0" encoding="utf-8"?>
<formControlPr xmlns="http://schemas.microsoft.com/office/spreadsheetml/2009/9/main" objectType="CheckBox" checked="Checked" noThreeD="1" val="0"/>
</file>

<file path=xl/ctrlProps/ctrlProp74.xml><?xml version="1.0" encoding="utf-8"?>
<formControlPr xmlns="http://schemas.microsoft.com/office/spreadsheetml/2009/9/main" objectType="CheckBox" checked="Checked" noThreeD="1" val="0"/>
</file>

<file path=xl/ctrlProps/ctrlProp75.xml><?xml version="1.0" encoding="utf-8"?>
<formControlPr xmlns="http://schemas.microsoft.com/office/spreadsheetml/2009/9/main" objectType="CheckBox" checked="Checked" noThreeD="1" val="0"/>
</file>

<file path=xl/ctrlProps/ctrlProp76.xml><?xml version="1.0" encoding="utf-8"?>
<formControlPr xmlns="http://schemas.microsoft.com/office/spreadsheetml/2009/9/main" objectType="CheckBox" noThreeD="1" val="0"/>
</file>

<file path=xl/ctrlProps/ctrlProp77.xml><?xml version="1.0" encoding="utf-8"?>
<formControlPr xmlns="http://schemas.microsoft.com/office/spreadsheetml/2009/9/main" objectType="CheckBox" checked="Checked" noThreeD="1" val="0"/>
</file>

<file path=xl/ctrlProps/ctrlProp78.xml><?xml version="1.0" encoding="utf-8"?>
<formControlPr xmlns="http://schemas.microsoft.com/office/spreadsheetml/2009/9/main" objectType="CheckBox" noThreeD="1" val="0"/>
</file>

<file path=xl/ctrlProps/ctrlProp79.xml><?xml version="1.0" encoding="utf-8"?>
<formControlPr xmlns="http://schemas.microsoft.com/office/spreadsheetml/2009/9/main" objectType="CheckBox" checked="Checked" noThreeD="1" val="0"/>
</file>

<file path=xl/ctrlProps/ctrlProp80.xml><?xml version="1.0" encoding="utf-8"?>
<formControlPr xmlns="http://schemas.microsoft.com/office/spreadsheetml/2009/9/main" objectType="CheckBox" noThreeD="1" val="0"/>
</file>

<file path=xl/ctrlProps/ctrlProp81.xml><?xml version="1.0" encoding="utf-8"?>
<formControlPr xmlns="http://schemas.microsoft.com/office/spreadsheetml/2009/9/main" objectType="CheckBox" noThreeD="1" val="0"/>
</file>

<file path=xl/ctrlProps/ctrlProp82.xml><?xml version="1.0" encoding="utf-8"?>
<formControlPr xmlns="http://schemas.microsoft.com/office/spreadsheetml/2009/9/main" objectType="CheckBox" checked="Checked" noThreeD="1" val="0"/>
</file>

<file path=xl/ctrlProps/ctrlProp83.xml><?xml version="1.0" encoding="utf-8"?>
<formControlPr xmlns="http://schemas.microsoft.com/office/spreadsheetml/2009/9/main" objectType="CheckBox" noThreeD="1" val="0"/>
</file>

<file path=xl/ctrlProps/ctrlProp84.xml><?xml version="1.0" encoding="utf-8"?>
<formControlPr xmlns="http://schemas.microsoft.com/office/spreadsheetml/2009/9/main" objectType="CheckBox" checked="Checked" noThreeD="1" val="0"/>
</file>

<file path=xl/ctrlProps/ctrlProp85.xml><?xml version="1.0" encoding="utf-8"?>
<formControlPr xmlns="http://schemas.microsoft.com/office/spreadsheetml/2009/9/main" objectType="CheckBox" checked="Checked" noThreeD="1" val="0"/>
</file>

<file path=xl/ctrlProps/ctrlProp86.xml><?xml version="1.0" encoding="utf-8"?>
<formControlPr xmlns="http://schemas.microsoft.com/office/spreadsheetml/2009/9/main" objectType="CheckBox" checked="Checked" noThreeD="1" val="0"/>
</file>

<file path=xl/ctrlProps/ctrlProp87.xml><?xml version="1.0" encoding="utf-8"?>
<formControlPr xmlns="http://schemas.microsoft.com/office/spreadsheetml/2009/9/main" objectType="CheckBox" noThreeD="1" val="0"/>
</file>

<file path=xl/ctrlProps/ctrlProp88.xml><?xml version="1.0" encoding="utf-8"?>
<formControlPr xmlns="http://schemas.microsoft.com/office/spreadsheetml/2009/9/main" objectType="CheckBox" noThreeD="1" val="0"/>
</file>

<file path=xl/ctrlProps/ctrlProp89.xml><?xml version="1.0" encoding="utf-8"?>
<formControlPr xmlns="http://schemas.microsoft.com/office/spreadsheetml/2009/9/main" objectType="CheckBox" noThreeD="1" val="0"/>
</file>

<file path=xl/ctrlProps/ctrlProp90.xml><?xml version="1.0" encoding="utf-8"?>
<formControlPr xmlns="http://schemas.microsoft.com/office/spreadsheetml/2009/9/main" objectType="CheckBox" noThreeD="1" val="0"/>
</file>

<file path=xl/ctrlProps/ctrlProp91.xml><?xml version="1.0" encoding="utf-8"?>
<formControlPr xmlns="http://schemas.microsoft.com/office/spreadsheetml/2009/9/main" objectType="CheckBox" noThreeD="1" val="0"/>
</file>

<file path=xl/ctrlProps/ctrlProp92.xml><?xml version="1.0" encoding="utf-8"?>
<formControlPr xmlns="http://schemas.microsoft.com/office/spreadsheetml/2009/9/main" objectType="CheckBox" noThreeD="1" val="0"/>
</file>

<file path=xl/ctrlProps/ctrlProp93.xml><?xml version="1.0" encoding="utf-8"?>
<formControlPr xmlns="http://schemas.microsoft.com/office/spreadsheetml/2009/9/main" objectType="CheckBox" checked="Checked" noThreeD="1" val="0"/>
</file>

<file path=xl/ctrlProps/ctrlProp94.xml><?xml version="1.0" encoding="utf-8"?>
<formControlPr xmlns="http://schemas.microsoft.com/office/spreadsheetml/2009/9/main" objectType="CheckBox" noThreeD="1" val="0"/>
</file>

<file path=xl/ctrlProps/ctrlProp95.xml><?xml version="1.0" encoding="utf-8"?>
<formControlPr xmlns="http://schemas.microsoft.com/office/spreadsheetml/2009/9/main" objectType="CheckBox" checked="Checked" noThreeD="1" val="0"/>
</file>

<file path=xl/ctrlProps/ctrlProp96.xml><?xml version="1.0" encoding="utf-8"?>
<formControlPr xmlns="http://schemas.microsoft.com/office/spreadsheetml/2009/9/main" objectType="CheckBox" noThreeD="1" val="0"/>
</file>

<file path=xl/ctrlProps/ctrlProp97.xml><?xml version="1.0" encoding="utf-8"?>
<formControlPr xmlns="http://schemas.microsoft.com/office/spreadsheetml/2009/9/main" objectType="CheckBox" noThreeD="1" val="0"/>
</file>

<file path=xl/ctrlProps/ctrlProp98.xml><?xml version="1.0" encoding="utf-8"?>
<formControlPr xmlns="http://schemas.microsoft.com/office/spreadsheetml/2009/9/main" objectType="CheckBox" checked="Checked" noThreeD="1" val="0"/>
</file>

<file path=xl/ctrlProps/ctrlProp99.xml><?xml version="1.0" encoding="utf-8"?>
<formControlPr xmlns="http://schemas.microsoft.com/office/spreadsheetml/2009/9/main" objectType="CheckBox" noThreeD="1" val="0"/>
</file>

<file path=xl/ctrlProps/ctrlProp100.xml><?xml version="1.0" encoding="utf-8"?>
<formControlPr xmlns="http://schemas.microsoft.com/office/spreadsheetml/2009/9/main" objectType="CheckBox" noThreeD="1" val="0"/>
</file>

<file path=xl/ctrlProps/ctrlProp101.xml><?xml version="1.0" encoding="utf-8"?>
<formControlPr xmlns="http://schemas.microsoft.com/office/spreadsheetml/2009/9/main" objectType="CheckBox" checked="Checked" noThreeD="1" val="0"/>
</file>

<file path=xl/ctrlProps/ctrlProp102.xml><?xml version="1.0" encoding="utf-8"?>
<formControlPr xmlns="http://schemas.microsoft.com/office/spreadsheetml/2009/9/main" objectType="CheckBox" noThreeD="1" val="0"/>
</file>

<file path=xl/ctrlProps/ctrlProp103.xml><?xml version="1.0" encoding="utf-8"?>
<formControlPr xmlns="http://schemas.microsoft.com/office/spreadsheetml/2009/9/main" objectType="CheckBox" checked="Checked" noThreeD="1" val="0"/>
</file>

<file path=xl/ctrlProps/ctrlProp104.xml><?xml version="1.0" encoding="utf-8"?>
<formControlPr xmlns="http://schemas.microsoft.com/office/spreadsheetml/2009/9/main" objectType="CheckBox" noThreeD="1" val="0"/>
</file>

<file path=xl/ctrlProps/ctrlProp105.xml><?xml version="1.0" encoding="utf-8"?>
<formControlPr xmlns="http://schemas.microsoft.com/office/spreadsheetml/2009/9/main" objectType="CheckBox" noThreeD="1" val="0"/>
</file>

<file path=xl/ctrlProps/ctrlProp106.xml><?xml version="1.0" encoding="utf-8"?>
<formControlPr xmlns="http://schemas.microsoft.com/office/spreadsheetml/2009/9/main" objectType="CheckBox" noThreeD="1" val="0"/>
</file>

<file path=xl/ctrlProps/ctrlProp107.xml><?xml version="1.0" encoding="utf-8"?>
<formControlPr xmlns="http://schemas.microsoft.com/office/spreadsheetml/2009/9/main" objectType="CheckBox" noThreeD="1" val="0"/>
</file>

<file path=xl/ctrlProps/ctrlProp108.xml><?xml version="1.0" encoding="utf-8"?>
<formControlPr xmlns="http://schemas.microsoft.com/office/spreadsheetml/2009/9/main" objectType="CheckBox" noThreeD="1" val="0"/>
</file>

<file path=xl/ctrlProps/ctrlProp109.xml><?xml version="1.0" encoding="utf-8"?>
<formControlPr xmlns="http://schemas.microsoft.com/office/spreadsheetml/2009/9/main" objectType="CheckBox" checked="Checked" noThreeD="1" val="0"/>
</file>

<file path=xl/ctrlProps/ctrlProp110.xml><?xml version="1.0" encoding="utf-8"?>
<formControlPr xmlns="http://schemas.microsoft.com/office/spreadsheetml/2009/9/main" objectType="CheckBox" noThreeD="1" val="0"/>
</file>

<file path=xl/ctrlProps/ctrlProp111.xml><?xml version="1.0" encoding="utf-8"?>
<formControlPr xmlns="http://schemas.microsoft.com/office/spreadsheetml/2009/9/main" objectType="CheckBox" noThreeD="1" val="0"/>
</file>

<file path=xl/ctrlProps/ctrlProp112.xml><?xml version="1.0" encoding="utf-8"?>
<formControlPr xmlns="http://schemas.microsoft.com/office/spreadsheetml/2009/9/main" objectType="CheckBox" checked="Checked" noThreeD="1" val="0"/>
</file>

<file path=xl/ctrlProps/ctrlProp113.xml><?xml version="1.0" encoding="utf-8"?>
<formControlPr xmlns="http://schemas.microsoft.com/office/spreadsheetml/2009/9/main" objectType="CheckBox" noThreeD="1" val="0"/>
</file>

<file path=xl/ctrlProps/ctrlProp114.xml><?xml version="1.0" encoding="utf-8"?>
<formControlPr xmlns="http://schemas.microsoft.com/office/spreadsheetml/2009/9/main" objectType="CheckBox" noThreeD="1" val="0"/>
</file>

<file path=xl/ctrlProps/ctrlProp115.xml><?xml version="1.0" encoding="utf-8"?>
<formControlPr xmlns="http://schemas.microsoft.com/office/spreadsheetml/2009/9/main" objectType="CheckBox" noThreeD="1" val="0"/>
</file>

<file path=xl/ctrlProps/ctrlProp116.xml><?xml version="1.0" encoding="utf-8"?>
<formControlPr xmlns="http://schemas.microsoft.com/office/spreadsheetml/2009/9/main" objectType="CheckBox" checked="Checked" noThreeD="1" val="0"/>
</file>

<file path=xl/ctrlProps/ctrlProp117.xml><?xml version="1.0" encoding="utf-8"?>
<formControlPr xmlns="http://schemas.microsoft.com/office/spreadsheetml/2009/9/main" objectType="CheckBox" noThreeD="1" val="0"/>
</file>

<file path=xl/ctrlProps/ctrlProp118.xml><?xml version="1.0" encoding="utf-8"?>
<formControlPr xmlns="http://schemas.microsoft.com/office/spreadsheetml/2009/9/main" objectType="CheckBox" checked="Checked" noThreeD="1" val="0"/>
</file>

<file path=xl/ctrlProps/ctrlProp119.xml><?xml version="1.0" encoding="utf-8"?>
<formControlPr xmlns="http://schemas.microsoft.com/office/spreadsheetml/2009/9/main" objectType="CheckBox" noThreeD="1" val="0"/>
</file>

<file path=xl/ctrlProps/ctrlProp120.xml><?xml version="1.0" encoding="utf-8"?>
<formControlPr xmlns="http://schemas.microsoft.com/office/spreadsheetml/2009/9/main" objectType="CheckBox" noThreeD="1" val="0"/>
</file>

<file path=xl/ctrlProps/ctrlProp121.xml><?xml version="1.0" encoding="utf-8"?>
<formControlPr xmlns="http://schemas.microsoft.com/office/spreadsheetml/2009/9/main" objectType="CheckBox" noThreeD="1" val="0"/>
</file>

<file path=xl/ctrlProps/ctrlProp122.xml><?xml version="1.0" encoding="utf-8"?>
<formControlPr xmlns="http://schemas.microsoft.com/office/spreadsheetml/2009/9/main" objectType="CheckBox" checked="Checked" noThreeD="1" val="0"/>
</file>

<file path=xl/ctrlProps/ctrlProp123.xml><?xml version="1.0" encoding="utf-8"?>
<formControlPr xmlns="http://schemas.microsoft.com/office/spreadsheetml/2009/9/main" objectType="CheckBox" noThreeD="1" val="0"/>
</file>

<file path=xl/ctrlProps/ctrlProp124.xml><?xml version="1.0" encoding="utf-8"?>
<formControlPr xmlns="http://schemas.microsoft.com/office/spreadsheetml/2009/9/main" objectType="CheckBox" noThreeD="1" val="0"/>
</file>

<file path=xl/ctrlProps/ctrlProp125.xml><?xml version="1.0" encoding="utf-8"?>
<formControlPr xmlns="http://schemas.microsoft.com/office/spreadsheetml/2009/9/main" objectType="CheckBox" noThreeD="1" val="0"/>
</file>

<file path=xl/ctrlProps/ctrlProp126.xml><?xml version="1.0" encoding="utf-8"?>
<formControlPr xmlns="http://schemas.microsoft.com/office/spreadsheetml/2009/9/main" objectType="CheckBox" noThreeD="1" val="0"/>
</file>

<file path=xl/ctrlProps/ctrlProp127.xml><?xml version="1.0" encoding="utf-8"?>
<formControlPr xmlns="http://schemas.microsoft.com/office/spreadsheetml/2009/9/main" objectType="CheckBox" noThreeD="1" val="0"/>
</file>

<file path=xl/ctrlProps/ctrlProp128.xml><?xml version="1.0" encoding="utf-8"?>
<formControlPr xmlns="http://schemas.microsoft.com/office/spreadsheetml/2009/9/main" objectType="CheckBox" checked="Checked" noThreeD="1" val="0"/>
</file>

<file path=xl/ctrlProps/ctrlProp129.xml><?xml version="1.0" encoding="utf-8"?>
<formControlPr xmlns="http://schemas.microsoft.com/office/spreadsheetml/2009/9/main" objectType="CheckBox" checked="Checked" noThreeD="1" val="0"/>
</file>

<file path=xl/ctrlProps/ctrlProp130.xml><?xml version="1.0" encoding="utf-8"?>
<formControlPr xmlns="http://schemas.microsoft.com/office/spreadsheetml/2009/9/main" objectType="CheckBox" noThreeD="1" val="0"/>
</file>

<file path=xl/ctrlProps/ctrlProp131.xml><?xml version="1.0" encoding="utf-8"?>
<formControlPr xmlns="http://schemas.microsoft.com/office/spreadsheetml/2009/9/main" objectType="CheckBox" checked="Checked" noThreeD="1" val="0"/>
</file>

<file path=xl/ctrlProps/ctrlProp132.xml><?xml version="1.0" encoding="utf-8"?>
<formControlPr xmlns="http://schemas.microsoft.com/office/spreadsheetml/2009/9/main" objectType="CheckBox" checked="Checked" noThreeD="1" val="0"/>
</file>

<file path=xl/ctrlProps/ctrlProp133.xml><?xml version="1.0" encoding="utf-8"?>
<formControlPr xmlns="http://schemas.microsoft.com/office/spreadsheetml/2009/9/main" objectType="CheckBox" checked="Checked" noThreeD="1" val="0"/>
</file>

<file path=xl/ctrlProps/ctrlProp134.xml><?xml version="1.0" encoding="utf-8"?>
<formControlPr xmlns="http://schemas.microsoft.com/office/spreadsheetml/2009/9/main" objectType="CheckBox" noThreeD="1" val="0"/>
</file>

<file path=xl/ctrlProps/ctrlProp135.xml><?xml version="1.0" encoding="utf-8"?>
<formControlPr xmlns="http://schemas.microsoft.com/office/spreadsheetml/2009/9/main" objectType="CheckBox" noThreeD="1" val="0"/>
</file>

<file path=xl/ctrlProps/ctrlProp136.xml><?xml version="1.0" encoding="utf-8"?>
<formControlPr xmlns="http://schemas.microsoft.com/office/spreadsheetml/2009/9/main" objectType="CheckBox" checked="Checked" noThreeD="1" val="0"/>
</file>

<file path=xl/ctrlProps/ctrlProp137.xml><?xml version="1.0" encoding="utf-8"?>
<formControlPr xmlns="http://schemas.microsoft.com/office/spreadsheetml/2009/9/main" objectType="CheckBox" checked="Checked" noThreeD="1" val="0"/>
</file>

<file path=xl/ctrlProps/ctrlProp138.xml><?xml version="1.0" encoding="utf-8"?>
<formControlPr xmlns="http://schemas.microsoft.com/office/spreadsheetml/2009/9/main" objectType="CheckBox" checked="Checked" noThreeD="1" val="0"/>
</file>

<file path=xl/ctrlProps/ctrlProp139.xml><?xml version="1.0" encoding="utf-8"?>
<formControlPr xmlns="http://schemas.microsoft.com/office/spreadsheetml/2009/9/main" objectType="CheckBox" checked="Checked" noThreeD="1" val="0"/>
</file>

<file path=xl/ctrlProps/ctrlProp140.xml><?xml version="1.0" encoding="utf-8"?>
<formControlPr xmlns="http://schemas.microsoft.com/office/spreadsheetml/2009/9/main" objectType="CheckBox" noThreeD="1" val="0"/>
</file>

<file path=xl/ctrlProps/ctrlProp141.xml><?xml version="1.0" encoding="utf-8"?>
<formControlPr xmlns="http://schemas.microsoft.com/office/spreadsheetml/2009/9/main" objectType="CheckBox" checked="Checked" noThreeD="1" val="0"/>
</file>

<file path=xl/ctrlProps/ctrlProp142.xml><?xml version="1.0" encoding="utf-8"?>
<formControlPr xmlns="http://schemas.microsoft.com/office/spreadsheetml/2009/9/main" objectType="CheckBox" noThreeD="1" val="0"/>
</file>

<file path=xl/ctrlProps/ctrlProp143.xml><?xml version="1.0" encoding="utf-8"?>
<formControlPr xmlns="http://schemas.microsoft.com/office/spreadsheetml/2009/9/main" objectType="CheckBox" noThreeD="1" val="0"/>
</file>

<file path=xl/ctrlProps/ctrlProp144.xml><?xml version="1.0" encoding="utf-8"?>
<formControlPr xmlns="http://schemas.microsoft.com/office/spreadsheetml/2009/9/main" objectType="CheckBox" noThreeD="1" val="0"/>
</file>

<file path=xl/ctrlProps/ctrlProp145.xml><?xml version="1.0" encoding="utf-8"?>
<formControlPr xmlns="http://schemas.microsoft.com/office/spreadsheetml/2009/9/main" objectType="CheckBox" noThreeD="1" val="0"/>
</file>

<file path=xl/ctrlProps/ctrlProp146.xml><?xml version="1.0" encoding="utf-8"?>
<formControlPr xmlns="http://schemas.microsoft.com/office/spreadsheetml/2009/9/main" objectType="CheckBox" noThreeD="1" val="0"/>
</file>

<file path=xl/ctrlProps/ctrlProp147.xml><?xml version="1.0" encoding="utf-8"?>
<formControlPr xmlns="http://schemas.microsoft.com/office/spreadsheetml/2009/9/main" objectType="CheckBox" checked="Checked" noThreeD="1" val="0"/>
</file>

<file path=xl/ctrlProps/ctrlProp148.xml><?xml version="1.0" encoding="utf-8"?>
<formControlPr xmlns="http://schemas.microsoft.com/office/spreadsheetml/2009/9/main" objectType="CheckBox" noThreeD="1" val="0"/>
</file>

<file path=xl/ctrlProps/ctrlProp149.xml><?xml version="1.0" encoding="utf-8"?>
<formControlPr xmlns="http://schemas.microsoft.com/office/spreadsheetml/2009/9/main" objectType="CheckBox" noThreeD="1" val="0"/>
</file>

<file path=xl/ctrlProps/ctrlProp150.xml><?xml version="1.0" encoding="utf-8"?>
<formControlPr xmlns="http://schemas.microsoft.com/office/spreadsheetml/2009/9/main" objectType="CheckBox" checked="Checked" noThreeD="1" val="0"/>
</file>

<file path=xl/ctrlProps/ctrlProp151.xml><?xml version="1.0" encoding="utf-8"?>
<formControlPr xmlns="http://schemas.microsoft.com/office/spreadsheetml/2009/9/main" objectType="CheckBox" noThreeD="1" val="0"/>
</file>

<file path=xl/ctrlProps/ctrlProp152.xml><?xml version="1.0" encoding="utf-8"?>
<formControlPr xmlns="http://schemas.microsoft.com/office/spreadsheetml/2009/9/main" objectType="CheckBox" noThreeD="1" val="0"/>
</file>

<file path=xl/ctrlProps/ctrlProp153.xml><?xml version="1.0" encoding="utf-8"?>
<formControlPr xmlns="http://schemas.microsoft.com/office/spreadsheetml/2009/9/main" objectType="CheckBox" noThreeD="1" val="0"/>
</file>

<file path=xl/ctrlProps/ctrlProp154.xml><?xml version="1.0" encoding="utf-8"?>
<formControlPr xmlns="http://schemas.microsoft.com/office/spreadsheetml/2009/9/main" objectType="CheckBox" checked="Checked" noThreeD="1" val="0"/>
</file>

<file path=xl/ctrlProps/ctrlProp155.xml><?xml version="1.0" encoding="utf-8"?>
<formControlPr xmlns="http://schemas.microsoft.com/office/spreadsheetml/2009/9/main" objectType="CheckBox" noThreeD="1" val="0"/>
</file>

<file path=xl/ctrlProps/ctrlProp156.xml><?xml version="1.0" encoding="utf-8"?>
<formControlPr xmlns="http://schemas.microsoft.com/office/spreadsheetml/2009/9/main" objectType="CheckBox" checked="Checked" noThreeD="1" val="0"/>
</file>

<file path=xl/ctrlProps/ctrlProp157.xml><?xml version="1.0" encoding="utf-8"?>
<formControlPr xmlns="http://schemas.microsoft.com/office/spreadsheetml/2009/9/main" objectType="CheckBox" noThreeD="1" val="0"/>
</file>

<file path=xl/ctrlProps/ctrlProp158.xml><?xml version="1.0" encoding="utf-8"?>
<formControlPr xmlns="http://schemas.microsoft.com/office/spreadsheetml/2009/9/main" objectType="CheckBox" noThreeD="1" val="0"/>
</file>

<file path=xl/ctrlProps/ctrlProp159.xml><?xml version="1.0" encoding="utf-8"?>
<formControlPr xmlns="http://schemas.microsoft.com/office/spreadsheetml/2009/9/main" objectType="CheckBox" noThreeD="1" val="0"/>
</file>

<file path=xl/ctrlProps/ctrlProp160.xml><?xml version="1.0" encoding="utf-8"?>
<formControlPr xmlns="http://schemas.microsoft.com/office/spreadsheetml/2009/9/main" objectType="CheckBox" checked="Checked" noThreeD="1" val="0"/>
</file>

<file path=xl/ctrlProps/ctrlProp161.xml><?xml version="1.0" encoding="utf-8"?>
<formControlPr xmlns="http://schemas.microsoft.com/office/spreadsheetml/2009/9/main" objectType="CheckBox" noThreeD="1" val="0"/>
</file>

<file path=xl/ctrlProps/ctrlProp162.xml><?xml version="1.0" encoding="utf-8"?>
<formControlPr xmlns="http://schemas.microsoft.com/office/spreadsheetml/2009/9/main" objectType="CheckBox" noThreeD="1" val="0"/>
</file>

<file path=xl/ctrlProps/ctrlProp163.xml><?xml version="1.0" encoding="utf-8"?>
<formControlPr xmlns="http://schemas.microsoft.com/office/spreadsheetml/2009/9/main" objectType="CheckBox" noThreeD="1" val="0"/>
</file>

<file path=xl/ctrlProps/ctrlProp164.xml><?xml version="1.0" encoding="utf-8"?>
<formControlPr xmlns="http://schemas.microsoft.com/office/spreadsheetml/2009/9/main" objectType="CheckBox" noThreeD="1" val="0"/>
</file>

<file path=xl/ctrlProps/ctrlProp165.xml><?xml version="1.0" encoding="utf-8"?>
<formControlPr xmlns="http://schemas.microsoft.com/office/spreadsheetml/2009/9/main" objectType="CheckBox" noThreeD="1" val="0"/>
</file>

<file path=xl/ctrlProps/ctrlProp166.xml><?xml version="1.0" encoding="utf-8"?>
<formControlPr xmlns="http://schemas.microsoft.com/office/spreadsheetml/2009/9/main" objectType="CheckBox" checked="Checked" noThreeD="1" val="0"/>
</file>

<file path=xl/ctrlProps/ctrlProp167.xml><?xml version="1.0" encoding="utf-8"?>
<formControlPr xmlns="http://schemas.microsoft.com/office/spreadsheetml/2009/9/main" objectType="CheckBox" checked="Checked" noThreeD="1" val="0"/>
</file>

<file path=xl/ctrlProps/ctrlProp168.xml><?xml version="1.0" encoding="utf-8"?>
<formControlPr xmlns="http://schemas.microsoft.com/office/spreadsheetml/2009/9/main" objectType="CheckBox" noThreeD="1" val="0"/>
</file>

<file path=xl/ctrlProps/ctrlProp169.xml><?xml version="1.0" encoding="utf-8"?>
<formControlPr xmlns="http://schemas.microsoft.com/office/spreadsheetml/2009/9/main" objectType="CheckBox" checked="Checked" noThreeD="1" val="0"/>
</file>

<file path=xl/ctrlProps/ctrlProp170.xml><?xml version="1.0" encoding="utf-8"?>
<formControlPr xmlns="http://schemas.microsoft.com/office/spreadsheetml/2009/9/main" objectType="CheckBox" checked="Checked" noThreeD="1" val="0"/>
</file>

<file path=xl/ctrlProps/ctrlProp171.xml><?xml version="1.0" encoding="utf-8"?>
<formControlPr xmlns="http://schemas.microsoft.com/office/spreadsheetml/2009/9/main" objectType="CheckBox" checked="Checked" noThreeD="1" val="0"/>
</file>

<file path=xl/ctrlProps/ctrlProp172.xml><?xml version="1.0" encoding="utf-8"?>
<formControlPr xmlns="http://schemas.microsoft.com/office/spreadsheetml/2009/9/main" objectType="CheckBox" noThreeD="1" val="0"/>
</file>

<file path=xl/ctrlProps/ctrlProp173.xml><?xml version="1.0" encoding="utf-8"?>
<formControlPr xmlns="http://schemas.microsoft.com/office/spreadsheetml/2009/9/main" objectType="CheckBox" noThreeD="1" val="0"/>
</file>

<file path=xl/ctrlProps/ctrlProp174.xml><?xml version="1.0" encoding="utf-8"?>
<formControlPr xmlns="http://schemas.microsoft.com/office/spreadsheetml/2009/9/main" objectType="CheckBox" checked="Checked" noThreeD="1" val="0"/>
</file>

<file path=xl/ctrlProps/ctrlProp175.xml><?xml version="1.0" encoding="utf-8"?>
<formControlPr xmlns="http://schemas.microsoft.com/office/spreadsheetml/2009/9/main" objectType="CheckBox" checked="Checked" noThreeD="1" val="0"/>
</file>

<file path=xl/ctrlProps/ctrlProp176.xml><?xml version="1.0" encoding="utf-8"?>
<formControlPr xmlns="http://schemas.microsoft.com/office/spreadsheetml/2009/9/main" objectType="CheckBox" checked="Checked" noThreeD="1" val="0"/>
</file>

<file path=xl/ctrlProps/ctrlProp177.xml><?xml version="1.0" encoding="utf-8"?>
<formControlPr xmlns="http://schemas.microsoft.com/office/spreadsheetml/2009/9/main" objectType="CheckBox" checked="Checked" noThreeD="1" val="0"/>
</file>

<file path=xl/ctrlProps/ctrlProp178.xml><?xml version="1.0" encoding="utf-8"?>
<formControlPr xmlns="http://schemas.microsoft.com/office/spreadsheetml/2009/9/main" objectType="CheckBox" noThreeD="1" val="0"/>
</file>

<file path=xl/ctrlProps/ctrlProp179.xml><?xml version="1.0" encoding="utf-8"?>
<formControlPr xmlns="http://schemas.microsoft.com/office/spreadsheetml/2009/9/main" objectType="CheckBox" checked="Checked" noThreeD="1" val="0"/>
</file>

<file path=xl/ctrlProps/ctrlProp180.xml><?xml version="1.0" encoding="utf-8"?>
<formControlPr xmlns="http://schemas.microsoft.com/office/spreadsheetml/2009/9/main" objectType="CheckBox" noThreeD="1" val="0"/>
</file>

<file path=xl/ctrlProps/ctrlProp181.xml><?xml version="1.0" encoding="utf-8"?>
<formControlPr xmlns="http://schemas.microsoft.com/office/spreadsheetml/2009/9/main" objectType="CheckBox" noThreeD="1" val="0"/>
</file>

<file path=xl/ctrlProps/ctrlProp182.xml><?xml version="1.0" encoding="utf-8"?>
<formControlPr xmlns="http://schemas.microsoft.com/office/spreadsheetml/2009/9/main" objectType="CheckBox" noThreeD="1" val="0"/>
</file>

<file path=xl/ctrlProps/ctrlProp183.xml><?xml version="1.0" encoding="utf-8"?>
<formControlPr xmlns="http://schemas.microsoft.com/office/spreadsheetml/2009/9/main" objectType="CheckBox" noThreeD="1" val="0"/>
</file>

<file path=xl/ctrlProps/ctrlProp184.xml><?xml version="1.0" encoding="utf-8"?>
<formControlPr xmlns="http://schemas.microsoft.com/office/spreadsheetml/2009/9/main" objectType="CheckBox" noThreeD="1" val="0"/>
</file>

<file path=xl/ctrlProps/ctrlProp185.xml><?xml version="1.0" encoding="utf-8"?>
<formControlPr xmlns="http://schemas.microsoft.com/office/spreadsheetml/2009/9/main" objectType="CheckBox" checked="Checked" noThreeD="1" val="0"/>
</file>

<file path=xl/ctrlProps/ctrlProp186.xml><?xml version="1.0" encoding="utf-8"?>
<formControlPr xmlns="http://schemas.microsoft.com/office/spreadsheetml/2009/9/main" objectType="CheckBox" noThreeD="1" val="0"/>
</file>

<file path=xl/ctrlProps/ctrlProp187.xml><?xml version="1.0" encoding="utf-8"?>
<formControlPr xmlns="http://schemas.microsoft.com/office/spreadsheetml/2009/9/main" objectType="CheckBox" noThreeD="1" val="0"/>
</file>

<file path=xl/ctrlProps/ctrlProp188.xml><?xml version="1.0" encoding="utf-8"?>
<formControlPr xmlns="http://schemas.microsoft.com/office/spreadsheetml/2009/9/main" objectType="CheckBox" checked="Checked" noThreeD="1" val="0"/>
</file>

<file path=xl/ctrlProps/ctrlProp189.xml><?xml version="1.0" encoding="utf-8"?>
<formControlPr xmlns="http://schemas.microsoft.com/office/spreadsheetml/2009/9/main" objectType="CheckBox" noThreeD="1" val="0"/>
</file>

<file path=xl/ctrlProps/ctrlProp190.xml><?xml version="1.0" encoding="utf-8"?>
<formControlPr xmlns="http://schemas.microsoft.com/office/spreadsheetml/2009/9/main" objectType="CheckBox" noThreeD="1" val="0"/>
</file>

<file path=xl/ctrlProps/ctrlProp191.xml><?xml version="1.0" encoding="utf-8"?>
<formControlPr xmlns="http://schemas.microsoft.com/office/spreadsheetml/2009/9/main" objectType="CheckBox" noThreeD="1" val="0"/>
</file>

<file path=xl/ctrlProps/ctrlProp192.xml><?xml version="1.0" encoding="utf-8"?>
<formControlPr xmlns="http://schemas.microsoft.com/office/spreadsheetml/2009/9/main" objectType="CheckBox" checked="Checked" noThreeD="1" val="0"/>
</file>

<file path=xl/ctrlProps/ctrlProp193.xml><?xml version="1.0" encoding="utf-8"?>
<formControlPr xmlns="http://schemas.microsoft.com/office/spreadsheetml/2009/9/main" objectType="CheckBox" noThreeD="1" val="0"/>
</file>

<file path=xl/ctrlProps/ctrlProp194.xml><?xml version="1.0" encoding="utf-8"?>
<formControlPr xmlns="http://schemas.microsoft.com/office/spreadsheetml/2009/9/main" objectType="CheckBox" checked="Checked" noThreeD="1" val="0"/>
</file>

<file path=xl/ctrlProps/ctrlProp195.xml><?xml version="1.0" encoding="utf-8"?>
<formControlPr xmlns="http://schemas.microsoft.com/office/spreadsheetml/2009/9/main" objectType="CheckBox" noThreeD="1" val="0"/>
</file>

<file path=xl/ctrlProps/ctrlProp196.xml><?xml version="1.0" encoding="utf-8"?>
<formControlPr xmlns="http://schemas.microsoft.com/office/spreadsheetml/2009/9/main" objectType="CheckBox" noThreeD="1" val="0"/>
</file>

<file path=xl/ctrlProps/ctrlProp197.xml><?xml version="1.0" encoding="utf-8"?>
<formControlPr xmlns="http://schemas.microsoft.com/office/spreadsheetml/2009/9/main" objectType="CheckBox" noThreeD="1" val="0"/>
</file>

<file path=xl/ctrlProps/ctrlProp198.xml><?xml version="1.0" encoding="utf-8"?>
<formControlPr xmlns="http://schemas.microsoft.com/office/spreadsheetml/2009/9/main" objectType="CheckBox" checked="Checked" noThreeD="1" val="0"/>
</file>

<file path=xl/ctrlProps/ctrlProp199.xml><?xml version="1.0" encoding="utf-8"?>
<formControlPr xmlns="http://schemas.microsoft.com/office/spreadsheetml/2009/9/main" objectType="CheckBox" noThreeD="1" val="0"/>
</file>

<file path=xl/ctrlProps/ctrlProp200.xml><?xml version="1.0" encoding="utf-8"?>
<formControlPr xmlns="http://schemas.microsoft.com/office/spreadsheetml/2009/9/main" objectType="CheckBox" noThreeD="1" val="0"/>
</file>

<file path=xl/ctrlProps/ctrlProp201.xml><?xml version="1.0" encoding="utf-8"?>
<formControlPr xmlns="http://schemas.microsoft.com/office/spreadsheetml/2009/9/main" objectType="CheckBox" noThreeD="1" val="0"/>
</file>

<file path=xl/ctrlProps/ctrlProp202.xml><?xml version="1.0" encoding="utf-8"?>
<formControlPr xmlns="http://schemas.microsoft.com/office/spreadsheetml/2009/9/main" objectType="CheckBox" noThreeD="1" val="0"/>
</file>

<file path=xl/ctrlProps/ctrlProp203.xml><?xml version="1.0" encoding="utf-8"?>
<formControlPr xmlns="http://schemas.microsoft.com/office/spreadsheetml/2009/9/main" objectType="CheckBox" noThreeD="1" val="0"/>
</file>

<file path=xl/ctrlProps/ctrlProp204.xml><?xml version="1.0" encoding="utf-8"?>
<formControlPr xmlns="http://schemas.microsoft.com/office/spreadsheetml/2009/9/main" objectType="CheckBox" checked="Checked" noThreeD="1" val="0"/>
</file>

<file path=xl/ctrlProps/ctrlProp205.xml><?xml version="1.0" encoding="utf-8"?>
<formControlPr xmlns="http://schemas.microsoft.com/office/spreadsheetml/2009/9/main" objectType="CheckBox" checked="Checked" noThreeD="1" val="0"/>
</file>

<file path=xl/ctrlProps/ctrlProp206.xml><?xml version="1.0" encoding="utf-8"?>
<formControlPr xmlns="http://schemas.microsoft.com/office/spreadsheetml/2009/9/main" objectType="CheckBox" noThreeD="1" val="0"/>
</file>

<file path=xl/ctrlProps/ctrlProp207.xml><?xml version="1.0" encoding="utf-8"?>
<formControlPr xmlns="http://schemas.microsoft.com/office/spreadsheetml/2009/9/main" objectType="CheckBox" checked="Checked" noThreeD="1" val="0"/>
</file>

<file path=xl/ctrlProps/ctrlProp208.xml><?xml version="1.0" encoding="utf-8"?>
<formControlPr xmlns="http://schemas.microsoft.com/office/spreadsheetml/2009/9/main" objectType="CheckBox" checked="Checked" noThreeD="1" val="0"/>
</file>

<file path=xl/ctrlProps/ctrlProp209.xml><?xml version="1.0" encoding="utf-8"?>
<formControlPr xmlns="http://schemas.microsoft.com/office/spreadsheetml/2009/9/main" objectType="CheckBox" checked="Checked" noThreeD="1" val="0"/>
</file>

<file path=xl/ctrlProps/ctrlProp210.xml><?xml version="1.0" encoding="utf-8"?>
<formControlPr xmlns="http://schemas.microsoft.com/office/spreadsheetml/2009/9/main" objectType="CheckBox" noThreeD="1" val="0"/>
</file>

<file path=xl/ctrlProps/ctrlProp211.xml><?xml version="1.0" encoding="utf-8"?>
<formControlPr xmlns="http://schemas.microsoft.com/office/spreadsheetml/2009/9/main" objectType="CheckBox" noThreeD="1" val="0"/>
</file>

<file path=xl/ctrlProps/ctrlProp212.xml><?xml version="1.0" encoding="utf-8"?>
<formControlPr xmlns="http://schemas.microsoft.com/office/spreadsheetml/2009/9/main" objectType="CheckBox" checked="Checked" noThreeD="1" val="0"/>
</file>

<file path=xl/ctrlProps/ctrlProp213.xml><?xml version="1.0" encoding="utf-8"?>
<formControlPr xmlns="http://schemas.microsoft.com/office/spreadsheetml/2009/9/main" objectType="CheckBox" checked="Checked" noThreeD="1" val="0"/>
</file>

<file path=xl/ctrlProps/ctrlProp214.xml><?xml version="1.0" encoding="utf-8"?>
<formControlPr xmlns="http://schemas.microsoft.com/office/spreadsheetml/2009/9/main" objectType="CheckBox" checked="Checked" noThreeD="1" val="0"/>
</file>

<file path=xl/ctrlProps/ctrlProp215.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11</xdr:row>
          <xdr:rowOff>0</xdr:rowOff>
        </xdr:from>
        <xdr:to>
          <xdr:col>2</xdr:col>
          <xdr:colOff>714375</xdr:colOff>
          <xdr:row>12</xdr:row>
          <xdr:rowOff>9525</xdr:rowOff>
        </xdr:to>
        <xdr:sp>
          <xdr:nvSpPr>
            <xdr:cNvPr id="4097" name="Check Box 1" hidden="1">
              <a:extLst>
                <a:ext uri="{63B3BB69-23CF-44E3-9099-C40C66FF867C}">
                  <a14:compatExt spid="_x0000_s4097"/>
                </a:ext>
              </a:extLst>
            </xdr:cNvPr>
            <xdr:cNvSpPr/>
          </xdr:nvSpPr>
          <xdr:spPr>
            <a:xfrm>
              <a:off x="1800225" y="211455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381000</xdr:colOff>
          <xdr:row>49</xdr:row>
          <xdr:rowOff>123825</xdr:rowOff>
        </xdr:to>
        <xdr:sp>
          <xdr:nvSpPr>
            <xdr:cNvPr id="4098" name="Check Box 2" hidden="1">
              <a:extLst>
                <a:ext uri="{63B3BB69-23CF-44E3-9099-C40C66FF867C}">
                  <a14:compatExt spid="_x0000_s4098"/>
                </a:ext>
              </a:extLst>
            </xdr:cNvPr>
            <xdr:cNvSpPr/>
          </xdr:nvSpPr>
          <xdr:spPr>
            <a:xfrm>
              <a:off x="199234425" y="9734550"/>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152400</xdr:rowOff>
        </xdr:from>
        <xdr:to>
          <xdr:col>6</xdr:col>
          <xdr:colOff>742950</xdr:colOff>
          <xdr:row>12</xdr:row>
          <xdr:rowOff>76200</xdr:rowOff>
        </xdr:to>
        <xdr:sp>
          <xdr:nvSpPr>
            <xdr:cNvPr id="4099" name="Check Box 3" hidden="1">
              <a:extLst>
                <a:ext uri="{63B3BB69-23CF-44E3-9099-C40C66FF867C}">
                  <a14:compatExt spid="_x0000_s4099"/>
                </a:ext>
              </a:extLst>
            </xdr:cNvPr>
            <xdr:cNvSpPr/>
          </xdr:nvSpPr>
          <xdr:spPr>
            <a:xfrm>
              <a:off x="4991100" y="2085975"/>
              <a:ext cx="495300" cy="2857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0</xdr:rowOff>
        </xdr:from>
        <xdr:to>
          <xdr:col>1</xdr:col>
          <xdr:colOff>714375</xdr:colOff>
          <xdr:row>12</xdr:row>
          <xdr:rowOff>0</xdr:rowOff>
        </xdr:to>
        <xdr:sp>
          <xdr:nvSpPr>
            <xdr:cNvPr id="4100" name="Check Box 4" hidden="1">
              <a:extLst>
                <a:ext uri="{63B3BB69-23CF-44E3-9099-C40C66FF867C}">
                  <a14:compatExt spid="_x0000_s4100"/>
                </a:ext>
              </a:extLst>
            </xdr:cNvPr>
            <xdr:cNvSpPr/>
          </xdr:nvSpPr>
          <xdr:spPr>
            <a:xfrm>
              <a:off x="1009650" y="211455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152400</xdr:rowOff>
        </xdr:from>
        <xdr:to>
          <xdr:col>10</xdr:col>
          <xdr:colOff>742950</xdr:colOff>
          <xdr:row>12</xdr:row>
          <xdr:rowOff>76200</xdr:rowOff>
        </xdr:to>
        <xdr:sp>
          <xdr:nvSpPr>
            <xdr:cNvPr id="4101" name="Check Box 5" hidden="1">
              <a:extLst>
                <a:ext uri="{63B3BB69-23CF-44E3-9099-C40C66FF867C}">
                  <a14:compatExt spid="_x0000_s4101"/>
                </a:ext>
              </a:extLst>
            </xdr:cNvPr>
            <xdr:cNvSpPr/>
          </xdr:nvSpPr>
          <xdr:spPr>
            <a:xfrm>
              <a:off x="8039100" y="2085975"/>
              <a:ext cx="495300" cy="2857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0</xdr:rowOff>
        </xdr:from>
        <xdr:to>
          <xdr:col>2</xdr:col>
          <xdr:colOff>714375</xdr:colOff>
          <xdr:row>11</xdr:row>
          <xdr:rowOff>9525</xdr:rowOff>
        </xdr:to>
        <xdr:sp>
          <xdr:nvSpPr>
            <xdr:cNvPr id="4102" name="Check Box 6" hidden="1">
              <a:extLst>
                <a:ext uri="{63B3BB69-23CF-44E3-9099-C40C66FF867C}">
                  <a14:compatExt spid="_x0000_s4102"/>
                </a:ext>
              </a:extLst>
            </xdr:cNvPr>
            <xdr:cNvSpPr/>
          </xdr:nvSpPr>
          <xdr:spPr>
            <a:xfrm>
              <a:off x="1800225" y="19335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485775</xdr:colOff>
          <xdr:row>50</xdr:row>
          <xdr:rowOff>9525</xdr:rowOff>
        </xdr:to>
        <xdr:sp>
          <xdr:nvSpPr>
            <xdr:cNvPr id="4103" name="Check Box 7" hidden="1">
              <a:extLst>
                <a:ext uri="{63B3BB69-23CF-44E3-9099-C40C66FF867C}">
                  <a14:compatExt spid="_x0000_s4103"/>
                </a:ext>
              </a:extLst>
            </xdr:cNvPr>
            <xdr:cNvSpPr/>
          </xdr:nvSpPr>
          <xdr:spPr>
            <a:xfrm>
              <a:off x="199234425" y="9734550"/>
              <a:ext cx="485775"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5</xdr:col>
          <xdr:colOff>762000</xdr:colOff>
          <xdr:row>11</xdr:row>
          <xdr:rowOff>0</xdr:rowOff>
        </xdr:to>
        <xdr:sp>
          <xdr:nvSpPr>
            <xdr:cNvPr id="4104" name="Check Box 8" hidden="1">
              <a:extLst>
                <a:ext uri="{63B3BB69-23CF-44E3-9099-C40C66FF867C}">
                  <a14:compatExt spid="_x0000_s4104"/>
                </a:ext>
              </a:extLst>
            </xdr:cNvPr>
            <xdr:cNvSpPr/>
          </xdr:nvSpPr>
          <xdr:spPr>
            <a:xfrm>
              <a:off x="4219575" y="19335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219075</xdr:rowOff>
        </xdr:from>
        <xdr:to>
          <xdr:col>6</xdr:col>
          <xdr:colOff>742950</xdr:colOff>
          <xdr:row>11</xdr:row>
          <xdr:rowOff>0</xdr:rowOff>
        </xdr:to>
        <xdr:sp>
          <xdr:nvSpPr>
            <xdr:cNvPr id="4105" name="Check Box 9" hidden="1">
              <a:extLst>
                <a:ext uri="{63B3BB69-23CF-44E3-9099-C40C66FF867C}">
                  <a14:compatExt spid="_x0000_s4105"/>
                </a:ext>
              </a:extLst>
            </xdr:cNvPr>
            <xdr:cNvSpPr/>
          </xdr:nvSpPr>
          <xdr:spPr>
            <a:xfrm>
              <a:off x="4991100" y="19335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0</xdr:rowOff>
        </xdr:from>
        <xdr:to>
          <xdr:col>5</xdr:col>
          <xdr:colOff>742950</xdr:colOff>
          <xdr:row>12</xdr:row>
          <xdr:rowOff>0</xdr:rowOff>
        </xdr:to>
        <xdr:sp>
          <xdr:nvSpPr>
            <xdr:cNvPr id="4106" name="Check Box 10" hidden="1">
              <a:extLst>
                <a:ext uri="{63B3BB69-23CF-44E3-9099-C40C66FF867C}">
                  <a14:compatExt spid="_x0000_s4106"/>
                </a:ext>
              </a:extLst>
            </xdr:cNvPr>
            <xdr:cNvSpPr/>
          </xdr:nvSpPr>
          <xdr:spPr>
            <a:xfrm>
              <a:off x="4200525" y="211455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714375</xdr:colOff>
          <xdr:row>11</xdr:row>
          <xdr:rowOff>9525</xdr:rowOff>
        </xdr:to>
        <xdr:sp>
          <xdr:nvSpPr>
            <xdr:cNvPr id="4107" name="Check Box 11" hidden="1">
              <a:extLst>
                <a:ext uri="{63B3BB69-23CF-44E3-9099-C40C66FF867C}">
                  <a14:compatExt spid="_x0000_s4107"/>
                </a:ext>
              </a:extLst>
            </xdr:cNvPr>
            <xdr:cNvSpPr/>
          </xdr:nvSpPr>
          <xdr:spPr>
            <a:xfrm>
              <a:off x="1009650" y="19335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10</xdr:col>
          <xdr:colOff>0</xdr:colOff>
          <xdr:row>11</xdr:row>
          <xdr:rowOff>0</xdr:rowOff>
        </xdr:to>
        <xdr:sp>
          <xdr:nvSpPr>
            <xdr:cNvPr id="4108" name="Check Box 12" hidden="1">
              <a:extLst>
                <a:ext uri="{63B3BB69-23CF-44E3-9099-C40C66FF867C}">
                  <a14:compatExt spid="_x0000_s4108"/>
                </a:ext>
              </a:extLst>
            </xdr:cNvPr>
            <xdr:cNvSpPr/>
          </xdr:nvSpPr>
          <xdr:spPr>
            <a:xfrm>
              <a:off x="7334250" y="1933575"/>
              <a:ext cx="4572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xdr:row>
          <xdr:rowOff>142875</xdr:rowOff>
        </xdr:from>
        <xdr:to>
          <xdr:col>10</xdr:col>
          <xdr:colOff>723900</xdr:colOff>
          <xdr:row>11</xdr:row>
          <xdr:rowOff>76200</xdr:rowOff>
        </xdr:to>
        <xdr:sp>
          <xdr:nvSpPr>
            <xdr:cNvPr id="4109" name="Check Box 13" hidden="1">
              <a:extLst>
                <a:ext uri="{63B3BB69-23CF-44E3-9099-C40C66FF867C}">
                  <a14:compatExt spid="_x0000_s4109"/>
                </a:ext>
              </a:extLst>
            </xdr:cNvPr>
            <xdr:cNvSpPr/>
          </xdr:nvSpPr>
          <xdr:spPr>
            <a:xfrm>
              <a:off x="8029575" y="1885950"/>
              <a:ext cx="485775" cy="3048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0</xdr:rowOff>
        </xdr:from>
        <xdr:to>
          <xdr:col>10</xdr:col>
          <xdr:colOff>0</xdr:colOff>
          <xdr:row>12</xdr:row>
          <xdr:rowOff>0</xdr:rowOff>
        </xdr:to>
        <xdr:sp>
          <xdr:nvSpPr>
            <xdr:cNvPr id="4110" name="Check Box 14" hidden="1">
              <a:extLst>
                <a:ext uri="{63B3BB69-23CF-44E3-9099-C40C66FF867C}">
                  <a14:compatExt spid="_x0000_s4110"/>
                </a:ext>
              </a:extLst>
            </xdr:cNvPr>
            <xdr:cNvSpPr/>
          </xdr:nvSpPr>
          <xdr:spPr>
            <a:xfrm>
              <a:off x="7353300" y="211455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15</xdr:row>
          <xdr:rowOff>9525</xdr:rowOff>
        </xdr:from>
        <xdr:to>
          <xdr:col>1</xdr:col>
          <xdr:colOff>742950</xdr:colOff>
          <xdr:row>16</xdr:row>
          <xdr:rowOff>28575</xdr:rowOff>
        </xdr:to>
        <xdr:sp>
          <xdr:nvSpPr>
            <xdr:cNvPr id="4111" name="Check Box 15" hidden="1">
              <a:extLst>
                <a:ext uri="{63B3BB69-23CF-44E3-9099-C40C66FF867C}">
                  <a14:compatExt spid="_x0000_s4111"/>
                </a:ext>
              </a:extLst>
            </xdr:cNvPr>
            <xdr:cNvSpPr/>
          </xdr:nvSpPr>
          <xdr:spPr>
            <a:xfrm>
              <a:off x="1038225" y="28670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9525</xdr:rowOff>
        </xdr:from>
        <xdr:to>
          <xdr:col>1</xdr:col>
          <xdr:colOff>742950</xdr:colOff>
          <xdr:row>17</xdr:row>
          <xdr:rowOff>9525</xdr:rowOff>
        </xdr:to>
        <xdr:sp>
          <xdr:nvSpPr>
            <xdr:cNvPr id="4112" name="Check Box 16" hidden="1">
              <a:extLst>
                <a:ext uri="{63B3BB69-23CF-44E3-9099-C40C66FF867C}">
                  <a14:compatExt spid="_x0000_s4112"/>
                </a:ext>
              </a:extLst>
            </xdr:cNvPr>
            <xdr:cNvSpPr/>
          </xdr:nvSpPr>
          <xdr:spPr>
            <a:xfrm>
              <a:off x="1038225" y="30480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16</xdr:row>
          <xdr:rowOff>0</xdr:rowOff>
        </xdr:from>
        <xdr:to>
          <xdr:col>2</xdr:col>
          <xdr:colOff>723900</xdr:colOff>
          <xdr:row>17</xdr:row>
          <xdr:rowOff>0</xdr:rowOff>
        </xdr:to>
        <xdr:sp>
          <xdr:nvSpPr>
            <xdr:cNvPr id="4113" name="Check Box 17" hidden="1">
              <a:extLst>
                <a:ext uri="{63B3BB69-23CF-44E3-9099-C40C66FF867C}">
                  <a14:compatExt spid="_x0000_s4113"/>
                </a:ext>
              </a:extLst>
            </xdr:cNvPr>
            <xdr:cNvSpPr/>
          </xdr:nvSpPr>
          <xdr:spPr>
            <a:xfrm>
              <a:off x="1819275" y="30384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0</xdr:rowOff>
        </xdr:from>
        <xdr:to>
          <xdr:col>2</xdr:col>
          <xdr:colOff>742950</xdr:colOff>
          <xdr:row>16</xdr:row>
          <xdr:rowOff>9525</xdr:rowOff>
        </xdr:to>
        <xdr:sp>
          <xdr:nvSpPr>
            <xdr:cNvPr id="4114" name="Check Box 18" hidden="1">
              <a:extLst>
                <a:ext uri="{63B3BB69-23CF-44E3-9099-C40C66FF867C}">
                  <a14:compatExt spid="_x0000_s4114"/>
                </a:ext>
              </a:extLst>
            </xdr:cNvPr>
            <xdr:cNvSpPr/>
          </xdr:nvSpPr>
          <xdr:spPr>
            <a:xfrm>
              <a:off x="182880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0</xdr:rowOff>
        </xdr:from>
        <xdr:to>
          <xdr:col>5</xdr:col>
          <xdr:colOff>723900</xdr:colOff>
          <xdr:row>17</xdr:row>
          <xdr:rowOff>0</xdr:rowOff>
        </xdr:to>
        <xdr:sp>
          <xdr:nvSpPr>
            <xdr:cNvPr id="4115" name="Check Box 19" hidden="1">
              <a:extLst>
                <a:ext uri="{63B3BB69-23CF-44E3-9099-C40C66FF867C}">
                  <a14:compatExt spid="_x0000_s4115"/>
                </a:ext>
              </a:extLst>
            </xdr:cNvPr>
            <xdr:cNvSpPr/>
          </xdr:nvSpPr>
          <xdr:spPr>
            <a:xfrm>
              <a:off x="4191000" y="30384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0</xdr:rowOff>
        </xdr:from>
        <xdr:to>
          <xdr:col>5</xdr:col>
          <xdr:colOff>714375</xdr:colOff>
          <xdr:row>16</xdr:row>
          <xdr:rowOff>0</xdr:rowOff>
        </xdr:to>
        <xdr:sp>
          <xdr:nvSpPr>
            <xdr:cNvPr id="4116" name="Check Box 20" hidden="1">
              <a:extLst>
                <a:ext uri="{63B3BB69-23CF-44E3-9099-C40C66FF867C}">
                  <a14:compatExt spid="_x0000_s4116"/>
                </a:ext>
              </a:extLst>
            </xdr:cNvPr>
            <xdr:cNvSpPr/>
          </xdr:nvSpPr>
          <xdr:spPr>
            <a:xfrm>
              <a:off x="4171950" y="28575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0</xdr:rowOff>
        </xdr:from>
        <xdr:to>
          <xdr:col>6</xdr:col>
          <xdr:colOff>742950</xdr:colOff>
          <xdr:row>17</xdr:row>
          <xdr:rowOff>0</xdr:rowOff>
        </xdr:to>
        <xdr:sp>
          <xdr:nvSpPr>
            <xdr:cNvPr id="4117" name="Check Box 21" hidden="1">
              <a:extLst>
                <a:ext uri="{63B3BB69-23CF-44E3-9099-C40C66FF867C}">
                  <a14:compatExt spid="_x0000_s4117"/>
                </a:ext>
              </a:extLst>
            </xdr:cNvPr>
            <xdr:cNvSpPr/>
          </xdr:nvSpPr>
          <xdr:spPr>
            <a:xfrm>
              <a:off x="4991100" y="30384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0</xdr:rowOff>
        </xdr:from>
        <xdr:to>
          <xdr:col>6</xdr:col>
          <xdr:colOff>742950</xdr:colOff>
          <xdr:row>16</xdr:row>
          <xdr:rowOff>9525</xdr:rowOff>
        </xdr:to>
        <xdr:sp>
          <xdr:nvSpPr>
            <xdr:cNvPr id="4118" name="Check Box 22" hidden="1">
              <a:extLst>
                <a:ext uri="{63B3BB69-23CF-44E3-9099-C40C66FF867C}">
                  <a14:compatExt spid="_x0000_s4118"/>
                </a:ext>
              </a:extLst>
            </xdr:cNvPr>
            <xdr:cNvSpPr/>
          </xdr:nvSpPr>
          <xdr:spPr>
            <a:xfrm>
              <a:off x="499110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0</xdr:rowOff>
        </xdr:from>
        <xdr:to>
          <xdr:col>10</xdr:col>
          <xdr:colOff>0</xdr:colOff>
          <xdr:row>17</xdr:row>
          <xdr:rowOff>0</xdr:rowOff>
        </xdr:to>
        <xdr:sp>
          <xdr:nvSpPr>
            <xdr:cNvPr id="4119" name="Check Box 23" hidden="1">
              <a:extLst>
                <a:ext uri="{63B3BB69-23CF-44E3-9099-C40C66FF867C}">
                  <a14:compatExt spid="_x0000_s4119"/>
                </a:ext>
              </a:extLst>
            </xdr:cNvPr>
            <xdr:cNvSpPr/>
          </xdr:nvSpPr>
          <xdr:spPr>
            <a:xfrm>
              <a:off x="7362825" y="3038475"/>
              <a:ext cx="4286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0</xdr:rowOff>
        </xdr:from>
        <xdr:to>
          <xdr:col>10</xdr:col>
          <xdr:colOff>762000</xdr:colOff>
          <xdr:row>17</xdr:row>
          <xdr:rowOff>0</xdr:rowOff>
        </xdr:to>
        <xdr:sp>
          <xdr:nvSpPr>
            <xdr:cNvPr id="4120" name="Check Box 24" hidden="1">
              <a:extLst>
                <a:ext uri="{63B3BB69-23CF-44E3-9099-C40C66FF867C}">
                  <a14:compatExt spid="_x0000_s4120"/>
                </a:ext>
              </a:extLst>
            </xdr:cNvPr>
            <xdr:cNvSpPr/>
          </xdr:nvSpPr>
          <xdr:spPr>
            <a:xfrm>
              <a:off x="8058150" y="30384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0</xdr:rowOff>
        </xdr:from>
        <xdr:to>
          <xdr:col>10</xdr:col>
          <xdr:colOff>0</xdr:colOff>
          <xdr:row>16</xdr:row>
          <xdr:rowOff>9525</xdr:rowOff>
        </xdr:to>
        <xdr:sp>
          <xdr:nvSpPr>
            <xdr:cNvPr id="4121" name="Check Box 25" hidden="1">
              <a:extLst>
                <a:ext uri="{63B3BB69-23CF-44E3-9099-C40C66FF867C}">
                  <a14:compatExt spid="_x0000_s4121"/>
                </a:ext>
              </a:extLst>
            </xdr:cNvPr>
            <xdr:cNvSpPr/>
          </xdr:nvSpPr>
          <xdr:spPr>
            <a:xfrm>
              <a:off x="7362825" y="2857500"/>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0</xdr:rowOff>
        </xdr:from>
        <xdr:to>
          <xdr:col>10</xdr:col>
          <xdr:colOff>762000</xdr:colOff>
          <xdr:row>16</xdr:row>
          <xdr:rowOff>9525</xdr:rowOff>
        </xdr:to>
        <xdr:sp>
          <xdr:nvSpPr>
            <xdr:cNvPr id="4122" name="Check Box 26" hidden="1">
              <a:extLst>
                <a:ext uri="{63B3BB69-23CF-44E3-9099-C40C66FF867C}">
                  <a14:compatExt spid="_x0000_s4122"/>
                </a:ext>
              </a:extLst>
            </xdr:cNvPr>
            <xdr:cNvSpPr/>
          </xdr:nvSpPr>
          <xdr:spPr>
            <a:xfrm>
              <a:off x="805815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xdr:row>
          <xdr:rowOff>0</xdr:rowOff>
        </xdr:from>
        <xdr:to>
          <xdr:col>10</xdr:col>
          <xdr:colOff>0</xdr:colOff>
          <xdr:row>7</xdr:row>
          <xdr:rowOff>28575</xdr:rowOff>
        </xdr:to>
        <xdr:sp>
          <xdr:nvSpPr>
            <xdr:cNvPr id="4123" name="Check Box 27" hidden="1">
              <a:extLst>
                <a:ext uri="{63B3BB69-23CF-44E3-9099-C40C66FF867C}">
                  <a14:compatExt spid="_x0000_s4123"/>
                </a:ext>
              </a:extLst>
            </xdr:cNvPr>
            <xdr:cNvSpPr/>
          </xdr:nvSpPr>
          <xdr:spPr>
            <a:xfrm>
              <a:off x="7410450" y="1181100"/>
              <a:ext cx="3810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xdr:row>
          <xdr:rowOff>0</xdr:rowOff>
        </xdr:from>
        <xdr:to>
          <xdr:col>10</xdr:col>
          <xdr:colOff>0</xdr:colOff>
          <xdr:row>8</xdr:row>
          <xdr:rowOff>9525</xdr:rowOff>
        </xdr:to>
        <xdr:sp>
          <xdr:nvSpPr>
            <xdr:cNvPr id="4124" name="Check Box 28" hidden="1">
              <a:extLst>
                <a:ext uri="{63B3BB69-23CF-44E3-9099-C40C66FF867C}">
                  <a14:compatExt spid="_x0000_s4124"/>
                </a:ext>
              </a:extLst>
            </xdr:cNvPr>
            <xdr:cNvSpPr/>
          </xdr:nvSpPr>
          <xdr:spPr>
            <a:xfrm>
              <a:off x="7410450" y="1362075"/>
              <a:ext cx="3810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5</xdr:row>
          <xdr:rowOff>0</xdr:rowOff>
        </xdr:from>
        <xdr:to>
          <xdr:col>10</xdr:col>
          <xdr:colOff>0</xdr:colOff>
          <xdr:row>6</xdr:row>
          <xdr:rowOff>19050</xdr:rowOff>
        </xdr:to>
        <xdr:sp>
          <xdr:nvSpPr>
            <xdr:cNvPr id="4125" name="Check Box 29" hidden="1">
              <a:extLst>
                <a:ext uri="{63B3BB69-23CF-44E3-9099-C40C66FF867C}">
                  <a14:compatExt spid="_x0000_s4125"/>
                </a:ext>
              </a:extLst>
            </xdr:cNvPr>
            <xdr:cNvSpPr/>
          </xdr:nvSpPr>
          <xdr:spPr>
            <a:xfrm>
              <a:off x="7410450" y="1000125"/>
              <a:ext cx="3810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200025</xdr:rowOff>
        </xdr:from>
        <xdr:to>
          <xdr:col>10</xdr:col>
          <xdr:colOff>0</xdr:colOff>
          <xdr:row>5</xdr:row>
          <xdr:rowOff>38100</xdr:rowOff>
        </xdr:to>
        <xdr:sp>
          <xdr:nvSpPr>
            <xdr:cNvPr id="4126" name="Check Box 30" hidden="1">
              <a:extLst>
                <a:ext uri="{63B3BB69-23CF-44E3-9099-C40C66FF867C}">
                  <a14:compatExt spid="_x0000_s4126"/>
                </a:ext>
              </a:extLst>
            </xdr:cNvPr>
            <xdr:cNvSpPr/>
          </xdr:nvSpPr>
          <xdr:spPr>
            <a:xfrm>
              <a:off x="7400925" y="819150"/>
              <a:ext cx="3905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xdr:row>
          <xdr:rowOff>219075</xdr:rowOff>
        </xdr:from>
        <xdr:to>
          <xdr:col>10</xdr:col>
          <xdr:colOff>0</xdr:colOff>
          <xdr:row>4</xdr:row>
          <xdr:rowOff>28575</xdr:rowOff>
        </xdr:to>
        <xdr:sp>
          <xdr:nvSpPr>
            <xdr:cNvPr id="4127" name="Check Box 31" hidden="1">
              <a:extLst>
                <a:ext uri="{63B3BB69-23CF-44E3-9099-C40C66FF867C}">
                  <a14:compatExt spid="_x0000_s4127"/>
                </a:ext>
              </a:extLst>
            </xdr:cNvPr>
            <xdr:cNvSpPr/>
          </xdr:nvSpPr>
          <xdr:spPr>
            <a:xfrm>
              <a:off x="7381875" y="638175"/>
              <a:ext cx="4095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xdr:row>
          <xdr:rowOff>171450</xdr:rowOff>
        </xdr:from>
        <xdr:to>
          <xdr:col>10</xdr:col>
          <xdr:colOff>723900</xdr:colOff>
          <xdr:row>4</xdr:row>
          <xdr:rowOff>19050</xdr:rowOff>
        </xdr:to>
        <xdr:sp>
          <xdr:nvSpPr>
            <xdr:cNvPr id="4128" name="Check Box 32" hidden="1">
              <a:extLst>
                <a:ext uri="{63B3BB69-23CF-44E3-9099-C40C66FF867C}">
                  <a14:compatExt spid="_x0000_s4128"/>
                </a:ext>
              </a:extLst>
            </xdr:cNvPr>
            <xdr:cNvSpPr/>
          </xdr:nvSpPr>
          <xdr:spPr>
            <a:xfrm>
              <a:off x="8029575" y="628650"/>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xdr:row>
          <xdr:rowOff>190500</xdr:rowOff>
        </xdr:from>
        <xdr:to>
          <xdr:col>10</xdr:col>
          <xdr:colOff>742950</xdr:colOff>
          <xdr:row>5</xdr:row>
          <xdr:rowOff>9525</xdr:rowOff>
        </xdr:to>
        <xdr:sp>
          <xdr:nvSpPr>
            <xdr:cNvPr id="4129" name="Check Box 33" hidden="1">
              <a:extLst>
                <a:ext uri="{63B3BB69-23CF-44E3-9099-C40C66FF867C}">
                  <a14:compatExt spid="_x0000_s4129"/>
                </a:ext>
              </a:extLst>
            </xdr:cNvPr>
            <xdr:cNvSpPr/>
          </xdr:nvSpPr>
          <xdr:spPr>
            <a:xfrm>
              <a:off x="8039100" y="81915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0</xdr:rowOff>
        </xdr:from>
        <xdr:to>
          <xdr:col>10</xdr:col>
          <xdr:colOff>762000</xdr:colOff>
          <xdr:row>6</xdr:row>
          <xdr:rowOff>9525</xdr:rowOff>
        </xdr:to>
        <xdr:sp>
          <xdr:nvSpPr>
            <xdr:cNvPr id="4130" name="Check Box 34" hidden="1">
              <a:extLst>
                <a:ext uri="{63B3BB69-23CF-44E3-9099-C40C66FF867C}">
                  <a14:compatExt spid="_x0000_s4130"/>
                </a:ext>
              </a:extLst>
            </xdr:cNvPr>
            <xdr:cNvSpPr/>
          </xdr:nvSpPr>
          <xdr:spPr>
            <a:xfrm>
              <a:off x="8058150" y="100012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0</xdr:rowOff>
        </xdr:from>
        <xdr:to>
          <xdr:col>10</xdr:col>
          <xdr:colOff>762000</xdr:colOff>
          <xdr:row>7</xdr:row>
          <xdr:rowOff>0</xdr:rowOff>
        </xdr:to>
        <xdr:sp>
          <xdr:nvSpPr>
            <xdr:cNvPr id="4131" name="Check Box 35" hidden="1">
              <a:extLst>
                <a:ext uri="{63B3BB69-23CF-44E3-9099-C40C66FF867C}">
                  <a14:compatExt spid="_x0000_s4131"/>
                </a:ext>
              </a:extLst>
            </xdr:cNvPr>
            <xdr:cNvSpPr/>
          </xdr:nvSpPr>
          <xdr:spPr>
            <a:xfrm>
              <a:off x="8058150" y="118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0</xdr:rowOff>
        </xdr:from>
        <xdr:to>
          <xdr:col>10</xdr:col>
          <xdr:colOff>762000</xdr:colOff>
          <xdr:row>8</xdr:row>
          <xdr:rowOff>0</xdr:rowOff>
        </xdr:to>
        <xdr:sp>
          <xdr:nvSpPr>
            <xdr:cNvPr id="4132" name="Check Box 36" hidden="1">
              <a:extLst>
                <a:ext uri="{63B3BB69-23CF-44E3-9099-C40C66FF867C}">
                  <a14:compatExt spid="_x0000_s4132"/>
                </a:ext>
              </a:extLst>
            </xdr:cNvPr>
            <xdr:cNvSpPr/>
          </xdr:nvSpPr>
          <xdr:spPr>
            <a:xfrm>
              <a:off x="8058150" y="136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0</xdr:rowOff>
        </xdr:from>
        <xdr:to>
          <xdr:col>2</xdr:col>
          <xdr:colOff>714375</xdr:colOff>
          <xdr:row>13</xdr:row>
          <xdr:rowOff>0</xdr:rowOff>
        </xdr:to>
        <xdr:sp>
          <xdr:nvSpPr>
            <xdr:cNvPr id="4133" name="Check Box 37" hidden="1">
              <a:extLst>
                <a:ext uri="{63B3BB69-23CF-44E3-9099-C40C66FF867C}">
                  <a14:compatExt spid="_x0000_s4133"/>
                </a:ext>
              </a:extLst>
            </xdr:cNvPr>
            <xdr:cNvSpPr/>
          </xdr:nvSpPr>
          <xdr:spPr>
            <a:xfrm>
              <a:off x="1800225"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0</xdr:rowOff>
        </xdr:from>
        <xdr:to>
          <xdr:col>1</xdr:col>
          <xdr:colOff>714375</xdr:colOff>
          <xdr:row>13</xdr:row>
          <xdr:rowOff>0</xdr:rowOff>
        </xdr:to>
        <xdr:sp>
          <xdr:nvSpPr>
            <xdr:cNvPr id="4134" name="Check Box 38" hidden="1">
              <a:extLst>
                <a:ext uri="{63B3BB69-23CF-44E3-9099-C40C66FF867C}">
                  <a14:compatExt spid="_x0000_s4134"/>
                </a:ext>
              </a:extLst>
            </xdr:cNvPr>
            <xdr:cNvSpPr/>
          </xdr:nvSpPr>
          <xdr:spPr>
            <a:xfrm>
              <a:off x="1009650"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0</xdr:rowOff>
        </xdr:from>
        <xdr:to>
          <xdr:col>5</xdr:col>
          <xdr:colOff>762000</xdr:colOff>
          <xdr:row>13</xdr:row>
          <xdr:rowOff>0</xdr:rowOff>
        </xdr:to>
        <xdr:sp>
          <xdr:nvSpPr>
            <xdr:cNvPr id="4135" name="Check Box 39" hidden="1">
              <a:extLst>
                <a:ext uri="{63B3BB69-23CF-44E3-9099-C40C66FF867C}">
                  <a14:compatExt spid="_x0000_s4135"/>
                </a:ext>
              </a:extLst>
            </xdr:cNvPr>
            <xdr:cNvSpPr/>
          </xdr:nvSpPr>
          <xdr:spPr>
            <a:xfrm>
              <a:off x="4219575"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xdr:row>
          <xdr:rowOff>0</xdr:rowOff>
        </xdr:from>
        <xdr:to>
          <xdr:col>6</xdr:col>
          <xdr:colOff>742950</xdr:colOff>
          <xdr:row>13</xdr:row>
          <xdr:rowOff>0</xdr:rowOff>
        </xdr:to>
        <xdr:sp>
          <xdr:nvSpPr>
            <xdr:cNvPr id="4136" name="Check Box 40" hidden="1">
              <a:extLst>
                <a:ext uri="{63B3BB69-23CF-44E3-9099-C40C66FF867C}">
                  <a14:compatExt spid="_x0000_s4136"/>
                </a:ext>
              </a:extLst>
            </xdr:cNvPr>
            <xdr:cNvSpPr/>
          </xdr:nvSpPr>
          <xdr:spPr>
            <a:xfrm>
              <a:off x="4991100"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12</xdr:row>
          <xdr:rowOff>0</xdr:rowOff>
        </xdr:from>
        <xdr:to>
          <xdr:col>8</xdr:col>
          <xdr:colOff>238125</xdr:colOff>
          <xdr:row>13</xdr:row>
          <xdr:rowOff>9525</xdr:rowOff>
        </xdr:to>
        <xdr:sp>
          <xdr:nvSpPr>
            <xdr:cNvPr id="4137" name="Check Box 41" hidden="1">
              <a:extLst>
                <a:ext uri="{63B3BB69-23CF-44E3-9099-C40C66FF867C}">
                  <a14:compatExt spid="_x0000_s4137"/>
                </a:ext>
              </a:extLst>
            </xdr:cNvPr>
            <xdr:cNvSpPr/>
          </xdr:nvSpPr>
          <xdr:spPr>
            <a:xfrm>
              <a:off x="6257925" y="229552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44</xdr:row>
          <xdr:rowOff>9525</xdr:rowOff>
        </xdr:from>
        <xdr:to>
          <xdr:col>1</xdr:col>
          <xdr:colOff>742950</xdr:colOff>
          <xdr:row>45</xdr:row>
          <xdr:rowOff>28575</xdr:rowOff>
        </xdr:to>
        <xdr:sp>
          <xdr:nvSpPr>
            <xdr:cNvPr id="4138" name="Check Box 42" hidden="1">
              <a:extLst>
                <a:ext uri="{63B3BB69-23CF-44E3-9099-C40C66FF867C}">
                  <a14:compatExt spid="_x0000_s4138"/>
                </a:ext>
              </a:extLst>
            </xdr:cNvPr>
            <xdr:cNvSpPr/>
          </xdr:nvSpPr>
          <xdr:spPr>
            <a:xfrm>
              <a:off x="1038225" y="88106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45</xdr:row>
          <xdr:rowOff>0</xdr:rowOff>
        </xdr:from>
        <xdr:to>
          <xdr:col>1</xdr:col>
          <xdr:colOff>742950</xdr:colOff>
          <xdr:row>46</xdr:row>
          <xdr:rowOff>9525</xdr:rowOff>
        </xdr:to>
        <xdr:sp>
          <xdr:nvSpPr>
            <xdr:cNvPr id="4139" name="Check Box 43" hidden="1">
              <a:extLst>
                <a:ext uri="{63B3BB69-23CF-44E3-9099-C40C66FF867C}">
                  <a14:compatExt spid="_x0000_s4139"/>
                </a:ext>
              </a:extLst>
            </xdr:cNvPr>
            <xdr:cNvSpPr/>
          </xdr:nvSpPr>
          <xdr:spPr>
            <a:xfrm>
              <a:off x="1038225"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45</xdr:row>
          <xdr:rowOff>0</xdr:rowOff>
        </xdr:from>
        <xdr:to>
          <xdr:col>2</xdr:col>
          <xdr:colOff>742950</xdr:colOff>
          <xdr:row>46</xdr:row>
          <xdr:rowOff>0</xdr:rowOff>
        </xdr:to>
        <xdr:sp>
          <xdr:nvSpPr>
            <xdr:cNvPr id="4140" name="Check Box 44" hidden="1">
              <a:extLst>
                <a:ext uri="{63B3BB69-23CF-44E3-9099-C40C66FF867C}">
                  <a14:compatExt spid="_x0000_s4140"/>
                </a:ext>
              </a:extLst>
            </xdr:cNvPr>
            <xdr:cNvSpPr/>
          </xdr:nvSpPr>
          <xdr:spPr>
            <a:xfrm>
              <a:off x="1828800"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44</xdr:row>
          <xdr:rowOff>0</xdr:rowOff>
        </xdr:from>
        <xdr:to>
          <xdr:col>2</xdr:col>
          <xdr:colOff>742950</xdr:colOff>
          <xdr:row>45</xdr:row>
          <xdr:rowOff>9525</xdr:rowOff>
        </xdr:to>
        <xdr:sp>
          <xdr:nvSpPr>
            <xdr:cNvPr id="4141" name="Check Box 45" hidden="1">
              <a:extLst>
                <a:ext uri="{63B3BB69-23CF-44E3-9099-C40C66FF867C}">
                  <a14:compatExt spid="_x0000_s4141"/>
                </a:ext>
              </a:extLst>
            </xdr:cNvPr>
            <xdr:cNvSpPr/>
          </xdr:nvSpPr>
          <xdr:spPr>
            <a:xfrm>
              <a:off x="1828800" y="88011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45</xdr:row>
          <xdr:rowOff>0</xdr:rowOff>
        </xdr:from>
        <xdr:to>
          <xdr:col>6</xdr:col>
          <xdr:colOff>0</xdr:colOff>
          <xdr:row>46</xdr:row>
          <xdr:rowOff>9525</xdr:rowOff>
        </xdr:to>
        <xdr:sp>
          <xdr:nvSpPr>
            <xdr:cNvPr id="4142" name="Check Box 46" hidden="1">
              <a:extLst>
                <a:ext uri="{63B3BB69-23CF-44E3-9099-C40C66FF867C}">
                  <a14:compatExt spid="_x0000_s4142"/>
                </a:ext>
              </a:extLst>
            </xdr:cNvPr>
            <xdr:cNvSpPr/>
          </xdr:nvSpPr>
          <xdr:spPr>
            <a:xfrm>
              <a:off x="424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44</xdr:row>
          <xdr:rowOff>0</xdr:rowOff>
        </xdr:from>
        <xdr:to>
          <xdr:col>5</xdr:col>
          <xdr:colOff>771525</xdr:colOff>
          <xdr:row>45</xdr:row>
          <xdr:rowOff>0</xdr:rowOff>
        </xdr:to>
        <xdr:sp>
          <xdr:nvSpPr>
            <xdr:cNvPr id="4143" name="Check Box 47" hidden="1">
              <a:extLst>
                <a:ext uri="{63B3BB69-23CF-44E3-9099-C40C66FF867C}">
                  <a14:compatExt spid="_x0000_s4143"/>
                </a:ext>
              </a:extLst>
            </xdr:cNvPr>
            <xdr:cNvSpPr/>
          </xdr:nvSpPr>
          <xdr:spPr>
            <a:xfrm>
              <a:off x="4238625" y="8801100"/>
              <a:ext cx="4857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45</xdr:row>
          <xdr:rowOff>0</xdr:rowOff>
        </xdr:from>
        <xdr:to>
          <xdr:col>6</xdr:col>
          <xdr:colOff>714375</xdr:colOff>
          <xdr:row>46</xdr:row>
          <xdr:rowOff>0</xdr:rowOff>
        </xdr:to>
        <xdr:sp>
          <xdr:nvSpPr>
            <xdr:cNvPr id="4144" name="Check Box 48" hidden="1">
              <a:extLst>
                <a:ext uri="{63B3BB69-23CF-44E3-9099-C40C66FF867C}">
                  <a14:compatExt spid="_x0000_s4144"/>
                </a:ext>
              </a:extLst>
            </xdr:cNvPr>
            <xdr:cNvSpPr/>
          </xdr:nvSpPr>
          <xdr:spPr>
            <a:xfrm>
              <a:off x="4962525"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44</xdr:row>
          <xdr:rowOff>0</xdr:rowOff>
        </xdr:from>
        <xdr:to>
          <xdr:col>6</xdr:col>
          <xdr:colOff>714375</xdr:colOff>
          <xdr:row>45</xdr:row>
          <xdr:rowOff>0</xdr:rowOff>
        </xdr:to>
        <xdr:sp>
          <xdr:nvSpPr>
            <xdr:cNvPr id="4145" name="Check Box 49" hidden="1">
              <a:extLst>
                <a:ext uri="{63B3BB69-23CF-44E3-9099-C40C66FF867C}">
                  <a14:compatExt spid="_x0000_s4145"/>
                </a:ext>
              </a:extLst>
            </xdr:cNvPr>
            <xdr:cNvSpPr/>
          </xdr:nvSpPr>
          <xdr:spPr>
            <a:xfrm>
              <a:off x="4962525"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45</xdr:row>
          <xdr:rowOff>0</xdr:rowOff>
        </xdr:from>
        <xdr:to>
          <xdr:col>10</xdr:col>
          <xdr:colOff>0</xdr:colOff>
          <xdr:row>46</xdr:row>
          <xdr:rowOff>9525</xdr:rowOff>
        </xdr:to>
        <xdr:sp>
          <xdr:nvSpPr>
            <xdr:cNvPr id="4146" name="Check Box 50" hidden="1">
              <a:extLst>
                <a:ext uri="{63B3BB69-23CF-44E3-9099-C40C66FF867C}">
                  <a14:compatExt spid="_x0000_s4146"/>
                </a:ext>
              </a:extLst>
            </xdr:cNvPr>
            <xdr:cNvSpPr/>
          </xdr:nvSpPr>
          <xdr:spPr>
            <a:xfrm>
              <a:off x="7362825" y="8982075"/>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45</xdr:row>
          <xdr:rowOff>0</xdr:rowOff>
        </xdr:from>
        <xdr:to>
          <xdr:col>10</xdr:col>
          <xdr:colOff>762000</xdr:colOff>
          <xdr:row>46</xdr:row>
          <xdr:rowOff>9525</xdr:rowOff>
        </xdr:to>
        <xdr:sp>
          <xdr:nvSpPr>
            <xdr:cNvPr id="4147" name="Check Box 51" hidden="1">
              <a:extLst>
                <a:ext uri="{63B3BB69-23CF-44E3-9099-C40C66FF867C}">
                  <a14:compatExt spid="_x0000_s4147"/>
                </a:ext>
              </a:extLst>
            </xdr:cNvPr>
            <xdr:cNvSpPr/>
          </xdr:nvSpPr>
          <xdr:spPr>
            <a:xfrm>
              <a:off x="805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44</xdr:row>
          <xdr:rowOff>0</xdr:rowOff>
        </xdr:from>
        <xdr:to>
          <xdr:col>10</xdr:col>
          <xdr:colOff>0</xdr:colOff>
          <xdr:row>45</xdr:row>
          <xdr:rowOff>0</xdr:rowOff>
        </xdr:to>
        <xdr:sp>
          <xdr:nvSpPr>
            <xdr:cNvPr id="4148" name="Check Box 52" hidden="1">
              <a:extLst>
                <a:ext uri="{63B3BB69-23CF-44E3-9099-C40C66FF867C}">
                  <a14:compatExt spid="_x0000_s4148"/>
                </a:ext>
              </a:extLst>
            </xdr:cNvPr>
            <xdr:cNvSpPr/>
          </xdr:nvSpPr>
          <xdr:spPr>
            <a:xfrm>
              <a:off x="7353300" y="880110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44</xdr:row>
          <xdr:rowOff>0</xdr:rowOff>
        </xdr:from>
        <xdr:to>
          <xdr:col>10</xdr:col>
          <xdr:colOff>762000</xdr:colOff>
          <xdr:row>45</xdr:row>
          <xdr:rowOff>0</xdr:rowOff>
        </xdr:to>
        <xdr:sp>
          <xdr:nvSpPr>
            <xdr:cNvPr id="4149" name="Check Box 53" hidden="1">
              <a:extLst>
                <a:ext uri="{63B3BB69-23CF-44E3-9099-C40C66FF867C}">
                  <a14:compatExt spid="_x0000_s4149"/>
                </a:ext>
              </a:extLst>
            </xdr:cNvPr>
            <xdr:cNvSpPr/>
          </xdr:nvSpPr>
          <xdr:spPr>
            <a:xfrm>
              <a:off x="8058150"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0" name="Check Box 54" hidden="1">
              <a:extLst>
                <a:ext uri="{63B3BB69-23CF-44E3-9099-C40C66FF867C}">
                  <a14:compatExt spid="_x0000_s4150"/>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44</xdr:row>
          <xdr:rowOff>0</xdr:rowOff>
        </xdr:from>
        <xdr:to>
          <xdr:col>8</xdr:col>
          <xdr:colOff>238125</xdr:colOff>
          <xdr:row>45</xdr:row>
          <xdr:rowOff>9525</xdr:rowOff>
        </xdr:to>
        <xdr:sp>
          <xdr:nvSpPr>
            <xdr:cNvPr id="4151" name="Check Box 55" hidden="1">
              <a:extLst>
                <a:ext uri="{63B3BB69-23CF-44E3-9099-C40C66FF867C}">
                  <a14:compatExt spid="_x0000_s4151"/>
                </a:ext>
              </a:extLst>
            </xdr:cNvPr>
            <xdr:cNvSpPr/>
          </xdr:nvSpPr>
          <xdr:spPr>
            <a:xfrm>
              <a:off x="62579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45</xdr:row>
          <xdr:rowOff>0</xdr:rowOff>
        </xdr:from>
        <xdr:to>
          <xdr:col>4</xdr:col>
          <xdr:colOff>238125</xdr:colOff>
          <xdr:row>46</xdr:row>
          <xdr:rowOff>9525</xdr:rowOff>
        </xdr:to>
        <xdr:sp>
          <xdr:nvSpPr>
            <xdr:cNvPr id="4152" name="Check Box 56" hidden="1">
              <a:extLst>
                <a:ext uri="{63B3BB69-23CF-44E3-9099-C40C66FF867C}">
                  <a14:compatExt spid="_x0000_s4152"/>
                </a:ext>
              </a:extLst>
            </xdr:cNvPr>
            <xdr:cNvSpPr/>
          </xdr:nvSpPr>
          <xdr:spPr>
            <a:xfrm>
              <a:off x="30956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44</xdr:row>
          <xdr:rowOff>0</xdr:rowOff>
        </xdr:from>
        <xdr:to>
          <xdr:col>4</xdr:col>
          <xdr:colOff>238125</xdr:colOff>
          <xdr:row>45</xdr:row>
          <xdr:rowOff>9525</xdr:rowOff>
        </xdr:to>
        <xdr:sp>
          <xdr:nvSpPr>
            <xdr:cNvPr id="4153" name="Check Box 57" hidden="1">
              <a:extLst>
                <a:ext uri="{63B3BB69-23CF-44E3-9099-C40C66FF867C}">
                  <a14:compatExt spid="_x0000_s4153"/>
                </a:ext>
              </a:extLst>
            </xdr:cNvPr>
            <xdr:cNvSpPr/>
          </xdr:nvSpPr>
          <xdr:spPr>
            <a:xfrm>
              <a:off x="30956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171450</xdr:rowOff>
        </xdr:from>
        <xdr:to>
          <xdr:col>10</xdr:col>
          <xdr:colOff>742950</xdr:colOff>
          <xdr:row>13</xdr:row>
          <xdr:rowOff>76200</xdr:rowOff>
        </xdr:to>
        <xdr:sp>
          <xdr:nvSpPr>
            <xdr:cNvPr id="4154" name="Check Box 58" hidden="1">
              <a:extLst>
                <a:ext uri="{63B3BB69-23CF-44E3-9099-C40C66FF867C}">
                  <a14:compatExt spid="_x0000_s4154"/>
                </a:ext>
              </a:extLst>
            </xdr:cNvPr>
            <xdr:cNvSpPr/>
          </xdr:nvSpPr>
          <xdr:spPr>
            <a:xfrm>
              <a:off x="8039100" y="2286000"/>
              <a:ext cx="4953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xdr:row>
          <xdr:rowOff>0</xdr:rowOff>
        </xdr:from>
        <xdr:to>
          <xdr:col>10</xdr:col>
          <xdr:colOff>0</xdr:colOff>
          <xdr:row>13</xdr:row>
          <xdr:rowOff>9525</xdr:rowOff>
        </xdr:to>
        <xdr:sp>
          <xdr:nvSpPr>
            <xdr:cNvPr id="4155" name="Check Box 59" hidden="1">
              <a:extLst>
                <a:ext uri="{63B3BB69-23CF-44E3-9099-C40C66FF867C}">
                  <a14:compatExt spid="_x0000_s4155"/>
                </a:ext>
              </a:extLst>
            </xdr:cNvPr>
            <xdr:cNvSpPr/>
          </xdr:nvSpPr>
          <xdr:spPr>
            <a:xfrm>
              <a:off x="7334250" y="2295525"/>
              <a:ext cx="4572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11</xdr:row>
          <xdr:rowOff>0</xdr:rowOff>
        </xdr:from>
        <xdr:to>
          <xdr:col>8</xdr:col>
          <xdr:colOff>238125</xdr:colOff>
          <xdr:row>12</xdr:row>
          <xdr:rowOff>9525</xdr:rowOff>
        </xdr:to>
        <xdr:sp>
          <xdr:nvSpPr>
            <xdr:cNvPr id="4156" name="Check Box 60" hidden="1">
              <a:extLst>
                <a:ext uri="{63B3BB69-23CF-44E3-9099-C40C66FF867C}">
                  <a14:compatExt spid="_x0000_s4156"/>
                </a:ext>
              </a:extLst>
            </xdr:cNvPr>
            <xdr:cNvSpPr/>
          </xdr:nvSpPr>
          <xdr:spPr>
            <a:xfrm>
              <a:off x="6257925" y="211455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10</xdr:row>
          <xdr:rowOff>0</xdr:rowOff>
        </xdr:from>
        <xdr:to>
          <xdr:col>8</xdr:col>
          <xdr:colOff>238125</xdr:colOff>
          <xdr:row>11</xdr:row>
          <xdr:rowOff>9525</xdr:rowOff>
        </xdr:to>
        <xdr:sp>
          <xdr:nvSpPr>
            <xdr:cNvPr id="4157" name="Check Box 61" hidden="1">
              <a:extLst>
                <a:ext uri="{63B3BB69-23CF-44E3-9099-C40C66FF867C}">
                  <a14:compatExt spid="_x0000_s4157"/>
                </a:ext>
              </a:extLst>
            </xdr:cNvPr>
            <xdr:cNvSpPr/>
          </xdr:nvSpPr>
          <xdr:spPr>
            <a:xfrm>
              <a:off x="6257925" y="19335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8" name="Check Box 62" hidden="1">
              <a:extLst>
                <a:ext uri="{63B3BB69-23CF-44E3-9099-C40C66FF867C}">
                  <a14:compatExt spid="_x0000_s4158"/>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2</xdr:col>
          <xdr:colOff>742950</xdr:colOff>
          <xdr:row>34</xdr:row>
          <xdr:rowOff>9525</xdr:rowOff>
        </xdr:to>
        <xdr:sp>
          <xdr:nvSpPr>
            <xdr:cNvPr id="4159" name="Check Box 63" hidden="1">
              <a:extLst>
                <a:ext uri="{63B3BB69-23CF-44E3-9099-C40C66FF867C}">
                  <a14:compatExt spid="_x0000_s4159"/>
                </a:ext>
              </a:extLst>
            </xdr:cNvPr>
            <xdr:cNvSpPr/>
          </xdr:nvSpPr>
          <xdr:spPr>
            <a:xfrm>
              <a:off x="1828800" y="677227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3</xdr:col>
          <xdr:colOff>742950</xdr:colOff>
          <xdr:row>34</xdr:row>
          <xdr:rowOff>0</xdr:rowOff>
        </xdr:to>
        <xdr:sp>
          <xdr:nvSpPr>
            <xdr:cNvPr id="4160" name="Check Box 64" hidden="1">
              <a:extLst>
                <a:ext uri="{63B3BB69-23CF-44E3-9099-C40C66FF867C}">
                  <a14:compatExt spid="_x0000_s4160"/>
                </a:ext>
              </a:extLst>
            </xdr:cNvPr>
            <xdr:cNvSpPr/>
          </xdr:nvSpPr>
          <xdr:spPr>
            <a:xfrm>
              <a:off x="2619375" y="6772275"/>
              <a:ext cx="495300" cy="190500"/>
            </a:xfrm>
            <a:prstGeom prst="rect">
              <a:avLst/>
            </a:prstGeom>
          </xdr:spPr>
          <xdr:txBody>
            <a:bodyPr upright="1"/>
            <a:p>
              <a:endParaRPr lang="zh-CN" altLang="en-US"/>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12</xdr:row>
      <xdr:rowOff>0</xdr:rowOff>
    </xdr:from>
    <xdr:to>
      <xdr:col>8</xdr:col>
      <xdr:colOff>1143000</xdr:colOff>
      <xdr:row>12</xdr:row>
      <xdr:rowOff>25400</xdr:rowOff>
    </xdr:to>
    <xdr:sp>
      <xdr:nvSpPr>
        <xdr:cNvPr id="2"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12</xdr:row>
      <xdr:rowOff>0</xdr:rowOff>
    </xdr:from>
    <xdr:to>
      <xdr:col>8</xdr:col>
      <xdr:colOff>1143000</xdr:colOff>
      <xdr:row>12</xdr:row>
      <xdr:rowOff>25400</xdr:rowOff>
    </xdr:to>
    <xdr:sp>
      <xdr:nvSpPr>
        <xdr:cNvPr id="6"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381000</xdr:colOff>
          <xdr:row>47</xdr:row>
          <xdr:rowOff>123825</xdr:rowOff>
        </xdr:to>
        <xdr:sp>
          <xdr:nvSpPr>
            <xdr:cNvPr id="7169" name="Check Box 1" hidden="1">
              <a:extLst>
                <a:ext uri="{63B3BB69-23CF-44E3-9099-C40C66FF867C}">
                  <a14:compatExt spid="_x0000_s7169"/>
                </a:ext>
              </a:extLst>
            </xdr:cNvPr>
            <xdr:cNvSpPr/>
          </xdr:nvSpPr>
          <xdr:spPr>
            <a:xfrm>
              <a:off x="192130680" y="10106025"/>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171450</xdr:rowOff>
        </xdr:from>
        <xdr:to>
          <xdr:col>6</xdr:col>
          <xdr:colOff>723900</xdr:colOff>
          <xdr:row>11</xdr:row>
          <xdr:rowOff>47625</xdr:rowOff>
        </xdr:to>
        <xdr:sp>
          <xdr:nvSpPr>
            <xdr:cNvPr id="7170" name="Check Box 2" hidden="1">
              <a:extLst>
                <a:ext uri="{63B3BB69-23CF-44E3-9099-C40C66FF867C}">
                  <a14:compatExt spid="_x0000_s7170"/>
                </a:ext>
              </a:extLst>
            </xdr:cNvPr>
            <xdr:cNvSpPr/>
          </xdr:nvSpPr>
          <xdr:spPr>
            <a:xfrm>
              <a:off x="4810125" y="2143125"/>
              <a:ext cx="485775"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219075</xdr:rowOff>
        </xdr:from>
        <xdr:to>
          <xdr:col>2</xdr:col>
          <xdr:colOff>742950</xdr:colOff>
          <xdr:row>10</xdr:row>
          <xdr:rowOff>0</xdr:rowOff>
        </xdr:to>
        <xdr:sp>
          <xdr:nvSpPr>
            <xdr:cNvPr id="7171" name="Check Box 3" hidden="1">
              <a:extLst>
                <a:ext uri="{63B3BB69-23CF-44E3-9099-C40C66FF867C}">
                  <a14:compatExt spid="_x0000_s7171"/>
                </a:ext>
              </a:extLst>
            </xdr:cNvPr>
            <xdr:cNvSpPr/>
          </xdr:nvSpPr>
          <xdr:spPr>
            <a:xfrm>
              <a:off x="17716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485775</xdr:colOff>
          <xdr:row>47</xdr:row>
          <xdr:rowOff>238125</xdr:rowOff>
        </xdr:to>
        <xdr:sp>
          <xdr:nvSpPr>
            <xdr:cNvPr id="7172" name="Check Box 4" hidden="1">
              <a:extLst>
                <a:ext uri="{63B3BB69-23CF-44E3-9099-C40C66FF867C}">
                  <a14:compatExt spid="_x0000_s7172"/>
                </a:ext>
              </a:extLst>
            </xdr:cNvPr>
            <xdr:cNvSpPr/>
          </xdr:nvSpPr>
          <xdr:spPr>
            <a:xfrm>
              <a:off x="192130680" y="10106025"/>
              <a:ext cx="4857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238125</xdr:rowOff>
        </xdr:from>
        <xdr:to>
          <xdr:col>2</xdr:col>
          <xdr:colOff>723900</xdr:colOff>
          <xdr:row>11</xdr:row>
          <xdr:rowOff>0</xdr:rowOff>
        </xdr:to>
        <xdr:sp>
          <xdr:nvSpPr>
            <xdr:cNvPr id="7173" name="Check Box 5" hidden="1">
              <a:extLst>
                <a:ext uri="{63B3BB69-23CF-44E3-9099-C40C66FF867C}">
                  <a14:compatExt spid="_x0000_s7173"/>
                </a:ext>
              </a:extLst>
            </xdr:cNvPr>
            <xdr:cNvSpPr/>
          </xdr:nvSpPr>
          <xdr:spPr>
            <a:xfrm>
              <a:off x="1762125" y="21812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xdr:row>
          <xdr:rowOff>0</xdr:rowOff>
        </xdr:from>
        <xdr:to>
          <xdr:col>5</xdr:col>
          <xdr:colOff>742950</xdr:colOff>
          <xdr:row>10</xdr:row>
          <xdr:rowOff>0</xdr:rowOff>
        </xdr:to>
        <xdr:sp>
          <xdr:nvSpPr>
            <xdr:cNvPr id="7174" name="Check Box 6" hidden="1">
              <a:extLst>
                <a:ext uri="{63B3BB69-23CF-44E3-9099-C40C66FF867C}">
                  <a14:compatExt spid="_x0000_s7174"/>
                </a:ext>
              </a:extLst>
            </xdr:cNvPr>
            <xdr:cNvSpPr/>
          </xdr:nvSpPr>
          <xdr:spPr>
            <a:xfrm>
              <a:off x="40576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190500</xdr:rowOff>
        </xdr:from>
        <xdr:to>
          <xdr:col>6</xdr:col>
          <xdr:colOff>714375</xdr:colOff>
          <xdr:row>10</xdr:row>
          <xdr:rowOff>47625</xdr:rowOff>
        </xdr:to>
        <xdr:sp>
          <xdr:nvSpPr>
            <xdr:cNvPr id="7175" name="Check Box 7" hidden="1">
              <a:extLst>
                <a:ext uri="{63B3BB69-23CF-44E3-9099-C40C66FF867C}">
                  <a14:compatExt spid="_x0000_s7175"/>
                </a:ext>
              </a:extLst>
            </xdr:cNvPr>
            <xdr:cNvSpPr/>
          </xdr:nvSpPr>
          <xdr:spPr>
            <a:xfrm>
              <a:off x="4791075" y="195262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6</xdr:col>
          <xdr:colOff>0</xdr:colOff>
          <xdr:row>11</xdr:row>
          <xdr:rowOff>0</xdr:rowOff>
        </xdr:to>
        <xdr:sp>
          <xdr:nvSpPr>
            <xdr:cNvPr id="7176" name="Check Box 8" hidden="1">
              <a:extLst>
                <a:ext uri="{63B3BB69-23CF-44E3-9099-C40C66FF867C}">
                  <a14:compatExt spid="_x0000_s7176"/>
                </a:ext>
              </a:extLst>
            </xdr:cNvPr>
            <xdr:cNvSpPr/>
          </xdr:nvSpPr>
          <xdr:spPr>
            <a:xfrm>
              <a:off x="4076700"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xdr:row>
          <xdr:rowOff>238125</xdr:rowOff>
        </xdr:from>
        <xdr:to>
          <xdr:col>1</xdr:col>
          <xdr:colOff>714375</xdr:colOff>
          <xdr:row>10</xdr:row>
          <xdr:rowOff>0</xdr:rowOff>
        </xdr:to>
        <xdr:sp>
          <xdr:nvSpPr>
            <xdr:cNvPr id="7177" name="Check Box 9" hidden="1">
              <a:extLst>
                <a:ext uri="{63B3BB69-23CF-44E3-9099-C40C66FF867C}">
                  <a14:compatExt spid="_x0000_s7177"/>
                </a:ext>
              </a:extLst>
            </xdr:cNvPr>
            <xdr:cNvSpPr/>
          </xdr:nvSpPr>
          <xdr:spPr>
            <a:xfrm>
              <a:off x="981075"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0</xdr:rowOff>
        </xdr:from>
        <xdr:to>
          <xdr:col>1</xdr:col>
          <xdr:colOff>695325</xdr:colOff>
          <xdr:row>11</xdr:row>
          <xdr:rowOff>0</xdr:rowOff>
        </xdr:to>
        <xdr:sp>
          <xdr:nvSpPr>
            <xdr:cNvPr id="7178" name="Check Box 10" hidden="1">
              <a:extLst>
                <a:ext uri="{63B3BB69-23CF-44E3-9099-C40C66FF867C}">
                  <a14:compatExt spid="_x0000_s7178"/>
                </a:ext>
              </a:extLst>
            </xdr:cNvPr>
            <xdr:cNvSpPr/>
          </xdr:nvSpPr>
          <xdr:spPr>
            <a:xfrm>
              <a:off x="96202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0</xdr:rowOff>
        </xdr:from>
        <xdr:to>
          <xdr:col>9</xdr:col>
          <xdr:colOff>695325</xdr:colOff>
          <xdr:row>10</xdr:row>
          <xdr:rowOff>9525</xdr:rowOff>
        </xdr:to>
        <xdr:sp>
          <xdr:nvSpPr>
            <xdr:cNvPr id="7179" name="Check Box 11" hidden="1">
              <a:extLst>
                <a:ext uri="{63B3BB69-23CF-44E3-9099-C40C66FF867C}">
                  <a14:compatExt spid="_x0000_s7179"/>
                </a:ext>
              </a:extLst>
            </xdr:cNvPr>
            <xdr:cNvSpPr/>
          </xdr:nvSpPr>
          <xdr:spPr>
            <a:xfrm>
              <a:off x="7164705" y="1971675"/>
              <a:ext cx="49530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171450</xdr:rowOff>
        </xdr:from>
        <xdr:to>
          <xdr:col>10</xdr:col>
          <xdr:colOff>695325</xdr:colOff>
          <xdr:row>10</xdr:row>
          <xdr:rowOff>76200</xdr:rowOff>
        </xdr:to>
        <xdr:sp>
          <xdr:nvSpPr>
            <xdr:cNvPr id="7180" name="Check Box 12" hidden="1">
              <a:extLst>
                <a:ext uri="{63B3BB69-23CF-44E3-9099-C40C66FF867C}">
                  <a14:compatExt spid="_x0000_s7180"/>
                </a:ext>
              </a:extLst>
            </xdr:cNvPr>
            <xdr:cNvSpPr/>
          </xdr:nvSpPr>
          <xdr:spPr>
            <a:xfrm>
              <a:off x="7926705" y="1933575"/>
              <a:ext cx="495300" cy="3238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9</xdr:col>
          <xdr:colOff>714375</xdr:colOff>
          <xdr:row>11</xdr:row>
          <xdr:rowOff>0</xdr:rowOff>
        </xdr:to>
        <xdr:sp>
          <xdr:nvSpPr>
            <xdr:cNvPr id="7181" name="Check Box 13" hidden="1">
              <a:extLst>
                <a:ext uri="{63B3BB69-23CF-44E3-9099-C40C66FF867C}">
                  <a14:compatExt spid="_x0000_s7181"/>
                </a:ext>
              </a:extLst>
            </xdr:cNvPr>
            <xdr:cNvSpPr/>
          </xdr:nvSpPr>
          <xdr:spPr>
            <a:xfrm>
              <a:off x="718375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xdr:row>
          <xdr:rowOff>171450</xdr:rowOff>
        </xdr:from>
        <xdr:to>
          <xdr:col>10</xdr:col>
          <xdr:colOff>695325</xdr:colOff>
          <xdr:row>11</xdr:row>
          <xdr:rowOff>47625</xdr:rowOff>
        </xdr:to>
        <xdr:sp>
          <xdr:nvSpPr>
            <xdr:cNvPr id="7182" name="Check Box 14" hidden="1">
              <a:extLst>
                <a:ext uri="{63B3BB69-23CF-44E3-9099-C40C66FF867C}">
                  <a14:compatExt spid="_x0000_s7182"/>
                </a:ext>
              </a:extLst>
            </xdr:cNvPr>
            <xdr:cNvSpPr/>
          </xdr:nvSpPr>
          <xdr:spPr>
            <a:xfrm>
              <a:off x="7926705" y="2143125"/>
              <a:ext cx="495300"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xdr:row>
          <xdr:rowOff>200025</xdr:rowOff>
        </xdr:from>
        <xdr:to>
          <xdr:col>9</xdr:col>
          <xdr:colOff>714375</xdr:colOff>
          <xdr:row>4</xdr:row>
          <xdr:rowOff>47625</xdr:rowOff>
        </xdr:to>
        <xdr:sp>
          <xdr:nvSpPr>
            <xdr:cNvPr id="7183" name="Check Box 15" hidden="1">
              <a:extLst>
                <a:ext uri="{63B3BB69-23CF-44E3-9099-C40C66FF867C}">
                  <a14:compatExt spid="_x0000_s7183"/>
                </a:ext>
              </a:extLst>
            </xdr:cNvPr>
            <xdr:cNvSpPr/>
          </xdr:nvSpPr>
          <xdr:spPr>
            <a:xfrm>
              <a:off x="7183755" y="704850"/>
              <a:ext cx="4953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xdr:row>
          <xdr:rowOff>171450</xdr:rowOff>
        </xdr:from>
        <xdr:to>
          <xdr:col>10</xdr:col>
          <xdr:colOff>714375</xdr:colOff>
          <xdr:row>4</xdr:row>
          <xdr:rowOff>28575</xdr:rowOff>
        </xdr:to>
        <xdr:sp>
          <xdr:nvSpPr>
            <xdr:cNvPr id="7184" name="Check Box 16" hidden="1">
              <a:extLst>
                <a:ext uri="{63B3BB69-23CF-44E3-9099-C40C66FF867C}">
                  <a14:compatExt spid="_x0000_s7184"/>
                </a:ext>
              </a:extLst>
            </xdr:cNvPr>
            <xdr:cNvSpPr/>
          </xdr:nvSpPr>
          <xdr:spPr>
            <a:xfrm>
              <a:off x="7945755" y="67627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xdr:row>
          <xdr:rowOff>200025</xdr:rowOff>
        </xdr:from>
        <xdr:to>
          <xdr:col>9</xdr:col>
          <xdr:colOff>723900</xdr:colOff>
          <xdr:row>5</xdr:row>
          <xdr:rowOff>47625</xdr:rowOff>
        </xdr:to>
        <xdr:sp>
          <xdr:nvSpPr>
            <xdr:cNvPr id="7185" name="Check Box 17" hidden="1">
              <a:extLst>
                <a:ext uri="{63B3BB69-23CF-44E3-9099-C40C66FF867C}">
                  <a14:compatExt spid="_x0000_s7185"/>
                </a:ext>
              </a:extLst>
            </xdr:cNvPr>
            <xdr:cNvSpPr/>
          </xdr:nvSpPr>
          <xdr:spPr>
            <a:xfrm>
              <a:off x="720280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xdr:row>
          <xdr:rowOff>200025</xdr:rowOff>
        </xdr:from>
        <xdr:to>
          <xdr:col>10</xdr:col>
          <xdr:colOff>723900</xdr:colOff>
          <xdr:row>5</xdr:row>
          <xdr:rowOff>47625</xdr:rowOff>
        </xdr:to>
        <xdr:sp>
          <xdr:nvSpPr>
            <xdr:cNvPr id="7186" name="Check Box 18" hidden="1">
              <a:extLst>
                <a:ext uri="{63B3BB69-23CF-44E3-9099-C40C66FF867C}">
                  <a14:compatExt spid="_x0000_s7186"/>
                </a:ext>
              </a:extLst>
            </xdr:cNvPr>
            <xdr:cNvSpPr/>
          </xdr:nvSpPr>
          <xdr:spPr>
            <a:xfrm>
              <a:off x="796480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219075</xdr:rowOff>
        </xdr:from>
        <xdr:to>
          <xdr:col>2</xdr:col>
          <xdr:colOff>723900</xdr:colOff>
          <xdr:row>23</xdr:row>
          <xdr:rowOff>9525</xdr:rowOff>
        </xdr:to>
        <xdr:sp>
          <xdr:nvSpPr>
            <xdr:cNvPr id="7187" name="Check Box 19" hidden="1">
              <a:extLst>
                <a:ext uri="{63B3BB69-23CF-44E3-9099-C40C66FF867C}">
                  <a14:compatExt spid="_x0000_s7187"/>
                </a:ext>
              </a:extLst>
            </xdr:cNvPr>
            <xdr:cNvSpPr/>
          </xdr:nvSpPr>
          <xdr:spPr>
            <a:xfrm>
              <a:off x="1762125" y="4695825"/>
              <a:ext cx="48577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219075</xdr:rowOff>
        </xdr:from>
        <xdr:to>
          <xdr:col>3</xdr:col>
          <xdr:colOff>723900</xdr:colOff>
          <xdr:row>23</xdr:row>
          <xdr:rowOff>0</xdr:rowOff>
        </xdr:to>
        <xdr:sp>
          <xdr:nvSpPr>
            <xdr:cNvPr id="7188" name="Check Box 20" hidden="1">
              <a:extLst>
                <a:ext uri="{63B3BB69-23CF-44E3-9099-C40C66FF867C}">
                  <a14:compatExt spid="_x0000_s7188"/>
                </a:ext>
              </a:extLst>
            </xdr:cNvPr>
            <xdr:cNvSpPr/>
          </xdr:nvSpPr>
          <xdr:spPr>
            <a:xfrm>
              <a:off x="2524125" y="46958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9525</xdr:rowOff>
        </xdr:from>
        <xdr:to>
          <xdr:col>1</xdr:col>
          <xdr:colOff>742950</xdr:colOff>
          <xdr:row>27</xdr:row>
          <xdr:rowOff>9525</xdr:rowOff>
        </xdr:to>
        <xdr:sp>
          <xdr:nvSpPr>
            <xdr:cNvPr id="7189" name="Check Box 21" hidden="1">
              <a:extLst>
                <a:ext uri="{63B3BB69-23CF-44E3-9099-C40C66FF867C}">
                  <a14:compatExt spid="_x0000_s7189"/>
                </a:ext>
              </a:extLst>
            </xdr:cNvPr>
            <xdr:cNvSpPr/>
          </xdr:nvSpPr>
          <xdr:spPr>
            <a:xfrm>
              <a:off x="1009650"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0</xdr:rowOff>
        </xdr:from>
        <xdr:to>
          <xdr:col>1</xdr:col>
          <xdr:colOff>723900</xdr:colOff>
          <xdr:row>28</xdr:row>
          <xdr:rowOff>0</xdr:rowOff>
        </xdr:to>
        <xdr:sp>
          <xdr:nvSpPr>
            <xdr:cNvPr id="7190" name="Check Box 22" hidden="1">
              <a:extLst>
                <a:ext uri="{63B3BB69-23CF-44E3-9099-C40C66FF867C}">
                  <a14:compatExt spid="_x0000_s7190"/>
                </a:ext>
              </a:extLst>
            </xdr:cNvPr>
            <xdr:cNvSpPr/>
          </xdr:nvSpPr>
          <xdr:spPr>
            <a:xfrm>
              <a:off x="1000125" y="57435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0</xdr:rowOff>
        </xdr:from>
        <xdr:to>
          <xdr:col>2</xdr:col>
          <xdr:colOff>714375</xdr:colOff>
          <xdr:row>28</xdr:row>
          <xdr:rowOff>0</xdr:rowOff>
        </xdr:to>
        <xdr:sp>
          <xdr:nvSpPr>
            <xdr:cNvPr id="7191" name="Check Box 23" hidden="1">
              <a:extLst>
                <a:ext uri="{63B3BB69-23CF-44E3-9099-C40C66FF867C}">
                  <a14:compatExt spid="_x0000_s7191"/>
                </a:ext>
              </a:extLst>
            </xdr:cNvPr>
            <xdr:cNvSpPr/>
          </xdr:nvSpPr>
          <xdr:spPr>
            <a:xfrm>
              <a:off x="174307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9525</xdr:rowOff>
        </xdr:from>
        <xdr:to>
          <xdr:col>2</xdr:col>
          <xdr:colOff>714375</xdr:colOff>
          <xdr:row>27</xdr:row>
          <xdr:rowOff>9525</xdr:rowOff>
        </xdr:to>
        <xdr:sp>
          <xdr:nvSpPr>
            <xdr:cNvPr id="7192" name="Check Box 24" hidden="1">
              <a:extLst>
                <a:ext uri="{63B3BB69-23CF-44E3-9099-C40C66FF867C}">
                  <a14:compatExt spid="_x0000_s7192"/>
                </a:ext>
              </a:extLst>
            </xdr:cNvPr>
            <xdr:cNvSpPr/>
          </xdr:nvSpPr>
          <xdr:spPr>
            <a:xfrm>
              <a:off x="1743075"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238125</xdr:rowOff>
        </xdr:from>
        <xdr:to>
          <xdr:col>5</xdr:col>
          <xdr:colOff>742950</xdr:colOff>
          <xdr:row>28</xdr:row>
          <xdr:rowOff>0</xdr:rowOff>
        </xdr:to>
        <xdr:sp>
          <xdr:nvSpPr>
            <xdr:cNvPr id="7193" name="Check Box 25" hidden="1">
              <a:extLst>
                <a:ext uri="{63B3BB69-23CF-44E3-9099-C40C66FF867C}">
                  <a14:compatExt spid="_x0000_s7193"/>
                </a:ext>
              </a:extLst>
            </xdr:cNvPr>
            <xdr:cNvSpPr/>
          </xdr:nvSpPr>
          <xdr:spPr>
            <a:xfrm>
              <a:off x="40576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0</xdr:rowOff>
        </xdr:from>
        <xdr:to>
          <xdr:col>5</xdr:col>
          <xdr:colOff>742950</xdr:colOff>
          <xdr:row>27</xdr:row>
          <xdr:rowOff>0</xdr:rowOff>
        </xdr:to>
        <xdr:sp>
          <xdr:nvSpPr>
            <xdr:cNvPr id="7194" name="Check Box 26" hidden="1">
              <a:extLst>
                <a:ext uri="{63B3BB69-23CF-44E3-9099-C40C66FF867C}">
                  <a14:compatExt spid="_x0000_s7194"/>
                </a:ext>
              </a:extLst>
            </xdr:cNvPr>
            <xdr:cNvSpPr/>
          </xdr:nvSpPr>
          <xdr:spPr>
            <a:xfrm>
              <a:off x="405765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0</xdr:rowOff>
        </xdr:from>
        <xdr:to>
          <xdr:col>6</xdr:col>
          <xdr:colOff>742950</xdr:colOff>
          <xdr:row>28</xdr:row>
          <xdr:rowOff>0</xdr:rowOff>
        </xdr:to>
        <xdr:sp>
          <xdr:nvSpPr>
            <xdr:cNvPr id="7195" name="Check Box 27" hidden="1">
              <a:extLst>
                <a:ext uri="{63B3BB69-23CF-44E3-9099-C40C66FF867C}">
                  <a14:compatExt spid="_x0000_s7195"/>
                </a:ext>
              </a:extLst>
            </xdr:cNvPr>
            <xdr:cNvSpPr/>
          </xdr:nvSpPr>
          <xdr:spPr>
            <a:xfrm>
              <a:off x="48196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0</xdr:rowOff>
        </xdr:from>
        <xdr:to>
          <xdr:col>6</xdr:col>
          <xdr:colOff>723900</xdr:colOff>
          <xdr:row>27</xdr:row>
          <xdr:rowOff>0</xdr:rowOff>
        </xdr:to>
        <xdr:sp>
          <xdr:nvSpPr>
            <xdr:cNvPr id="7196" name="Check Box 28" hidden="1">
              <a:extLst>
                <a:ext uri="{63B3BB69-23CF-44E3-9099-C40C66FF867C}">
                  <a14:compatExt spid="_x0000_s7196"/>
                </a:ext>
              </a:extLst>
            </xdr:cNvPr>
            <xdr:cNvSpPr/>
          </xdr:nvSpPr>
          <xdr:spPr>
            <a:xfrm>
              <a:off x="4810125" y="55340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10</xdr:col>
          <xdr:colOff>0</xdr:colOff>
          <xdr:row>28</xdr:row>
          <xdr:rowOff>0</xdr:rowOff>
        </xdr:to>
        <xdr:sp>
          <xdr:nvSpPr>
            <xdr:cNvPr id="7197" name="Check Box 29" hidden="1">
              <a:extLst>
                <a:ext uri="{63B3BB69-23CF-44E3-9099-C40C66FF867C}">
                  <a14:compatExt spid="_x0000_s7197"/>
                </a:ext>
              </a:extLst>
            </xdr:cNvPr>
            <xdr:cNvSpPr/>
          </xdr:nvSpPr>
          <xdr:spPr>
            <a:xfrm>
              <a:off x="723138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9525</xdr:rowOff>
        </xdr:from>
        <xdr:to>
          <xdr:col>10</xdr:col>
          <xdr:colOff>742950</xdr:colOff>
          <xdr:row>28</xdr:row>
          <xdr:rowOff>9525</xdr:rowOff>
        </xdr:to>
        <xdr:sp>
          <xdr:nvSpPr>
            <xdr:cNvPr id="7198" name="Check Box 30" hidden="1">
              <a:extLst>
                <a:ext uri="{63B3BB69-23CF-44E3-9099-C40C66FF867C}">
                  <a14:compatExt spid="_x0000_s7198"/>
                </a:ext>
              </a:extLst>
            </xdr:cNvPr>
            <xdr:cNvSpPr/>
          </xdr:nvSpPr>
          <xdr:spPr>
            <a:xfrm>
              <a:off x="7974330" y="57531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0</xdr:rowOff>
        </xdr:from>
        <xdr:to>
          <xdr:col>9</xdr:col>
          <xdr:colOff>742950</xdr:colOff>
          <xdr:row>27</xdr:row>
          <xdr:rowOff>0</xdr:rowOff>
        </xdr:to>
        <xdr:sp>
          <xdr:nvSpPr>
            <xdr:cNvPr id="7199" name="Check Box 31" hidden="1">
              <a:extLst>
                <a:ext uri="{63B3BB69-23CF-44E3-9099-C40C66FF867C}">
                  <a14:compatExt spid="_x0000_s7199"/>
                </a:ext>
              </a:extLst>
            </xdr:cNvPr>
            <xdr:cNvSpPr/>
          </xdr:nvSpPr>
          <xdr:spPr>
            <a:xfrm>
              <a:off x="721233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26</xdr:row>
          <xdr:rowOff>0</xdr:rowOff>
        </xdr:from>
        <xdr:to>
          <xdr:col>10</xdr:col>
          <xdr:colOff>742950</xdr:colOff>
          <xdr:row>27</xdr:row>
          <xdr:rowOff>0</xdr:rowOff>
        </xdr:to>
        <xdr:sp>
          <xdr:nvSpPr>
            <xdr:cNvPr id="7200" name="Check Box 32" hidden="1">
              <a:extLst>
                <a:ext uri="{63B3BB69-23CF-44E3-9099-C40C66FF867C}">
                  <a14:compatExt spid="_x0000_s7200"/>
                </a:ext>
              </a:extLst>
            </xdr:cNvPr>
            <xdr:cNvSpPr/>
          </xdr:nvSpPr>
          <xdr:spPr>
            <a:xfrm>
              <a:off x="797433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1" name="Check Box 33" hidden="1">
              <a:extLst>
                <a:ext uri="{63B3BB69-23CF-44E3-9099-C40C66FF867C}">
                  <a14:compatExt spid="_x0000_s7201"/>
                </a:ext>
              </a:extLst>
            </xdr:cNvPr>
            <xdr:cNvSpPr/>
          </xdr:nvSpPr>
          <xdr:spPr>
            <a:xfrm>
              <a:off x="618363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26</xdr:row>
          <xdr:rowOff>0</xdr:rowOff>
        </xdr:from>
        <xdr:to>
          <xdr:col>8</xdr:col>
          <xdr:colOff>285750</xdr:colOff>
          <xdr:row>27</xdr:row>
          <xdr:rowOff>0</xdr:rowOff>
        </xdr:to>
        <xdr:sp>
          <xdr:nvSpPr>
            <xdr:cNvPr id="7202" name="Check Box 34" hidden="1">
              <a:extLst>
                <a:ext uri="{63B3BB69-23CF-44E3-9099-C40C66FF867C}">
                  <a14:compatExt spid="_x0000_s7202"/>
                </a:ext>
              </a:extLst>
            </xdr:cNvPr>
            <xdr:cNvSpPr/>
          </xdr:nvSpPr>
          <xdr:spPr>
            <a:xfrm>
              <a:off x="618363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0</xdr:rowOff>
        </xdr:from>
        <xdr:to>
          <xdr:col>4</xdr:col>
          <xdr:colOff>285750</xdr:colOff>
          <xdr:row>28</xdr:row>
          <xdr:rowOff>0</xdr:rowOff>
        </xdr:to>
        <xdr:sp>
          <xdr:nvSpPr>
            <xdr:cNvPr id="7203" name="Check Box 35" hidden="1">
              <a:extLst>
                <a:ext uri="{63B3BB69-23CF-44E3-9099-C40C66FF867C}">
                  <a14:compatExt spid="_x0000_s7203"/>
                </a:ext>
              </a:extLst>
            </xdr:cNvPr>
            <xdr:cNvSpPr/>
          </xdr:nvSpPr>
          <xdr:spPr>
            <a:xfrm>
              <a:off x="302895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26</xdr:row>
          <xdr:rowOff>0</xdr:rowOff>
        </xdr:from>
        <xdr:to>
          <xdr:col>4</xdr:col>
          <xdr:colOff>285750</xdr:colOff>
          <xdr:row>27</xdr:row>
          <xdr:rowOff>0</xdr:rowOff>
        </xdr:to>
        <xdr:sp>
          <xdr:nvSpPr>
            <xdr:cNvPr id="7204" name="Check Box 36" hidden="1">
              <a:extLst>
                <a:ext uri="{63B3BB69-23CF-44E3-9099-C40C66FF867C}">
                  <a14:compatExt spid="_x0000_s7204"/>
                </a:ext>
              </a:extLst>
            </xdr:cNvPr>
            <xdr:cNvSpPr/>
          </xdr:nvSpPr>
          <xdr:spPr>
            <a:xfrm>
              <a:off x="302895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5" name="Check Box 37" hidden="1">
              <a:extLst>
                <a:ext uri="{63B3BB69-23CF-44E3-9099-C40C66FF867C}">
                  <a14:compatExt spid="_x0000_s7205"/>
                </a:ext>
              </a:extLst>
            </xdr:cNvPr>
            <xdr:cNvSpPr/>
          </xdr:nvSpPr>
          <xdr:spPr>
            <a:xfrm>
              <a:off x="6183630" y="5743575"/>
              <a:ext cx="304800" cy="209550"/>
            </a:xfrm>
            <a:prstGeom prst="rect">
              <a:avLst/>
            </a:prstGeom>
          </xdr:spPr>
          <xdr:txBody>
            <a:bodyPr upright="1"/>
            <a:p>
              <a:endParaRPr lang="zh-CN" altLang="en-US"/>
            </a:p>
          </xdr:txBody>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12</xdr:row>
      <xdr:rowOff>0</xdr:rowOff>
    </xdr:from>
    <xdr:to>
      <xdr:col>8</xdr:col>
      <xdr:colOff>1143000</xdr:colOff>
      <xdr:row>12</xdr:row>
      <xdr:rowOff>25400</xdr:rowOff>
    </xdr:to>
    <xdr:sp>
      <xdr:nvSpPr>
        <xdr:cNvPr id="7"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8"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9"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10"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12</xdr:row>
      <xdr:rowOff>0</xdr:rowOff>
    </xdr:from>
    <xdr:to>
      <xdr:col>8</xdr:col>
      <xdr:colOff>1143000</xdr:colOff>
      <xdr:row>12</xdr:row>
      <xdr:rowOff>25400</xdr:rowOff>
    </xdr:to>
    <xdr:sp>
      <xdr:nvSpPr>
        <xdr:cNvPr id="11"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10</xdr:row>
          <xdr:rowOff>238125</xdr:rowOff>
        </xdr:from>
        <xdr:to>
          <xdr:col>3</xdr:col>
          <xdr:colOff>571500</xdr:colOff>
          <xdr:row>12</xdr:row>
          <xdr:rowOff>0</xdr:rowOff>
        </xdr:to>
        <xdr:sp>
          <xdr:nvSpPr>
            <xdr:cNvPr id="2049" name="Check Box 1" hidden="1">
              <a:extLst>
                <a:ext uri="{63B3BB69-23CF-44E3-9099-C40C66FF867C}">
                  <a14:compatExt spid="_x0000_s2049"/>
                </a:ext>
              </a:extLst>
            </xdr:cNvPr>
            <xdr:cNvSpPr/>
          </xdr:nvSpPr>
          <xdr:spPr>
            <a:xfrm>
              <a:off x="2074545" y="2162175"/>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37</xdr:row>
          <xdr:rowOff>0</xdr:rowOff>
        </xdr:from>
        <xdr:to>
          <xdr:col>2</xdr:col>
          <xdr:colOff>95250</xdr:colOff>
          <xdr:row>38</xdr:row>
          <xdr:rowOff>0</xdr:rowOff>
        </xdr:to>
        <xdr:sp>
          <xdr:nvSpPr>
            <xdr:cNvPr id="2050" name="Check Box 2" hidden="1">
              <a:extLst>
                <a:ext uri="{63B3BB69-23CF-44E3-9099-C40C66FF867C}">
                  <a14:compatExt spid="_x0000_s2050"/>
                </a:ext>
              </a:extLst>
            </xdr:cNvPr>
            <xdr:cNvSpPr/>
          </xdr:nvSpPr>
          <xdr:spPr>
            <a:xfrm>
              <a:off x="1436370" y="7412355"/>
              <a:ext cx="2762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57150</xdr:rowOff>
        </xdr:from>
        <xdr:to>
          <xdr:col>1</xdr:col>
          <xdr:colOff>438150</xdr:colOff>
          <xdr:row>9</xdr:row>
          <xdr:rowOff>114300</xdr:rowOff>
        </xdr:to>
        <xdr:sp>
          <xdr:nvSpPr>
            <xdr:cNvPr id="2051" name="Check Box 3" hidden="1">
              <a:extLst>
                <a:ext uri="{63B3BB69-23CF-44E3-9099-C40C66FF867C}">
                  <a14:compatExt spid="_x0000_s2051"/>
                </a:ext>
              </a:extLst>
            </xdr:cNvPr>
            <xdr:cNvSpPr/>
          </xdr:nvSpPr>
          <xdr:spPr>
            <a:xfrm>
              <a:off x="769620" y="1495425"/>
              <a:ext cx="438150" cy="4191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0</xdr:rowOff>
        </xdr:from>
        <xdr:to>
          <xdr:col>6</xdr:col>
          <xdr:colOff>552450</xdr:colOff>
          <xdr:row>38</xdr:row>
          <xdr:rowOff>0</xdr:rowOff>
        </xdr:to>
        <xdr:sp>
          <xdr:nvSpPr>
            <xdr:cNvPr id="2052" name="Check Box 4" hidden="1">
              <a:extLst>
                <a:ext uri="{63B3BB69-23CF-44E3-9099-C40C66FF867C}">
                  <a14:compatExt spid="_x0000_s2052"/>
                </a:ext>
              </a:extLst>
            </xdr:cNvPr>
            <xdr:cNvSpPr/>
          </xdr:nvSpPr>
          <xdr:spPr>
            <a:xfrm>
              <a:off x="4905375" y="7412355"/>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37</xdr:row>
          <xdr:rowOff>0</xdr:rowOff>
        </xdr:from>
        <xdr:to>
          <xdr:col>8</xdr:col>
          <xdr:colOff>600075</xdr:colOff>
          <xdr:row>38</xdr:row>
          <xdr:rowOff>0</xdr:rowOff>
        </xdr:to>
        <xdr:sp>
          <xdr:nvSpPr>
            <xdr:cNvPr id="2053" name="Check Box 5" hidden="1">
              <a:extLst>
                <a:ext uri="{63B3BB69-23CF-44E3-9099-C40C66FF867C}">
                  <a14:compatExt spid="_x0000_s2053"/>
                </a:ext>
              </a:extLst>
            </xdr:cNvPr>
            <xdr:cNvSpPr/>
          </xdr:nvSpPr>
          <xdr:spPr>
            <a:xfrm>
              <a:off x="6372225" y="7412355"/>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9525</xdr:rowOff>
        </xdr:from>
        <xdr:to>
          <xdr:col>10</xdr:col>
          <xdr:colOff>571500</xdr:colOff>
          <xdr:row>38</xdr:row>
          <xdr:rowOff>0</xdr:rowOff>
        </xdr:to>
        <xdr:sp>
          <xdr:nvSpPr>
            <xdr:cNvPr id="2054" name="Check Box 6" hidden="1">
              <a:extLst>
                <a:ext uri="{63B3BB69-23CF-44E3-9099-C40C66FF867C}">
                  <a14:compatExt spid="_x0000_s2054"/>
                </a:ext>
              </a:extLst>
            </xdr:cNvPr>
            <xdr:cNvSpPr/>
          </xdr:nvSpPr>
          <xdr:spPr>
            <a:xfrm>
              <a:off x="7762875" y="7421880"/>
              <a:ext cx="49530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13</xdr:row>
          <xdr:rowOff>0</xdr:rowOff>
        </xdr:from>
        <xdr:to>
          <xdr:col>3</xdr:col>
          <xdr:colOff>581025</xdr:colOff>
          <xdr:row>13</xdr:row>
          <xdr:rowOff>180975</xdr:rowOff>
        </xdr:to>
        <xdr:sp>
          <xdr:nvSpPr>
            <xdr:cNvPr id="2055" name="Check Box 7" hidden="1">
              <a:extLst>
                <a:ext uri="{63B3BB69-23CF-44E3-9099-C40C66FF867C}">
                  <a14:compatExt spid="_x0000_s2055"/>
                </a:ext>
              </a:extLst>
            </xdr:cNvPr>
            <xdr:cNvSpPr/>
          </xdr:nvSpPr>
          <xdr:spPr>
            <a:xfrm>
              <a:off x="2093595" y="2524125"/>
              <a:ext cx="8001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10</xdr:row>
          <xdr:rowOff>238125</xdr:rowOff>
        </xdr:from>
        <xdr:to>
          <xdr:col>6</xdr:col>
          <xdr:colOff>0</xdr:colOff>
          <xdr:row>12</xdr:row>
          <xdr:rowOff>0</xdr:rowOff>
        </xdr:to>
        <xdr:sp>
          <xdr:nvSpPr>
            <xdr:cNvPr id="2056" name="Check Box 8" hidden="1">
              <a:extLst>
                <a:ext uri="{63B3BB69-23CF-44E3-9099-C40C66FF867C}">
                  <a14:compatExt spid="_x0000_s2056"/>
                </a:ext>
              </a:extLst>
            </xdr:cNvPr>
            <xdr:cNvSpPr/>
          </xdr:nvSpPr>
          <xdr:spPr>
            <a:xfrm>
              <a:off x="4514850" y="2162175"/>
              <a:ext cx="3333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10</xdr:row>
          <xdr:rowOff>76200</xdr:rowOff>
        </xdr:from>
        <xdr:to>
          <xdr:col>7</xdr:col>
          <xdr:colOff>409575</xdr:colOff>
          <xdr:row>12</xdr:row>
          <xdr:rowOff>95250</xdr:rowOff>
        </xdr:to>
        <xdr:sp>
          <xdr:nvSpPr>
            <xdr:cNvPr id="2057" name="Check Box 9" hidden="1">
              <a:extLst>
                <a:ext uri="{63B3BB69-23CF-44E3-9099-C40C66FF867C}">
                  <a14:compatExt spid="_x0000_s2057"/>
                </a:ext>
              </a:extLst>
            </xdr:cNvPr>
            <xdr:cNvSpPr/>
          </xdr:nvSpPr>
          <xdr:spPr>
            <a:xfrm>
              <a:off x="5372100" y="2057400"/>
              <a:ext cx="609600" cy="3810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76200</xdr:rowOff>
        </xdr:from>
        <xdr:to>
          <xdr:col>7</xdr:col>
          <xdr:colOff>409575</xdr:colOff>
          <xdr:row>13</xdr:row>
          <xdr:rowOff>57150</xdr:rowOff>
        </xdr:to>
        <xdr:sp>
          <xdr:nvSpPr>
            <xdr:cNvPr id="2058" name="Check Box 10" hidden="1">
              <a:extLst>
                <a:ext uri="{63B3BB69-23CF-44E3-9099-C40C66FF867C}">
                  <a14:compatExt spid="_x0000_s2058"/>
                </a:ext>
              </a:extLst>
            </xdr:cNvPr>
            <xdr:cNvSpPr/>
          </xdr:nvSpPr>
          <xdr:spPr>
            <a:xfrm>
              <a:off x="5372100" y="2238375"/>
              <a:ext cx="60960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238125</xdr:rowOff>
        </xdr:from>
        <xdr:to>
          <xdr:col>6</xdr:col>
          <xdr:colOff>0</xdr:colOff>
          <xdr:row>13</xdr:row>
          <xdr:rowOff>180975</xdr:rowOff>
        </xdr:to>
        <xdr:sp>
          <xdr:nvSpPr>
            <xdr:cNvPr id="2059" name="Check Box 11" hidden="1">
              <a:extLst>
                <a:ext uri="{63B3BB69-23CF-44E3-9099-C40C66FF867C}">
                  <a14:compatExt spid="_x0000_s2059"/>
                </a:ext>
              </a:extLst>
            </xdr:cNvPr>
            <xdr:cNvSpPr/>
          </xdr:nvSpPr>
          <xdr:spPr>
            <a:xfrm>
              <a:off x="4514850" y="2524125"/>
              <a:ext cx="3333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104775</xdr:rowOff>
        </xdr:from>
        <xdr:to>
          <xdr:col>7</xdr:col>
          <xdr:colOff>409575</xdr:colOff>
          <xdr:row>14</xdr:row>
          <xdr:rowOff>0</xdr:rowOff>
        </xdr:to>
        <xdr:sp>
          <xdr:nvSpPr>
            <xdr:cNvPr id="2060" name="Check Box 12" hidden="1">
              <a:extLst>
                <a:ext uri="{63B3BB69-23CF-44E3-9099-C40C66FF867C}">
                  <a14:compatExt spid="_x0000_s2060"/>
                </a:ext>
              </a:extLst>
            </xdr:cNvPr>
            <xdr:cNvSpPr/>
          </xdr:nvSpPr>
          <xdr:spPr>
            <a:xfrm>
              <a:off x="5372100" y="2447925"/>
              <a:ext cx="6096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xdr:row>
          <xdr:rowOff>57150</xdr:rowOff>
        </xdr:from>
        <xdr:to>
          <xdr:col>11</xdr:col>
          <xdr:colOff>0</xdr:colOff>
          <xdr:row>12</xdr:row>
          <xdr:rowOff>95250</xdr:rowOff>
        </xdr:to>
        <xdr:sp>
          <xdr:nvSpPr>
            <xdr:cNvPr id="2061" name="Check Box 13" hidden="1">
              <a:extLst>
                <a:ext uri="{63B3BB69-23CF-44E3-9099-C40C66FF867C}">
                  <a14:compatExt spid="_x0000_s2061"/>
                </a:ext>
              </a:extLst>
            </xdr:cNvPr>
            <xdr:cNvSpPr/>
          </xdr:nvSpPr>
          <xdr:spPr>
            <a:xfrm>
              <a:off x="8210550" y="2038350"/>
              <a:ext cx="400050" cy="4000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xdr:row>
          <xdr:rowOff>76200</xdr:rowOff>
        </xdr:from>
        <xdr:to>
          <xdr:col>11</xdr:col>
          <xdr:colOff>0</xdr:colOff>
          <xdr:row>13</xdr:row>
          <xdr:rowOff>57150</xdr:rowOff>
        </xdr:to>
        <xdr:sp>
          <xdr:nvSpPr>
            <xdr:cNvPr id="2062" name="Check Box 14" hidden="1">
              <a:extLst>
                <a:ext uri="{63B3BB69-23CF-44E3-9099-C40C66FF867C}">
                  <a14:compatExt spid="_x0000_s2062"/>
                </a:ext>
              </a:extLst>
            </xdr:cNvPr>
            <xdr:cNvSpPr/>
          </xdr:nvSpPr>
          <xdr:spPr>
            <a:xfrm>
              <a:off x="8210550" y="2238375"/>
              <a:ext cx="40005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238125</xdr:rowOff>
        </xdr:from>
        <xdr:to>
          <xdr:col>10</xdr:col>
          <xdr:colOff>0</xdr:colOff>
          <xdr:row>13</xdr:row>
          <xdr:rowOff>180975</xdr:rowOff>
        </xdr:to>
        <xdr:sp>
          <xdr:nvSpPr>
            <xdr:cNvPr id="2063" name="Check Box 15" hidden="1">
              <a:extLst>
                <a:ext uri="{63B3BB69-23CF-44E3-9099-C40C66FF867C}">
                  <a14:compatExt spid="_x0000_s2063"/>
                </a:ext>
              </a:extLst>
            </xdr:cNvPr>
            <xdr:cNvSpPr/>
          </xdr:nvSpPr>
          <xdr:spPr>
            <a:xfrm>
              <a:off x="7343775" y="2524125"/>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28575</xdr:rowOff>
        </xdr:from>
        <xdr:to>
          <xdr:col>11</xdr:col>
          <xdr:colOff>0</xdr:colOff>
          <xdr:row>14</xdr:row>
          <xdr:rowOff>171450</xdr:rowOff>
        </xdr:to>
        <xdr:sp>
          <xdr:nvSpPr>
            <xdr:cNvPr id="2064" name="Check Box 16" hidden="1">
              <a:extLst>
                <a:ext uri="{63B3BB69-23CF-44E3-9099-C40C66FF867C}">
                  <a14:compatExt spid="_x0000_s2064"/>
                </a:ext>
              </a:extLst>
            </xdr:cNvPr>
            <xdr:cNvSpPr/>
          </xdr:nvSpPr>
          <xdr:spPr>
            <a:xfrm>
              <a:off x="8210550" y="2371725"/>
              <a:ext cx="400050" cy="5143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6</xdr:row>
          <xdr:rowOff>28575</xdr:rowOff>
        </xdr:to>
        <xdr:sp>
          <xdr:nvSpPr>
            <xdr:cNvPr id="2065" name="Check Box 17" hidden="1">
              <a:extLst>
                <a:ext uri="{63B3BB69-23CF-44E3-9099-C40C66FF867C}">
                  <a14:compatExt spid="_x0000_s2065"/>
                </a:ext>
              </a:extLst>
            </xdr:cNvPr>
            <xdr:cNvSpPr/>
          </xdr:nvSpPr>
          <xdr:spPr>
            <a:xfrm>
              <a:off x="7172325" y="1066800"/>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2066" name="Check Box 18" hidden="1">
              <a:extLst>
                <a:ext uri="{63B3BB69-23CF-44E3-9099-C40C66FF867C}">
                  <a14:compatExt spid="_x0000_s2066"/>
                </a:ext>
              </a:extLst>
            </xdr:cNvPr>
            <xdr:cNvSpPr/>
          </xdr:nvSpPr>
          <xdr:spPr>
            <a:xfrm>
              <a:off x="7972425" y="70485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2067" name="Check Box 19" hidden="1">
              <a:extLst>
                <a:ext uri="{63B3BB69-23CF-44E3-9099-C40C66FF867C}">
                  <a14:compatExt spid="_x0000_s2067"/>
                </a:ext>
              </a:extLst>
            </xdr:cNvPr>
            <xdr:cNvSpPr/>
          </xdr:nvSpPr>
          <xdr:spPr>
            <a:xfrm>
              <a:off x="7972425" y="885825"/>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2068" name="Check Box 20" hidden="1">
              <a:extLst>
                <a:ext uri="{63B3BB69-23CF-44E3-9099-C40C66FF867C}">
                  <a14:compatExt spid="_x0000_s2068"/>
                </a:ext>
              </a:extLst>
            </xdr:cNvPr>
            <xdr:cNvSpPr/>
          </xdr:nvSpPr>
          <xdr:spPr>
            <a:xfrm>
              <a:off x="2074545" y="1619250"/>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9525</xdr:rowOff>
        </xdr:from>
        <xdr:to>
          <xdr:col>4</xdr:col>
          <xdr:colOff>247650</xdr:colOff>
          <xdr:row>9</xdr:row>
          <xdr:rowOff>0</xdr:rowOff>
        </xdr:to>
        <xdr:sp>
          <xdr:nvSpPr>
            <xdr:cNvPr id="2069" name="Check Box 21" hidden="1">
              <a:extLst>
                <a:ext uri="{63B3BB69-23CF-44E3-9099-C40C66FF867C}">
                  <a14:compatExt spid="_x0000_s2069"/>
                </a:ext>
              </a:extLst>
            </xdr:cNvPr>
            <xdr:cNvSpPr/>
          </xdr:nvSpPr>
          <xdr:spPr>
            <a:xfrm>
              <a:off x="2722245" y="1628775"/>
              <a:ext cx="5619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247650</xdr:colOff>
          <xdr:row>10</xdr:row>
          <xdr:rowOff>0</xdr:rowOff>
        </xdr:to>
        <xdr:sp>
          <xdr:nvSpPr>
            <xdr:cNvPr id="2070" name="Check Box 22" hidden="1">
              <a:extLst>
                <a:ext uri="{63B3BB69-23CF-44E3-9099-C40C66FF867C}">
                  <a14:compatExt spid="_x0000_s2070"/>
                </a:ext>
              </a:extLst>
            </xdr:cNvPr>
            <xdr:cNvSpPr/>
          </xdr:nvSpPr>
          <xdr:spPr>
            <a:xfrm>
              <a:off x="2722245" y="1809750"/>
              <a:ext cx="5619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xdr:row>
          <xdr:rowOff>0</xdr:rowOff>
        </xdr:from>
        <xdr:to>
          <xdr:col>5</xdr:col>
          <xdr:colOff>255270</xdr:colOff>
          <xdr:row>8</xdr:row>
          <xdr:rowOff>0</xdr:rowOff>
        </xdr:to>
        <xdr:sp>
          <xdr:nvSpPr>
            <xdr:cNvPr id="2071" name="Check Box 23" hidden="1">
              <a:extLst>
                <a:ext uri="{63B3BB69-23CF-44E3-9099-C40C66FF867C}">
                  <a14:compatExt spid="_x0000_s2071"/>
                </a:ext>
              </a:extLst>
            </xdr:cNvPr>
            <xdr:cNvSpPr/>
          </xdr:nvSpPr>
          <xdr:spPr>
            <a:xfrm>
              <a:off x="3522345" y="1438275"/>
              <a:ext cx="7905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xdr:row>
          <xdr:rowOff>0</xdr:rowOff>
        </xdr:from>
        <xdr:to>
          <xdr:col>4</xdr:col>
          <xdr:colOff>457200</xdr:colOff>
          <xdr:row>8</xdr:row>
          <xdr:rowOff>0</xdr:rowOff>
        </xdr:to>
        <xdr:sp>
          <xdr:nvSpPr>
            <xdr:cNvPr id="2072" name="Check Box 24" hidden="1">
              <a:extLst>
                <a:ext uri="{63B3BB69-23CF-44E3-9099-C40C66FF867C}">
                  <a14:compatExt spid="_x0000_s2072"/>
                </a:ext>
              </a:extLst>
            </xdr:cNvPr>
            <xdr:cNvSpPr/>
          </xdr:nvSpPr>
          <xdr:spPr>
            <a:xfrm>
              <a:off x="2846070" y="1438275"/>
              <a:ext cx="6477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7</xdr:row>
          <xdr:rowOff>0</xdr:rowOff>
        </xdr:from>
        <xdr:to>
          <xdr:col>6</xdr:col>
          <xdr:colOff>47625</xdr:colOff>
          <xdr:row>8</xdr:row>
          <xdr:rowOff>0</xdr:rowOff>
        </xdr:to>
        <xdr:sp>
          <xdr:nvSpPr>
            <xdr:cNvPr id="2073" name="Check Box 25" hidden="1">
              <a:extLst>
                <a:ext uri="{63B3BB69-23CF-44E3-9099-C40C66FF867C}">
                  <a14:compatExt spid="_x0000_s2073"/>
                </a:ext>
              </a:extLst>
            </xdr:cNvPr>
            <xdr:cNvSpPr/>
          </xdr:nvSpPr>
          <xdr:spPr>
            <a:xfrm>
              <a:off x="4657725" y="1438275"/>
              <a:ext cx="2381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22</xdr:row>
          <xdr:rowOff>200025</xdr:rowOff>
        </xdr:from>
        <xdr:to>
          <xdr:col>4</xdr:col>
          <xdr:colOff>0</xdr:colOff>
          <xdr:row>24</xdr:row>
          <xdr:rowOff>0</xdr:rowOff>
        </xdr:to>
        <xdr:sp>
          <xdr:nvSpPr>
            <xdr:cNvPr id="2074" name="Check Box 26" hidden="1">
              <a:extLst>
                <a:ext uri="{63B3BB69-23CF-44E3-9099-C40C66FF867C}">
                  <a14:compatExt spid="_x0000_s2074"/>
                </a:ext>
              </a:extLst>
            </xdr:cNvPr>
            <xdr:cNvSpPr/>
          </xdr:nvSpPr>
          <xdr:spPr>
            <a:xfrm>
              <a:off x="2607945" y="4352925"/>
              <a:ext cx="428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11</xdr:row>
          <xdr:rowOff>0</xdr:rowOff>
        </xdr:from>
        <xdr:to>
          <xdr:col>10</xdr:col>
          <xdr:colOff>0</xdr:colOff>
          <xdr:row>12</xdr:row>
          <xdr:rowOff>0</xdr:rowOff>
        </xdr:to>
        <xdr:sp>
          <xdr:nvSpPr>
            <xdr:cNvPr id="2075" name="Check Box 27" hidden="1">
              <a:extLst>
                <a:ext uri="{63B3BB69-23CF-44E3-9099-C40C66FF867C}">
                  <a14:compatExt spid="_x0000_s2075"/>
                </a:ext>
              </a:extLst>
            </xdr:cNvPr>
            <xdr:cNvSpPr/>
          </xdr:nvSpPr>
          <xdr:spPr>
            <a:xfrm>
              <a:off x="7343775" y="2162175"/>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2076" name="Check Box 28" hidden="1">
              <a:extLst>
                <a:ext uri="{63B3BB69-23CF-44E3-9099-C40C66FF867C}">
                  <a14:compatExt spid="_x0000_s2076"/>
                </a:ext>
              </a:extLst>
            </xdr:cNvPr>
            <xdr:cNvSpPr/>
          </xdr:nvSpPr>
          <xdr:spPr>
            <a:xfrm>
              <a:off x="7343775" y="2343150"/>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6</xdr:row>
          <xdr:rowOff>28575</xdr:rowOff>
        </xdr:to>
        <xdr:sp>
          <xdr:nvSpPr>
            <xdr:cNvPr id="2077" name="Check Box 29" hidden="1">
              <a:extLst>
                <a:ext uri="{63B3BB69-23CF-44E3-9099-C40C66FF867C}">
                  <a14:compatExt spid="_x0000_s2077"/>
                </a:ext>
              </a:extLst>
            </xdr:cNvPr>
            <xdr:cNvSpPr/>
          </xdr:nvSpPr>
          <xdr:spPr>
            <a:xfrm>
              <a:off x="7972425" y="1066800"/>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2078" name="Check Box 30" hidden="1">
              <a:extLst>
                <a:ext uri="{63B3BB69-23CF-44E3-9099-C40C66FF867C}">
                  <a14:compatExt spid="_x0000_s2078"/>
                </a:ext>
              </a:extLst>
            </xdr:cNvPr>
            <xdr:cNvSpPr/>
          </xdr:nvSpPr>
          <xdr:spPr>
            <a:xfrm>
              <a:off x="7172325" y="885825"/>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2079" name="Check Box 31" hidden="1">
              <a:extLst>
                <a:ext uri="{63B3BB69-23CF-44E3-9099-C40C66FF867C}">
                  <a14:compatExt spid="_x0000_s2079"/>
                </a:ext>
              </a:extLst>
            </xdr:cNvPr>
            <xdr:cNvSpPr/>
          </xdr:nvSpPr>
          <xdr:spPr>
            <a:xfrm>
              <a:off x="7172325" y="70485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76200</xdr:rowOff>
        </xdr:from>
        <xdr:to>
          <xdr:col>2</xdr:col>
          <xdr:colOff>95250</xdr:colOff>
          <xdr:row>13</xdr:row>
          <xdr:rowOff>57150</xdr:rowOff>
        </xdr:to>
        <xdr:sp>
          <xdr:nvSpPr>
            <xdr:cNvPr id="2080" name="Check Box 32" hidden="1">
              <a:extLst>
                <a:ext uri="{63B3BB69-23CF-44E3-9099-C40C66FF867C}">
                  <a14:compatExt spid="_x0000_s2080"/>
                </a:ext>
              </a:extLst>
            </xdr:cNvPr>
            <xdr:cNvSpPr/>
          </xdr:nvSpPr>
          <xdr:spPr>
            <a:xfrm>
              <a:off x="1293495" y="2238375"/>
              <a:ext cx="41910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200025</xdr:rowOff>
        </xdr:from>
        <xdr:to>
          <xdr:col>3</xdr:col>
          <xdr:colOff>628650</xdr:colOff>
          <xdr:row>25</xdr:row>
          <xdr:rowOff>28575</xdr:rowOff>
        </xdr:to>
        <xdr:sp>
          <xdr:nvSpPr>
            <xdr:cNvPr id="2081" name="Check Box 33" hidden="1">
              <a:extLst>
                <a:ext uri="{63B3BB69-23CF-44E3-9099-C40C66FF867C}">
                  <a14:compatExt spid="_x0000_s2081"/>
                </a:ext>
              </a:extLst>
            </xdr:cNvPr>
            <xdr:cNvSpPr/>
          </xdr:nvSpPr>
          <xdr:spPr>
            <a:xfrm>
              <a:off x="1836420" y="4171950"/>
              <a:ext cx="1104900" cy="581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11</xdr:row>
          <xdr:rowOff>190500</xdr:rowOff>
        </xdr:from>
        <xdr:to>
          <xdr:col>3</xdr:col>
          <xdr:colOff>571500</xdr:colOff>
          <xdr:row>13</xdr:row>
          <xdr:rowOff>0</xdr:rowOff>
        </xdr:to>
        <xdr:sp>
          <xdr:nvSpPr>
            <xdr:cNvPr id="2082" name="Check Box 34" hidden="1">
              <a:extLst>
                <a:ext uri="{63B3BB69-23CF-44E3-9099-C40C66FF867C}">
                  <a14:compatExt spid="_x0000_s2082"/>
                </a:ext>
              </a:extLst>
            </xdr:cNvPr>
            <xdr:cNvSpPr/>
          </xdr:nvSpPr>
          <xdr:spPr>
            <a:xfrm>
              <a:off x="2074545" y="2343150"/>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12</xdr:row>
          <xdr:rowOff>219075</xdr:rowOff>
        </xdr:from>
        <xdr:to>
          <xdr:col>2</xdr:col>
          <xdr:colOff>152400</xdr:colOff>
          <xdr:row>13</xdr:row>
          <xdr:rowOff>180975</xdr:rowOff>
        </xdr:to>
        <xdr:sp>
          <xdr:nvSpPr>
            <xdr:cNvPr id="2083" name="Check Box 35" hidden="1">
              <a:extLst>
                <a:ext uri="{63B3BB69-23CF-44E3-9099-C40C66FF867C}">
                  <a14:compatExt spid="_x0000_s2083"/>
                </a:ext>
              </a:extLst>
            </xdr:cNvPr>
            <xdr:cNvSpPr/>
          </xdr:nvSpPr>
          <xdr:spPr>
            <a:xfrm>
              <a:off x="1198245" y="2524125"/>
              <a:ext cx="5715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10</xdr:row>
          <xdr:rowOff>219075</xdr:rowOff>
        </xdr:from>
        <xdr:to>
          <xdr:col>2</xdr:col>
          <xdr:colOff>219075</xdr:colOff>
          <xdr:row>12</xdr:row>
          <xdr:rowOff>28575</xdr:rowOff>
        </xdr:to>
        <xdr:sp>
          <xdr:nvSpPr>
            <xdr:cNvPr id="2084" name="Check Box 36" hidden="1">
              <a:extLst>
                <a:ext uri="{63B3BB69-23CF-44E3-9099-C40C66FF867C}">
                  <a14:compatExt spid="_x0000_s2084"/>
                </a:ext>
              </a:extLst>
            </xdr:cNvPr>
            <xdr:cNvSpPr/>
          </xdr:nvSpPr>
          <xdr:spPr>
            <a:xfrm>
              <a:off x="1255395" y="2162175"/>
              <a:ext cx="5810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11</xdr:row>
          <xdr:rowOff>200025</xdr:rowOff>
        </xdr:from>
        <xdr:to>
          <xdr:col>6</xdr:col>
          <xdr:colOff>314325</xdr:colOff>
          <xdr:row>13</xdr:row>
          <xdr:rowOff>9525</xdr:rowOff>
        </xdr:to>
        <xdr:sp>
          <xdr:nvSpPr>
            <xdr:cNvPr id="2085" name="Check Box 37" hidden="1">
              <a:extLst>
                <a:ext uri="{63B3BB69-23CF-44E3-9099-C40C66FF867C}">
                  <a14:compatExt spid="_x0000_s2085"/>
                </a:ext>
              </a:extLst>
            </xdr:cNvPr>
            <xdr:cNvSpPr/>
          </xdr:nvSpPr>
          <xdr:spPr>
            <a:xfrm>
              <a:off x="4486275" y="2343150"/>
              <a:ext cx="67627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7</xdr:row>
          <xdr:rowOff>0</xdr:rowOff>
        </xdr:from>
        <xdr:to>
          <xdr:col>3</xdr:col>
          <xdr:colOff>571500</xdr:colOff>
          <xdr:row>8</xdr:row>
          <xdr:rowOff>0</xdr:rowOff>
        </xdr:to>
        <xdr:sp>
          <xdr:nvSpPr>
            <xdr:cNvPr id="2086" name="Check Box 38" hidden="1">
              <a:extLst>
                <a:ext uri="{63B3BB69-23CF-44E3-9099-C40C66FF867C}">
                  <a14:compatExt spid="_x0000_s2086"/>
                </a:ext>
              </a:extLst>
            </xdr:cNvPr>
            <xdr:cNvSpPr/>
          </xdr:nvSpPr>
          <xdr:spPr>
            <a:xfrm>
              <a:off x="2074545" y="14382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12</xdr:row>
      <xdr:rowOff>0</xdr:rowOff>
    </xdr:from>
    <xdr:to>
      <xdr:col>8</xdr:col>
      <xdr:colOff>1143000</xdr:colOff>
      <xdr:row>12</xdr:row>
      <xdr:rowOff>25400</xdr:rowOff>
    </xdr:to>
    <xdr:sp>
      <xdr:nvSpPr>
        <xdr:cNvPr id="2" name="Text Box 1"/>
        <xdr:cNvSpPr txBox="1">
          <a:spLocks noChangeArrowheads="1"/>
        </xdr:cNvSpPr>
      </xdr:nvSpPr>
      <xdr:spPr>
        <a:xfrm>
          <a:off x="2501900" y="444627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12</xdr:row>
      <xdr:rowOff>0</xdr:rowOff>
    </xdr:from>
    <xdr:to>
      <xdr:col>8</xdr:col>
      <xdr:colOff>1143000</xdr:colOff>
      <xdr:row>12</xdr:row>
      <xdr:rowOff>25400</xdr:rowOff>
    </xdr:to>
    <xdr:sp>
      <xdr:nvSpPr>
        <xdr:cNvPr id="6" name="Text Box 1"/>
        <xdr:cNvSpPr txBox="1">
          <a:spLocks noChangeArrowheads="1"/>
        </xdr:cNvSpPr>
      </xdr:nvSpPr>
      <xdr:spPr>
        <a:xfrm>
          <a:off x="2501900" y="4446270"/>
          <a:ext cx="4337050" cy="25400"/>
        </a:xfrm>
        <a:prstGeom prst="rect">
          <a:avLst/>
        </a:prstGeom>
        <a:noFill/>
        <a:ln>
          <a:noFill/>
        </a:ln>
      </xdr:spPr>
      <xdr:txBody>
        <a:bodyPr rtlCol="0"/>
        <a:lstStyle/>
        <a:p>
          <a:pPr algn="ctr"/>
          <a:endParaRPr lang="zh-CN" altLang="en-US"/>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10</xdr:row>
          <xdr:rowOff>180975</xdr:rowOff>
        </xdr:from>
        <xdr:to>
          <xdr:col>3</xdr:col>
          <xdr:colOff>571500</xdr:colOff>
          <xdr:row>12</xdr:row>
          <xdr:rowOff>0</xdr:rowOff>
        </xdr:to>
        <xdr:sp>
          <xdr:nvSpPr>
            <xdr:cNvPr id="11265" name="Check Box 1" hidden="1">
              <a:extLst>
                <a:ext uri="{63B3BB69-23CF-44E3-9099-C40C66FF867C}">
                  <a14:compatExt spid="_x0000_s11265"/>
                </a:ext>
              </a:extLst>
            </xdr:cNvPr>
            <xdr:cNvSpPr/>
          </xdr:nvSpPr>
          <xdr:spPr>
            <a:xfrm>
              <a:off x="2074545" y="21621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37</xdr:row>
          <xdr:rowOff>0</xdr:rowOff>
        </xdr:from>
        <xdr:to>
          <xdr:col>2</xdr:col>
          <xdr:colOff>95250</xdr:colOff>
          <xdr:row>38</xdr:row>
          <xdr:rowOff>0</xdr:rowOff>
        </xdr:to>
        <xdr:sp>
          <xdr:nvSpPr>
            <xdr:cNvPr id="11266" name="Check Box 2" hidden="1">
              <a:extLst>
                <a:ext uri="{63B3BB69-23CF-44E3-9099-C40C66FF867C}">
                  <a14:compatExt spid="_x0000_s11266"/>
                </a:ext>
              </a:extLst>
            </xdr:cNvPr>
            <xdr:cNvSpPr/>
          </xdr:nvSpPr>
          <xdr:spPr>
            <a:xfrm>
              <a:off x="1436370" y="7412355"/>
              <a:ext cx="276225"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57150</xdr:rowOff>
        </xdr:from>
        <xdr:to>
          <xdr:col>1</xdr:col>
          <xdr:colOff>438150</xdr:colOff>
          <xdr:row>9</xdr:row>
          <xdr:rowOff>114300</xdr:rowOff>
        </xdr:to>
        <xdr:sp>
          <xdr:nvSpPr>
            <xdr:cNvPr id="11267" name="Check Box 3" hidden="1">
              <a:extLst>
                <a:ext uri="{63B3BB69-23CF-44E3-9099-C40C66FF867C}">
                  <a14:compatExt spid="_x0000_s11267"/>
                </a:ext>
              </a:extLst>
            </xdr:cNvPr>
            <xdr:cNvSpPr/>
          </xdr:nvSpPr>
          <xdr:spPr>
            <a:xfrm>
              <a:off x="769620" y="1495425"/>
              <a:ext cx="438150" cy="4191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0</xdr:rowOff>
        </xdr:from>
        <xdr:to>
          <xdr:col>6</xdr:col>
          <xdr:colOff>552450</xdr:colOff>
          <xdr:row>38</xdr:row>
          <xdr:rowOff>0</xdr:rowOff>
        </xdr:to>
        <xdr:sp>
          <xdr:nvSpPr>
            <xdr:cNvPr id="11268" name="Check Box 4" hidden="1">
              <a:extLst>
                <a:ext uri="{63B3BB69-23CF-44E3-9099-C40C66FF867C}">
                  <a14:compatExt spid="_x0000_s11268"/>
                </a:ext>
              </a:extLst>
            </xdr:cNvPr>
            <xdr:cNvSpPr/>
          </xdr:nvSpPr>
          <xdr:spPr>
            <a:xfrm>
              <a:off x="4905375" y="7412355"/>
              <a:ext cx="4953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37</xdr:row>
          <xdr:rowOff>0</xdr:rowOff>
        </xdr:from>
        <xdr:to>
          <xdr:col>8</xdr:col>
          <xdr:colOff>600075</xdr:colOff>
          <xdr:row>38</xdr:row>
          <xdr:rowOff>0</xdr:rowOff>
        </xdr:to>
        <xdr:sp>
          <xdr:nvSpPr>
            <xdr:cNvPr id="11269" name="Check Box 5" hidden="1">
              <a:extLst>
                <a:ext uri="{63B3BB69-23CF-44E3-9099-C40C66FF867C}">
                  <a14:compatExt spid="_x0000_s11269"/>
                </a:ext>
              </a:extLst>
            </xdr:cNvPr>
            <xdr:cNvSpPr/>
          </xdr:nvSpPr>
          <xdr:spPr>
            <a:xfrm>
              <a:off x="6372225" y="7412355"/>
              <a:ext cx="4953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9525</xdr:rowOff>
        </xdr:from>
        <xdr:to>
          <xdr:col>10</xdr:col>
          <xdr:colOff>571500</xdr:colOff>
          <xdr:row>38</xdr:row>
          <xdr:rowOff>0</xdr:rowOff>
        </xdr:to>
        <xdr:sp>
          <xdr:nvSpPr>
            <xdr:cNvPr id="11270" name="Check Box 6" hidden="1">
              <a:extLst>
                <a:ext uri="{63B3BB69-23CF-44E3-9099-C40C66FF867C}">
                  <a14:compatExt spid="_x0000_s11270"/>
                </a:ext>
              </a:extLst>
            </xdr:cNvPr>
            <xdr:cNvSpPr/>
          </xdr:nvSpPr>
          <xdr:spPr>
            <a:xfrm>
              <a:off x="7762875" y="7421880"/>
              <a:ext cx="49530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13</xdr:row>
          <xdr:rowOff>0</xdr:rowOff>
        </xdr:from>
        <xdr:to>
          <xdr:col>3</xdr:col>
          <xdr:colOff>581025</xdr:colOff>
          <xdr:row>13</xdr:row>
          <xdr:rowOff>180975</xdr:rowOff>
        </xdr:to>
        <xdr:sp>
          <xdr:nvSpPr>
            <xdr:cNvPr id="11271" name="Check Box 7" hidden="1">
              <a:extLst>
                <a:ext uri="{63B3BB69-23CF-44E3-9099-C40C66FF867C}">
                  <a14:compatExt spid="_x0000_s11271"/>
                </a:ext>
              </a:extLst>
            </xdr:cNvPr>
            <xdr:cNvSpPr/>
          </xdr:nvSpPr>
          <xdr:spPr>
            <a:xfrm>
              <a:off x="2093595" y="2524125"/>
              <a:ext cx="8001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10</xdr:row>
          <xdr:rowOff>180975</xdr:rowOff>
        </xdr:from>
        <xdr:to>
          <xdr:col>6</xdr:col>
          <xdr:colOff>0</xdr:colOff>
          <xdr:row>12</xdr:row>
          <xdr:rowOff>0</xdr:rowOff>
        </xdr:to>
        <xdr:sp>
          <xdr:nvSpPr>
            <xdr:cNvPr id="11272" name="Check Box 8" hidden="1">
              <a:extLst>
                <a:ext uri="{63B3BB69-23CF-44E3-9099-C40C66FF867C}">
                  <a14:compatExt spid="_x0000_s11272"/>
                </a:ext>
              </a:extLst>
            </xdr:cNvPr>
            <xdr:cNvSpPr/>
          </xdr:nvSpPr>
          <xdr:spPr>
            <a:xfrm>
              <a:off x="4514850" y="216217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10</xdr:row>
          <xdr:rowOff>76200</xdr:rowOff>
        </xdr:from>
        <xdr:to>
          <xdr:col>7</xdr:col>
          <xdr:colOff>409575</xdr:colOff>
          <xdr:row>12</xdr:row>
          <xdr:rowOff>95250</xdr:rowOff>
        </xdr:to>
        <xdr:sp>
          <xdr:nvSpPr>
            <xdr:cNvPr id="11273" name="Check Box 9" hidden="1">
              <a:extLst>
                <a:ext uri="{63B3BB69-23CF-44E3-9099-C40C66FF867C}">
                  <a14:compatExt spid="_x0000_s11273"/>
                </a:ext>
              </a:extLst>
            </xdr:cNvPr>
            <xdr:cNvSpPr/>
          </xdr:nvSpPr>
          <xdr:spPr>
            <a:xfrm>
              <a:off x="5372100" y="2057400"/>
              <a:ext cx="609600" cy="3810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76200</xdr:rowOff>
        </xdr:from>
        <xdr:to>
          <xdr:col>7</xdr:col>
          <xdr:colOff>409575</xdr:colOff>
          <xdr:row>13</xdr:row>
          <xdr:rowOff>57150</xdr:rowOff>
        </xdr:to>
        <xdr:sp>
          <xdr:nvSpPr>
            <xdr:cNvPr id="11274" name="Check Box 10" hidden="1">
              <a:extLst>
                <a:ext uri="{63B3BB69-23CF-44E3-9099-C40C66FF867C}">
                  <a14:compatExt spid="_x0000_s11274"/>
                </a:ext>
              </a:extLst>
            </xdr:cNvPr>
            <xdr:cNvSpPr/>
          </xdr:nvSpPr>
          <xdr:spPr>
            <a:xfrm>
              <a:off x="5372100" y="2238375"/>
              <a:ext cx="6096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180975</xdr:rowOff>
        </xdr:from>
        <xdr:to>
          <xdr:col>6</xdr:col>
          <xdr:colOff>0</xdr:colOff>
          <xdr:row>13</xdr:row>
          <xdr:rowOff>180975</xdr:rowOff>
        </xdr:to>
        <xdr:sp>
          <xdr:nvSpPr>
            <xdr:cNvPr id="11275" name="Check Box 11" hidden="1">
              <a:extLst>
                <a:ext uri="{63B3BB69-23CF-44E3-9099-C40C66FF867C}">
                  <a14:compatExt spid="_x0000_s11275"/>
                </a:ext>
              </a:extLst>
            </xdr:cNvPr>
            <xdr:cNvSpPr/>
          </xdr:nvSpPr>
          <xdr:spPr>
            <a:xfrm>
              <a:off x="4514850" y="252412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104775</xdr:rowOff>
        </xdr:from>
        <xdr:to>
          <xdr:col>7</xdr:col>
          <xdr:colOff>409575</xdr:colOff>
          <xdr:row>14</xdr:row>
          <xdr:rowOff>0</xdr:rowOff>
        </xdr:to>
        <xdr:sp>
          <xdr:nvSpPr>
            <xdr:cNvPr id="11276" name="Check Box 12" hidden="1">
              <a:extLst>
                <a:ext uri="{63B3BB69-23CF-44E3-9099-C40C66FF867C}">
                  <a14:compatExt spid="_x0000_s11276"/>
                </a:ext>
              </a:extLst>
            </xdr:cNvPr>
            <xdr:cNvSpPr/>
          </xdr:nvSpPr>
          <xdr:spPr>
            <a:xfrm>
              <a:off x="5372100" y="2447925"/>
              <a:ext cx="609600"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xdr:row>
          <xdr:rowOff>57150</xdr:rowOff>
        </xdr:from>
        <xdr:to>
          <xdr:col>11</xdr:col>
          <xdr:colOff>0</xdr:colOff>
          <xdr:row>12</xdr:row>
          <xdr:rowOff>95250</xdr:rowOff>
        </xdr:to>
        <xdr:sp>
          <xdr:nvSpPr>
            <xdr:cNvPr id="11277" name="Check Box 13" hidden="1">
              <a:extLst>
                <a:ext uri="{63B3BB69-23CF-44E3-9099-C40C66FF867C}">
                  <a14:compatExt spid="_x0000_s11277"/>
                </a:ext>
              </a:extLst>
            </xdr:cNvPr>
            <xdr:cNvSpPr/>
          </xdr:nvSpPr>
          <xdr:spPr>
            <a:xfrm>
              <a:off x="8210550" y="2038350"/>
              <a:ext cx="400050" cy="4000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xdr:row>
          <xdr:rowOff>76200</xdr:rowOff>
        </xdr:from>
        <xdr:to>
          <xdr:col>11</xdr:col>
          <xdr:colOff>0</xdr:colOff>
          <xdr:row>13</xdr:row>
          <xdr:rowOff>57150</xdr:rowOff>
        </xdr:to>
        <xdr:sp>
          <xdr:nvSpPr>
            <xdr:cNvPr id="11278" name="Check Box 14" hidden="1">
              <a:extLst>
                <a:ext uri="{63B3BB69-23CF-44E3-9099-C40C66FF867C}">
                  <a14:compatExt spid="_x0000_s11278"/>
                </a:ext>
              </a:extLst>
            </xdr:cNvPr>
            <xdr:cNvSpPr/>
          </xdr:nvSpPr>
          <xdr:spPr>
            <a:xfrm>
              <a:off x="8210550" y="2238375"/>
              <a:ext cx="40005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180975</xdr:rowOff>
        </xdr:from>
        <xdr:to>
          <xdr:col>10</xdr:col>
          <xdr:colOff>0</xdr:colOff>
          <xdr:row>13</xdr:row>
          <xdr:rowOff>180975</xdr:rowOff>
        </xdr:to>
        <xdr:sp>
          <xdr:nvSpPr>
            <xdr:cNvPr id="11279" name="Check Box 15" hidden="1">
              <a:extLst>
                <a:ext uri="{63B3BB69-23CF-44E3-9099-C40C66FF867C}">
                  <a14:compatExt spid="_x0000_s11279"/>
                </a:ext>
              </a:extLst>
            </xdr:cNvPr>
            <xdr:cNvSpPr/>
          </xdr:nvSpPr>
          <xdr:spPr>
            <a:xfrm>
              <a:off x="7343775" y="252412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28575</xdr:rowOff>
        </xdr:from>
        <xdr:to>
          <xdr:col>11</xdr:col>
          <xdr:colOff>0</xdr:colOff>
          <xdr:row>14</xdr:row>
          <xdr:rowOff>171450</xdr:rowOff>
        </xdr:to>
        <xdr:sp>
          <xdr:nvSpPr>
            <xdr:cNvPr id="11280" name="Check Box 16" hidden="1">
              <a:extLst>
                <a:ext uri="{63B3BB69-23CF-44E3-9099-C40C66FF867C}">
                  <a14:compatExt spid="_x0000_s11280"/>
                </a:ext>
              </a:extLst>
            </xdr:cNvPr>
            <xdr:cNvSpPr/>
          </xdr:nvSpPr>
          <xdr:spPr>
            <a:xfrm>
              <a:off x="8210550" y="2371725"/>
              <a:ext cx="400050" cy="5143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6</xdr:row>
          <xdr:rowOff>9525</xdr:rowOff>
        </xdr:to>
        <xdr:sp>
          <xdr:nvSpPr>
            <xdr:cNvPr id="11281" name="Check Box 17" hidden="1">
              <a:extLst>
                <a:ext uri="{63B3BB69-23CF-44E3-9099-C40C66FF867C}">
                  <a14:compatExt spid="_x0000_s11281"/>
                </a:ext>
              </a:extLst>
            </xdr:cNvPr>
            <xdr:cNvSpPr/>
          </xdr:nvSpPr>
          <xdr:spPr>
            <a:xfrm>
              <a:off x="7172325" y="1066800"/>
              <a:ext cx="4857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11282" name="Check Box 18" hidden="1">
              <a:extLst>
                <a:ext uri="{63B3BB69-23CF-44E3-9099-C40C66FF867C}">
                  <a14:compatExt spid="_x0000_s11282"/>
                </a:ext>
              </a:extLst>
            </xdr:cNvPr>
            <xdr:cNvSpPr/>
          </xdr:nvSpPr>
          <xdr:spPr>
            <a:xfrm>
              <a:off x="797242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11283" name="Check Box 19" hidden="1">
              <a:extLst>
                <a:ext uri="{63B3BB69-23CF-44E3-9099-C40C66FF867C}">
                  <a14:compatExt spid="_x0000_s11283"/>
                </a:ext>
              </a:extLst>
            </xdr:cNvPr>
            <xdr:cNvSpPr/>
          </xdr:nvSpPr>
          <xdr:spPr>
            <a:xfrm>
              <a:off x="797242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11284" name="Check Box 20" hidden="1">
              <a:extLst>
                <a:ext uri="{63B3BB69-23CF-44E3-9099-C40C66FF867C}">
                  <a14:compatExt spid="_x0000_s11284"/>
                </a:ext>
              </a:extLst>
            </xdr:cNvPr>
            <xdr:cNvSpPr/>
          </xdr:nvSpPr>
          <xdr:spPr>
            <a:xfrm>
              <a:off x="2074545" y="16192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9525</xdr:rowOff>
        </xdr:from>
        <xdr:to>
          <xdr:col>4</xdr:col>
          <xdr:colOff>247650</xdr:colOff>
          <xdr:row>9</xdr:row>
          <xdr:rowOff>0</xdr:rowOff>
        </xdr:to>
        <xdr:sp>
          <xdr:nvSpPr>
            <xdr:cNvPr id="11285" name="Check Box 21" hidden="1">
              <a:extLst>
                <a:ext uri="{63B3BB69-23CF-44E3-9099-C40C66FF867C}">
                  <a14:compatExt spid="_x0000_s11285"/>
                </a:ext>
              </a:extLst>
            </xdr:cNvPr>
            <xdr:cNvSpPr/>
          </xdr:nvSpPr>
          <xdr:spPr>
            <a:xfrm>
              <a:off x="2722245" y="1628775"/>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247650</xdr:colOff>
          <xdr:row>10</xdr:row>
          <xdr:rowOff>0</xdr:rowOff>
        </xdr:to>
        <xdr:sp>
          <xdr:nvSpPr>
            <xdr:cNvPr id="11286" name="Check Box 22" hidden="1">
              <a:extLst>
                <a:ext uri="{63B3BB69-23CF-44E3-9099-C40C66FF867C}">
                  <a14:compatExt spid="_x0000_s11286"/>
                </a:ext>
              </a:extLst>
            </xdr:cNvPr>
            <xdr:cNvSpPr/>
          </xdr:nvSpPr>
          <xdr:spPr>
            <a:xfrm>
              <a:off x="2722245" y="1809750"/>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xdr:row>
          <xdr:rowOff>0</xdr:rowOff>
        </xdr:from>
        <xdr:to>
          <xdr:col>5</xdr:col>
          <xdr:colOff>255270</xdr:colOff>
          <xdr:row>8</xdr:row>
          <xdr:rowOff>0</xdr:rowOff>
        </xdr:to>
        <xdr:sp>
          <xdr:nvSpPr>
            <xdr:cNvPr id="11287" name="Check Box 23" hidden="1">
              <a:extLst>
                <a:ext uri="{63B3BB69-23CF-44E3-9099-C40C66FF867C}">
                  <a14:compatExt spid="_x0000_s11287"/>
                </a:ext>
              </a:extLst>
            </xdr:cNvPr>
            <xdr:cNvSpPr/>
          </xdr:nvSpPr>
          <xdr:spPr>
            <a:xfrm>
              <a:off x="3522345" y="1438275"/>
              <a:ext cx="7905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xdr:row>
          <xdr:rowOff>0</xdr:rowOff>
        </xdr:from>
        <xdr:to>
          <xdr:col>4</xdr:col>
          <xdr:colOff>457200</xdr:colOff>
          <xdr:row>8</xdr:row>
          <xdr:rowOff>0</xdr:rowOff>
        </xdr:to>
        <xdr:sp>
          <xdr:nvSpPr>
            <xdr:cNvPr id="11288" name="Check Box 24" hidden="1">
              <a:extLst>
                <a:ext uri="{63B3BB69-23CF-44E3-9099-C40C66FF867C}">
                  <a14:compatExt spid="_x0000_s11288"/>
                </a:ext>
              </a:extLst>
            </xdr:cNvPr>
            <xdr:cNvSpPr/>
          </xdr:nvSpPr>
          <xdr:spPr>
            <a:xfrm>
              <a:off x="2846070" y="1438275"/>
              <a:ext cx="6477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7</xdr:row>
          <xdr:rowOff>0</xdr:rowOff>
        </xdr:from>
        <xdr:to>
          <xdr:col>6</xdr:col>
          <xdr:colOff>47625</xdr:colOff>
          <xdr:row>8</xdr:row>
          <xdr:rowOff>0</xdr:rowOff>
        </xdr:to>
        <xdr:sp>
          <xdr:nvSpPr>
            <xdr:cNvPr id="11289" name="Check Box 25" hidden="1">
              <a:extLst>
                <a:ext uri="{63B3BB69-23CF-44E3-9099-C40C66FF867C}">
                  <a14:compatExt spid="_x0000_s11289"/>
                </a:ext>
              </a:extLst>
            </xdr:cNvPr>
            <xdr:cNvSpPr/>
          </xdr:nvSpPr>
          <xdr:spPr>
            <a:xfrm>
              <a:off x="4657725" y="1438275"/>
              <a:ext cx="2381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22</xdr:row>
          <xdr:rowOff>180975</xdr:rowOff>
        </xdr:from>
        <xdr:to>
          <xdr:col>4</xdr:col>
          <xdr:colOff>0</xdr:colOff>
          <xdr:row>24</xdr:row>
          <xdr:rowOff>0</xdr:rowOff>
        </xdr:to>
        <xdr:sp>
          <xdr:nvSpPr>
            <xdr:cNvPr id="11290" name="Check Box 26" hidden="1">
              <a:extLst>
                <a:ext uri="{63B3BB69-23CF-44E3-9099-C40C66FF867C}">
                  <a14:compatExt spid="_x0000_s11290"/>
                </a:ext>
              </a:extLst>
            </xdr:cNvPr>
            <xdr:cNvSpPr/>
          </xdr:nvSpPr>
          <xdr:spPr>
            <a:xfrm>
              <a:off x="2607945" y="4352925"/>
              <a:ext cx="428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11</xdr:row>
          <xdr:rowOff>0</xdr:rowOff>
        </xdr:from>
        <xdr:to>
          <xdr:col>10</xdr:col>
          <xdr:colOff>0</xdr:colOff>
          <xdr:row>12</xdr:row>
          <xdr:rowOff>0</xdr:rowOff>
        </xdr:to>
        <xdr:sp>
          <xdr:nvSpPr>
            <xdr:cNvPr id="11291" name="Check Box 27" hidden="1">
              <a:extLst>
                <a:ext uri="{63B3BB69-23CF-44E3-9099-C40C66FF867C}">
                  <a14:compatExt spid="_x0000_s11291"/>
                </a:ext>
              </a:extLst>
            </xdr:cNvPr>
            <xdr:cNvSpPr/>
          </xdr:nvSpPr>
          <xdr:spPr>
            <a:xfrm>
              <a:off x="7343775" y="216217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11292" name="Check Box 28" hidden="1">
              <a:extLst>
                <a:ext uri="{63B3BB69-23CF-44E3-9099-C40C66FF867C}">
                  <a14:compatExt spid="_x0000_s11292"/>
                </a:ext>
              </a:extLst>
            </xdr:cNvPr>
            <xdr:cNvSpPr/>
          </xdr:nvSpPr>
          <xdr:spPr>
            <a:xfrm>
              <a:off x="7343775" y="2343150"/>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6</xdr:row>
          <xdr:rowOff>9525</xdr:rowOff>
        </xdr:to>
        <xdr:sp>
          <xdr:nvSpPr>
            <xdr:cNvPr id="11293" name="Check Box 29" hidden="1">
              <a:extLst>
                <a:ext uri="{63B3BB69-23CF-44E3-9099-C40C66FF867C}">
                  <a14:compatExt spid="_x0000_s11293"/>
                </a:ext>
              </a:extLst>
            </xdr:cNvPr>
            <xdr:cNvSpPr/>
          </xdr:nvSpPr>
          <xdr:spPr>
            <a:xfrm>
              <a:off x="7972425" y="1066800"/>
              <a:ext cx="4857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11294" name="Check Box 30" hidden="1">
              <a:extLst>
                <a:ext uri="{63B3BB69-23CF-44E3-9099-C40C66FF867C}">
                  <a14:compatExt spid="_x0000_s11294"/>
                </a:ext>
              </a:extLst>
            </xdr:cNvPr>
            <xdr:cNvSpPr/>
          </xdr:nvSpPr>
          <xdr:spPr>
            <a:xfrm>
              <a:off x="717232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11295" name="Check Box 31" hidden="1">
              <a:extLst>
                <a:ext uri="{63B3BB69-23CF-44E3-9099-C40C66FF867C}">
                  <a14:compatExt spid="_x0000_s11295"/>
                </a:ext>
              </a:extLst>
            </xdr:cNvPr>
            <xdr:cNvSpPr/>
          </xdr:nvSpPr>
          <xdr:spPr>
            <a:xfrm>
              <a:off x="717232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76200</xdr:rowOff>
        </xdr:from>
        <xdr:to>
          <xdr:col>2</xdr:col>
          <xdr:colOff>95250</xdr:colOff>
          <xdr:row>13</xdr:row>
          <xdr:rowOff>57150</xdr:rowOff>
        </xdr:to>
        <xdr:sp>
          <xdr:nvSpPr>
            <xdr:cNvPr id="11296" name="Check Box 32" hidden="1">
              <a:extLst>
                <a:ext uri="{63B3BB69-23CF-44E3-9099-C40C66FF867C}">
                  <a14:compatExt spid="_x0000_s11296"/>
                </a:ext>
              </a:extLst>
            </xdr:cNvPr>
            <xdr:cNvSpPr/>
          </xdr:nvSpPr>
          <xdr:spPr>
            <a:xfrm>
              <a:off x="1293495" y="2238375"/>
              <a:ext cx="4191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180975</xdr:rowOff>
        </xdr:from>
        <xdr:to>
          <xdr:col>3</xdr:col>
          <xdr:colOff>628650</xdr:colOff>
          <xdr:row>25</xdr:row>
          <xdr:rowOff>28575</xdr:rowOff>
        </xdr:to>
        <xdr:sp>
          <xdr:nvSpPr>
            <xdr:cNvPr id="11297" name="Check Box 33" hidden="1">
              <a:extLst>
                <a:ext uri="{63B3BB69-23CF-44E3-9099-C40C66FF867C}">
                  <a14:compatExt spid="_x0000_s11297"/>
                </a:ext>
              </a:extLst>
            </xdr:cNvPr>
            <xdr:cNvSpPr/>
          </xdr:nvSpPr>
          <xdr:spPr>
            <a:xfrm>
              <a:off x="1836420" y="4171950"/>
              <a:ext cx="1104900" cy="581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11</xdr:row>
          <xdr:rowOff>180975</xdr:rowOff>
        </xdr:from>
        <xdr:to>
          <xdr:col>3</xdr:col>
          <xdr:colOff>571500</xdr:colOff>
          <xdr:row>13</xdr:row>
          <xdr:rowOff>0</xdr:rowOff>
        </xdr:to>
        <xdr:sp>
          <xdr:nvSpPr>
            <xdr:cNvPr id="11298" name="Check Box 34" hidden="1">
              <a:extLst>
                <a:ext uri="{63B3BB69-23CF-44E3-9099-C40C66FF867C}">
                  <a14:compatExt spid="_x0000_s11298"/>
                </a:ext>
              </a:extLst>
            </xdr:cNvPr>
            <xdr:cNvSpPr/>
          </xdr:nvSpPr>
          <xdr:spPr>
            <a:xfrm>
              <a:off x="2074545" y="23431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12</xdr:row>
          <xdr:rowOff>180975</xdr:rowOff>
        </xdr:from>
        <xdr:to>
          <xdr:col>2</xdr:col>
          <xdr:colOff>152400</xdr:colOff>
          <xdr:row>13</xdr:row>
          <xdr:rowOff>180975</xdr:rowOff>
        </xdr:to>
        <xdr:sp>
          <xdr:nvSpPr>
            <xdr:cNvPr id="11299" name="Check Box 35" hidden="1">
              <a:extLst>
                <a:ext uri="{63B3BB69-23CF-44E3-9099-C40C66FF867C}">
                  <a14:compatExt spid="_x0000_s11299"/>
                </a:ext>
              </a:extLst>
            </xdr:cNvPr>
            <xdr:cNvSpPr/>
          </xdr:nvSpPr>
          <xdr:spPr>
            <a:xfrm>
              <a:off x="1198245" y="2524125"/>
              <a:ext cx="5715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10</xdr:row>
          <xdr:rowOff>180975</xdr:rowOff>
        </xdr:from>
        <xdr:to>
          <xdr:col>2</xdr:col>
          <xdr:colOff>219075</xdr:colOff>
          <xdr:row>12</xdr:row>
          <xdr:rowOff>28575</xdr:rowOff>
        </xdr:to>
        <xdr:sp>
          <xdr:nvSpPr>
            <xdr:cNvPr id="11300" name="Check Box 36" hidden="1">
              <a:extLst>
                <a:ext uri="{63B3BB69-23CF-44E3-9099-C40C66FF867C}">
                  <a14:compatExt spid="_x0000_s11300"/>
                </a:ext>
              </a:extLst>
            </xdr:cNvPr>
            <xdr:cNvSpPr/>
          </xdr:nvSpPr>
          <xdr:spPr>
            <a:xfrm>
              <a:off x="1255395" y="2162175"/>
              <a:ext cx="5810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11</xdr:row>
          <xdr:rowOff>180975</xdr:rowOff>
        </xdr:from>
        <xdr:to>
          <xdr:col>6</xdr:col>
          <xdr:colOff>314325</xdr:colOff>
          <xdr:row>13</xdr:row>
          <xdr:rowOff>9525</xdr:rowOff>
        </xdr:to>
        <xdr:sp>
          <xdr:nvSpPr>
            <xdr:cNvPr id="11301" name="Check Box 37" hidden="1">
              <a:extLst>
                <a:ext uri="{63B3BB69-23CF-44E3-9099-C40C66FF867C}">
                  <a14:compatExt spid="_x0000_s11301"/>
                </a:ext>
              </a:extLst>
            </xdr:cNvPr>
            <xdr:cNvSpPr/>
          </xdr:nvSpPr>
          <xdr:spPr>
            <a:xfrm>
              <a:off x="4486275" y="2343150"/>
              <a:ext cx="6762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7</xdr:row>
          <xdr:rowOff>0</xdr:rowOff>
        </xdr:from>
        <xdr:to>
          <xdr:col>3</xdr:col>
          <xdr:colOff>571500</xdr:colOff>
          <xdr:row>8</xdr:row>
          <xdr:rowOff>0</xdr:rowOff>
        </xdr:to>
        <xdr:sp>
          <xdr:nvSpPr>
            <xdr:cNvPr id="11302" name="Check Box 38" hidden="1">
              <a:extLst>
                <a:ext uri="{63B3BB69-23CF-44E3-9099-C40C66FF867C}">
                  <a14:compatExt spid="_x0000_s11302"/>
                </a:ext>
              </a:extLst>
            </xdr:cNvPr>
            <xdr:cNvSpPr/>
          </xdr:nvSpPr>
          <xdr:spPr>
            <a:xfrm>
              <a:off x="2074545" y="14382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12</xdr:row>
      <xdr:rowOff>0</xdr:rowOff>
    </xdr:from>
    <xdr:to>
      <xdr:col>8</xdr:col>
      <xdr:colOff>1143000</xdr:colOff>
      <xdr:row>12</xdr:row>
      <xdr:rowOff>25400</xdr:rowOff>
    </xdr:to>
    <xdr:sp>
      <xdr:nvSpPr>
        <xdr:cNvPr id="2"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12</xdr:row>
      <xdr:rowOff>0</xdr:rowOff>
    </xdr:from>
    <xdr:to>
      <xdr:col>8</xdr:col>
      <xdr:colOff>1143000</xdr:colOff>
      <xdr:row>12</xdr:row>
      <xdr:rowOff>25400</xdr:rowOff>
    </xdr:to>
    <xdr:sp>
      <xdr:nvSpPr>
        <xdr:cNvPr id="6"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10</xdr:row>
          <xdr:rowOff>180975</xdr:rowOff>
        </xdr:from>
        <xdr:to>
          <xdr:col>3</xdr:col>
          <xdr:colOff>571500</xdr:colOff>
          <xdr:row>12</xdr:row>
          <xdr:rowOff>0</xdr:rowOff>
        </xdr:to>
        <xdr:sp>
          <xdr:nvSpPr>
            <xdr:cNvPr id="13313" name="Check Box 1" hidden="1">
              <a:extLst>
                <a:ext uri="{63B3BB69-23CF-44E3-9099-C40C66FF867C}">
                  <a14:compatExt spid="_x0000_s13313"/>
                </a:ext>
              </a:extLst>
            </xdr:cNvPr>
            <xdr:cNvSpPr/>
          </xdr:nvSpPr>
          <xdr:spPr>
            <a:xfrm>
              <a:off x="2074545" y="21621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37</xdr:row>
          <xdr:rowOff>0</xdr:rowOff>
        </xdr:from>
        <xdr:to>
          <xdr:col>2</xdr:col>
          <xdr:colOff>95250</xdr:colOff>
          <xdr:row>38</xdr:row>
          <xdr:rowOff>0</xdr:rowOff>
        </xdr:to>
        <xdr:sp>
          <xdr:nvSpPr>
            <xdr:cNvPr id="13314" name="Check Box 2" hidden="1">
              <a:extLst>
                <a:ext uri="{63B3BB69-23CF-44E3-9099-C40C66FF867C}">
                  <a14:compatExt spid="_x0000_s13314"/>
                </a:ext>
              </a:extLst>
            </xdr:cNvPr>
            <xdr:cNvSpPr/>
          </xdr:nvSpPr>
          <xdr:spPr>
            <a:xfrm>
              <a:off x="1436370" y="7412355"/>
              <a:ext cx="276225"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57150</xdr:rowOff>
        </xdr:from>
        <xdr:to>
          <xdr:col>1</xdr:col>
          <xdr:colOff>438150</xdr:colOff>
          <xdr:row>9</xdr:row>
          <xdr:rowOff>114300</xdr:rowOff>
        </xdr:to>
        <xdr:sp>
          <xdr:nvSpPr>
            <xdr:cNvPr id="13315" name="Check Box 3" hidden="1">
              <a:extLst>
                <a:ext uri="{63B3BB69-23CF-44E3-9099-C40C66FF867C}">
                  <a14:compatExt spid="_x0000_s13315"/>
                </a:ext>
              </a:extLst>
            </xdr:cNvPr>
            <xdr:cNvSpPr/>
          </xdr:nvSpPr>
          <xdr:spPr>
            <a:xfrm>
              <a:off x="769620" y="1495425"/>
              <a:ext cx="438150" cy="4191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0</xdr:rowOff>
        </xdr:from>
        <xdr:to>
          <xdr:col>6</xdr:col>
          <xdr:colOff>552450</xdr:colOff>
          <xdr:row>38</xdr:row>
          <xdr:rowOff>0</xdr:rowOff>
        </xdr:to>
        <xdr:sp>
          <xdr:nvSpPr>
            <xdr:cNvPr id="13316" name="Check Box 4" hidden="1">
              <a:extLst>
                <a:ext uri="{63B3BB69-23CF-44E3-9099-C40C66FF867C}">
                  <a14:compatExt spid="_x0000_s13316"/>
                </a:ext>
              </a:extLst>
            </xdr:cNvPr>
            <xdr:cNvSpPr/>
          </xdr:nvSpPr>
          <xdr:spPr>
            <a:xfrm>
              <a:off x="4905375" y="7412355"/>
              <a:ext cx="4953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37</xdr:row>
          <xdr:rowOff>0</xdr:rowOff>
        </xdr:from>
        <xdr:to>
          <xdr:col>8</xdr:col>
          <xdr:colOff>600075</xdr:colOff>
          <xdr:row>38</xdr:row>
          <xdr:rowOff>0</xdr:rowOff>
        </xdr:to>
        <xdr:sp>
          <xdr:nvSpPr>
            <xdr:cNvPr id="13317" name="Check Box 5" hidden="1">
              <a:extLst>
                <a:ext uri="{63B3BB69-23CF-44E3-9099-C40C66FF867C}">
                  <a14:compatExt spid="_x0000_s13317"/>
                </a:ext>
              </a:extLst>
            </xdr:cNvPr>
            <xdr:cNvSpPr/>
          </xdr:nvSpPr>
          <xdr:spPr>
            <a:xfrm>
              <a:off x="6372225" y="7412355"/>
              <a:ext cx="4953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9525</xdr:rowOff>
        </xdr:from>
        <xdr:to>
          <xdr:col>10</xdr:col>
          <xdr:colOff>571500</xdr:colOff>
          <xdr:row>38</xdr:row>
          <xdr:rowOff>0</xdr:rowOff>
        </xdr:to>
        <xdr:sp>
          <xdr:nvSpPr>
            <xdr:cNvPr id="13318" name="Check Box 6" hidden="1">
              <a:extLst>
                <a:ext uri="{63B3BB69-23CF-44E3-9099-C40C66FF867C}">
                  <a14:compatExt spid="_x0000_s13318"/>
                </a:ext>
              </a:extLst>
            </xdr:cNvPr>
            <xdr:cNvSpPr/>
          </xdr:nvSpPr>
          <xdr:spPr>
            <a:xfrm>
              <a:off x="7762875" y="7421880"/>
              <a:ext cx="49530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13</xdr:row>
          <xdr:rowOff>0</xdr:rowOff>
        </xdr:from>
        <xdr:to>
          <xdr:col>3</xdr:col>
          <xdr:colOff>581025</xdr:colOff>
          <xdr:row>13</xdr:row>
          <xdr:rowOff>180975</xdr:rowOff>
        </xdr:to>
        <xdr:sp>
          <xdr:nvSpPr>
            <xdr:cNvPr id="13319" name="Check Box 7" hidden="1">
              <a:extLst>
                <a:ext uri="{63B3BB69-23CF-44E3-9099-C40C66FF867C}">
                  <a14:compatExt spid="_x0000_s13319"/>
                </a:ext>
              </a:extLst>
            </xdr:cNvPr>
            <xdr:cNvSpPr/>
          </xdr:nvSpPr>
          <xdr:spPr>
            <a:xfrm>
              <a:off x="2093595" y="2524125"/>
              <a:ext cx="8001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10</xdr:row>
          <xdr:rowOff>180975</xdr:rowOff>
        </xdr:from>
        <xdr:to>
          <xdr:col>6</xdr:col>
          <xdr:colOff>0</xdr:colOff>
          <xdr:row>12</xdr:row>
          <xdr:rowOff>0</xdr:rowOff>
        </xdr:to>
        <xdr:sp>
          <xdr:nvSpPr>
            <xdr:cNvPr id="13320" name="Check Box 8" hidden="1">
              <a:extLst>
                <a:ext uri="{63B3BB69-23CF-44E3-9099-C40C66FF867C}">
                  <a14:compatExt spid="_x0000_s13320"/>
                </a:ext>
              </a:extLst>
            </xdr:cNvPr>
            <xdr:cNvSpPr/>
          </xdr:nvSpPr>
          <xdr:spPr>
            <a:xfrm>
              <a:off x="4514850" y="216217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10</xdr:row>
          <xdr:rowOff>76200</xdr:rowOff>
        </xdr:from>
        <xdr:to>
          <xdr:col>7</xdr:col>
          <xdr:colOff>409575</xdr:colOff>
          <xdr:row>12</xdr:row>
          <xdr:rowOff>95250</xdr:rowOff>
        </xdr:to>
        <xdr:sp>
          <xdr:nvSpPr>
            <xdr:cNvPr id="13321" name="Check Box 9" hidden="1">
              <a:extLst>
                <a:ext uri="{63B3BB69-23CF-44E3-9099-C40C66FF867C}">
                  <a14:compatExt spid="_x0000_s13321"/>
                </a:ext>
              </a:extLst>
            </xdr:cNvPr>
            <xdr:cNvSpPr/>
          </xdr:nvSpPr>
          <xdr:spPr>
            <a:xfrm>
              <a:off x="5372100" y="2057400"/>
              <a:ext cx="609600" cy="3810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76200</xdr:rowOff>
        </xdr:from>
        <xdr:to>
          <xdr:col>7</xdr:col>
          <xdr:colOff>409575</xdr:colOff>
          <xdr:row>13</xdr:row>
          <xdr:rowOff>57150</xdr:rowOff>
        </xdr:to>
        <xdr:sp>
          <xdr:nvSpPr>
            <xdr:cNvPr id="13322" name="Check Box 10" hidden="1">
              <a:extLst>
                <a:ext uri="{63B3BB69-23CF-44E3-9099-C40C66FF867C}">
                  <a14:compatExt spid="_x0000_s13322"/>
                </a:ext>
              </a:extLst>
            </xdr:cNvPr>
            <xdr:cNvSpPr/>
          </xdr:nvSpPr>
          <xdr:spPr>
            <a:xfrm>
              <a:off x="5372100" y="2238375"/>
              <a:ext cx="6096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180975</xdr:rowOff>
        </xdr:from>
        <xdr:to>
          <xdr:col>6</xdr:col>
          <xdr:colOff>0</xdr:colOff>
          <xdr:row>13</xdr:row>
          <xdr:rowOff>180975</xdr:rowOff>
        </xdr:to>
        <xdr:sp>
          <xdr:nvSpPr>
            <xdr:cNvPr id="13323" name="Check Box 11" hidden="1">
              <a:extLst>
                <a:ext uri="{63B3BB69-23CF-44E3-9099-C40C66FF867C}">
                  <a14:compatExt spid="_x0000_s13323"/>
                </a:ext>
              </a:extLst>
            </xdr:cNvPr>
            <xdr:cNvSpPr/>
          </xdr:nvSpPr>
          <xdr:spPr>
            <a:xfrm>
              <a:off x="4514850" y="252412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104775</xdr:rowOff>
        </xdr:from>
        <xdr:to>
          <xdr:col>7</xdr:col>
          <xdr:colOff>409575</xdr:colOff>
          <xdr:row>14</xdr:row>
          <xdr:rowOff>0</xdr:rowOff>
        </xdr:to>
        <xdr:sp>
          <xdr:nvSpPr>
            <xdr:cNvPr id="13324" name="Check Box 12" hidden="1">
              <a:extLst>
                <a:ext uri="{63B3BB69-23CF-44E3-9099-C40C66FF867C}">
                  <a14:compatExt spid="_x0000_s13324"/>
                </a:ext>
              </a:extLst>
            </xdr:cNvPr>
            <xdr:cNvSpPr/>
          </xdr:nvSpPr>
          <xdr:spPr>
            <a:xfrm>
              <a:off x="5372100" y="2447925"/>
              <a:ext cx="609600"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xdr:row>
          <xdr:rowOff>57150</xdr:rowOff>
        </xdr:from>
        <xdr:to>
          <xdr:col>11</xdr:col>
          <xdr:colOff>0</xdr:colOff>
          <xdr:row>12</xdr:row>
          <xdr:rowOff>95250</xdr:rowOff>
        </xdr:to>
        <xdr:sp>
          <xdr:nvSpPr>
            <xdr:cNvPr id="13325" name="Check Box 13" hidden="1">
              <a:extLst>
                <a:ext uri="{63B3BB69-23CF-44E3-9099-C40C66FF867C}">
                  <a14:compatExt spid="_x0000_s13325"/>
                </a:ext>
              </a:extLst>
            </xdr:cNvPr>
            <xdr:cNvSpPr/>
          </xdr:nvSpPr>
          <xdr:spPr>
            <a:xfrm>
              <a:off x="8210550" y="2038350"/>
              <a:ext cx="400050" cy="4000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xdr:row>
          <xdr:rowOff>76200</xdr:rowOff>
        </xdr:from>
        <xdr:to>
          <xdr:col>11</xdr:col>
          <xdr:colOff>0</xdr:colOff>
          <xdr:row>13</xdr:row>
          <xdr:rowOff>57150</xdr:rowOff>
        </xdr:to>
        <xdr:sp>
          <xdr:nvSpPr>
            <xdr:cNvPr id="13326" name="Check Box 14" hidden="1">
              <a:extLst>
                <a:ext uri="{63B3BB69-23CF-44E3-9099-C40C66FF867C}">
                  <a14:compatExt spid="_x0000_s13326"/>
                </a:ext>
              </a:extLst>
            </xdr:cNvPr>
            <xdr:cNvSpPr/>
          </xdr:nvSpPr>
          <xdr:spPr>
            <a:xfrm>
              <a:off x="8210550" y="2238375"/>
              <a:ext cx="40005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180975</xdr:rowOff>
        </xdr:from>
        <xdr:to>
          <xdr:col>10</xdr:col>
          <xdr:colOff>0</xdr:colOff>
          <xdr:row>13</xdr:row>
          <xdr:rowOff>180975</xdr:rowOff>
        </xdr:to>
        <xdr:sp>
          <xdr:nvSpPr>
            <xdr:cNvPr id="13327" name="Check Box 15" hidden="1">
              <a:extLst>
                <a:ext uri="{63B3BB69-23CF-44E3-9099-C40C66FF867C}">
                  <a14:compatExt spid="_x0000_s13327"/>
                </a:ext>
              </a:extLst>
            </xdr:cNvPr>
            <xdr:cNvSpPr/>
          </xdr:nvSpPr>
          <xdr:spPr>
            <a:xfrm>
              <a:off x="7343775" y="252412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28575</xdr:rowOff>
        </xdr:from>
        <xdr:to>
          <xdr:col>11</xdr:col>
          <xdr:colOff>0</xdr:colOff>
          <xdr:row>14</xdr:row>
          <xdr:rowOff>171450</xdr:rowOff>
        </xdr:to>
        <xdr:sp>
          <xdr:nvSpPr>
            <xdr:cNvPr id="13328" name="Check Box 16" hidden="1">
              <a:extLst>
                <a:ext uri="{63B3BB69-23CF-44E3-9099-C40C66FF867C}">
                  <a14:compatExt spid="_x0000_s13328"/>
                </a:ext>
              </a:extLst>
            </xdr:cNvPr>
            <xdr:cNvSpPr/>
          </xdr:nvSpPr>
          <xdr:spPr>
            <a:xfrm>
              <a:off x="8210550" y="2371725"/>
              <a:ext cx="400050" cy="5143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6</xdr:row>
          <xdr:rowOff>9525</xdr:rowOff>
        </xdr:to>
        <xdr:sp>
          <xdr:nvSpPr>
            <xdr:cNvPr id="13329" name="Check Box 17" hidden="1">
              <a:extLst>
                <a:ext uri="{63B3BB69-23CF-44E3-9099-C40C66FF867C}">
                  <a14:compatExt spid="_x0000_s13329"/>
                </a:ext>
              </a:extLst>
            </xdr:cNvPr>
            <xdr:cNvSpPr/>
          </xdr:nvSpPr>
          <xdr:spPr>
            <a:xfrm>
              <a:off x="7172325" y="1066800"/>
              <a:ext cx="4857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13330" name="Check Box 18" hidden="1">
              <a:extLst>
                <a:ext uri="{63B3BB69-23CF-44E3-9099-C40C66FF867C}">
                  <a14:compatExt spid="_x0000_s13330"/>
                </a:ext>
              </a:extLst>
            </xdr:cNvPr>
            <xdr:cNvSpPr/>
          </xdr:nvSpPr>
          <xdr:spPr>
            <a:xfrm>
              <a:off x="797242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13331" name="Check Box 19" hidden="1">
              <a:extLst>
                <a:ext uri="{63B3BB69-23CF-44E3-9099-C40C66FF867C}">
                  <a14:compatExt spid="_x0000_s13331"/>
                </a:ext>
              </a:extLst>
            </xdr:cNvPr>
            <xdr:cNvSpPr/>
          </xdr:nvSpPr>
          <xdr:spPr>
            <a:xfrm>
              <a:off x="797242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13332" name="Check Box 20" hidden="1">
              <a:extLst>
                <a:ext uri="{63B3BB69-23CF-44E3-9099-C40C66FF867C}">
                  <a14:compatExt spid="_x0000_s13332"/>
                </a:ext>
              </a:extLst>
            </xdr:cNvPr>
            <xdr:cNvSpPr/>
          </xdr:nvSpPr>
          <xdr:spPr>
            <a:xfrm>
              <a:off x="2074545" y="16192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9525</xdr:rowOff>
        </xdr:from>
        <xdr:to>
          <xdr:col>4</xdr:col>
          <xdr:colOff>247650</xdr:colOff>
          <xdr:row>9</xdr:row>
          <xdr:rowOff>0</xdr:rowOff>
        </xdr:to>
        <xdr:sp>
          <xdr:nvSpPr>
            <xdr:cNvPr id="13333" name="Check Box 21" hidden="1">
              <a:extLst>
                <a:ext uri="{63B3BB69-23CF-44E3-9099-C40C66FF867C}">
                  <a14:compatExt spid="_x0000_s13333"/>
                </a:ext>
              </a:extLst>
            </xdr:cNvPr>
            <xdr:cNvSpPr/>
          </xdr:nvSpPr>
          <xdr:spPr>
            <a:xfrm>
              <a:off x="2722245" y="1628775"/>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247650</xdr:colOff>
          <xdr:row>10</xdr:row>
          <xdr:rowOff>0</xdr:rowOff>
        </xdr:to>
        <xdr:sp>
          <xdr:nvSpPr>
            <xdr:cNvPr id="13334" name="Check Box 22" hidden="1">
              <a:extLst>
                <a:ext uri="{63B3BB69-23CF-44E3-9099-C40C66FF867C}">
                  <a14:compatExt spid="_x0000_s13334"/>
                </a:ext>
              </a:extLst>
            </xdr:cNvPr>
            <xdr:cNvSpPr/>
          </xdr:nvSpPr>
          <xdr:spPr>
            <a:xfrm>
              <a:off x="2722245" y="1809750"/>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xdr:row>
          <xdr:rowOff>0</xdr:rowOff>
        </xdr:from>
        <xdr:to>
          <xdr:col>5</xdr:col>
          <xdr:colOff>255270</xdr:colOff>
          <xdr:row>8</xdr:row>
          <xdr:rowOff>0</xdr:rowOff>
        </xdr:to>
        <xdr:sp>
          <xdr:nvSpPr>
            <xdr:cNvPr id="13335" name="Check Box 23" hidden="1">
              <a:extLst>
                <a:ext uri="{63B3BB69-23CF-44E3-9099-C40C66FF867C}">
                  <a14:compatExt spid="_x0000_s13335"/>
                </a:ext>
              </a:extLst>
            </xdr:cNvPr>
            <xdr:cNvSpPr/>
          </xdr:nvSpPr>
          <xdr:spPr>
            <a:xfrm>
              <a:off x="3522345" y="1438275"/>
              <a:ext cx="7905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xdr:row>
          <xdr:rowOff>0</xdr:rowOff>
        </xdr:from>
        <xdr:to>
          <xdr:col>4</xdr:col>
          <xdr:colOff>457200</xdr:colOff>
          <xdr:row>8</xdr:row>
          <xdr:rowOff>0</xdr:rowOff>
        </xdr:to>
        <xdr:sp>
          <xdr:nvSpPr>
            <xdr:cNvPr id="13336" name="Check Box 24" hidden="1">
              <a:extLst>
                <a:ext uri="{63B3BB69-23CF-44E3-9099-C40C66FF867C}">
                  <a14:compatExt spid="_x0000_s13336"/>
                </a:ext>
              </a:extLst>
            </xdr:cNvPr>
            <xdr:cNvSpPr/>
          </xdr:nvSpPr>
          <xdr:spPr>
            <a:xfrm>
              <a:off x="2846070" y="1438275"/>
              <a:ext cx="6477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7</xdr:row>
          <xdr:rowOff>0</xdr:rowOff>
        </xdr:from>
        <xdr:to>
          <xdr:col>6</xdr:col>
          <xdr:colOff>47625</xdr:colOff>
          <xdr:row>8</xdr:row>
          <xdr:rowOff>0</xdr:rowOff>
        </xdr:to>
        <xdr:sp>
          <xdr:nvSpPr>
            <xdr:cNvPr id="13337" name="Check Box 25" hidden="1">
              <a:extLst>
                <a:ext uri="{63B3BB69-23CF-44E3-9099-C40C66FF867C}">
                  <a14:compatExt spid="_x0000_s13337"/>
                </a:ext>
              </a:extLst>
            </xdr:cNvPr>
            <xdr:cNvSpPr/>
          </xdr:nvSpPr>
          <xdr:spPr>
            <a:xfrm>
              <a:off x="4657725" y="1438275"/>
              <a:ext cx="2381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22</xdr:row>
          <xdr:rowOff>180975</xdr:rowOff>
        </xdr:from>
        <xdr:to>
          <xdr:col>4</xdr:col>
          <xdr:colOff>0</xdr:colOff>
          <xdr:row>24</xdr:row>
          <xdr:rowOff>0</xdr:rowOff>
        </xdr:to>
        <xdr:sp>
          <xdr:nvSpPr>
            <xdr:cNvPr id="13338" name="Check Box 26" hidden="1">
              <a:extLst>
                <a:ext uri="{63B3BB69-23CF-44E3-9099-C40C66FF867C}">
                  <a14:compatExt spid="_x0000_s13338"/>
                </a:ext>
              </a:extLst>
            </xdr:cNvPr>
            <xdr:cNvSpPr/>
          </xdr:nvSpPr>
          <xdr:spPr>
            <a:xfrm>
              <a:off x="2607945" y="4352925"/>
              <a:ext cx="428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11</xdr:row>
          <xdr:rowOff>0</xdr:rowOff>
        </xdr:from>
        <xdr:to>
          <xdr:col>10</xdr:col>
          <xdr:colOff>0</xdr:colOff>
          <xdr:row>12</xdr:row>
          <xdr:rowOff>0</xdr:rowOff>
        </xdr:to>
        <xdr:sp>
          <xdr:nvSpPr>
            <xdr:cNvPr id="13339" name="Check Box 27" hidden="1">
              <a:extLst>
                <a:ext uri="{63B3BB69-23CF-44E3-9099-C40C66FF867C}">
                  <a14:compatExt spid="_x0000_s13339"/>
                </a:ext>
              </a:extLst>
            </xdr:cNvPr>
            <xdr:cNvSpPr/>
          </xdr:nvSpPr>
          <xdr:spPr>
            <a:xfrm>
              <a:off x="7343775" y="216217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13340" name="Check Box 28" hidden="1">
              <a:extLst>
                <a:ext uri="{63B3BB69-23CF-44E3-9099-C40C66FF867C}">
                  <a14:compatExt spid="_x0000_s13340"/>
                </a:ext>
              </a:extLst>
            </xdr:cNvPr>
            <xdr:cNvSpPr/>
          </xdr:nvSpPr>
          <xdr:spPr>
            <a:xfrm>
              <a:off x="7343775" y="2343150"/>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6</xdr:row>
          <xdr:rowOff>9525</xdr:rowOff>
        </xdr:to>
        <xdr:sp>
          <xdr:nvSpPr>
            <xdr:cNvPr id="13341" name="Check Box 29" hidden="1">
              <a:extLst>
                <a:ext uri="{63B3BB69-23CF-44E3-9099-C40C66FF867C}">
                  <a14:compatExt spid="_x0000_s13341"/>
                </a:ext>
              </a:extLst>
            </xdr:cNvPr>
            <xdr:cNvSpPr/>
          </xdr:nvSpPr>
          <xdr:spPr>
            <a:xfrm>
              <a:off x="7972425" y="1066800"/>
              <a:ext cx="4857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13342" name="Check Box 30" hidden="1">
              <a:extLst>
                <a:ext uri="{63B3BB69-23CF-44E3-9099-C40C66FF867C}">
                  <a14:compatExt spid="_x0000_s13342"/>
                </a:ext>
              </a:extLst>
            </xdr:cNvPr>
            <xdr:cNvSpPr/>
          </xdr:nvSpPr>
          <xdr:spPr>
            <a:xfrm>
              <a:off x="717232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13343" name="Check Box 31" hidden="1">
              <a:extLst>
                <a:ext uri="{63B3BB69-23CF-44E3-9099-C40C66FF867C}">
                  <a14:compatExt spid="_x0000_s13343"/>
                </a:ext>
              </a:extLst>
            </xdr:cNvPr>
            <xdr:cNvSpPr/>
          </xdr:nvSpPr>
          <xdr:spPr>
            <a:xfrm>
              <a:off x="717232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76200</xdr:rowOff>
        </xdr:from>
        <xdr:to>
          <xdr:col>2</xdr:col>
          <xdr:colOff>95250</xdr:colOff>
          <xdr:row>13</xdr:row>
          <xdr:rowOff>57150</xdr:rowOff>
        </xdr:to>
        <xdr:sp>
          <xdr:nvSpPr>
            <xdr:cNvPr id="13344" name="Check Box 32" hidden="1">
              <a:extLst>
                <a:ext uri="{63B3BB69-23CF-44E3-9099-C40C66FF867C}">
                  <a14:compatExt spid="_x0000_s13344"/>
                </a:ext>
              </a:extLst>
            </xdr:cNvPr>
            <xdr:cNvSpPr/>
          </xdr:nvSpPr>
          <xdr:spPr>
            <a:xfrm>
              <a:off x="1293495" y="2238375"/>
              <a:ext cx="4191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180975</xdr:rowOff>
        </xdr:from>
        <xdr:to>
          <xdr:col>3</xdr:col>
          <xdr:colOff>628650</xdr:colOff>
          <xdr:row>25</xdr:row>
          <xdr:rowOff>28575</xdr:rowOff>
        </xdr:to>
        <xdr:sp>
          <xdr:nvSpPr>
            <xdr:cNvPr id="13345" name="Check Box 33" hidden="1">
              <a:extLst>
                <a:ext uri="{63B3BB69-23CF-44E3-9099-C40C66FF867C}">
                  <a14:compatExt spid="_x0000_s13345"/>
                </a:ext>
              </a:extLst>
            </xdr:cNvPr>
            <xdr:cNvSpPr/>
          </xdr:nvSpPr>
          <xdr:spPr>
            <a:xfrm>
              <a:off x="1836420" y="4171950"/>
              <a:ext cx="1104900" cy="581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11</xdr:row>
          <xdr:rowOff>180975</xdr:rowOff>
        </xdr:from>
        <xdr:to>
          <xdr:col>3</xdr:col>
          <xdr:colOff>571500</xdr:colOff>
          <xdr:row>13</xdr:row>
          <xdr:rowOff>0</xdr:rowOff>
        </xdr:to>
        <xdr:sp>
          <xdr:nvSpPr>
            <xdr:cNvPr id="13346" name="Check Box 34" hidden="1">
              <a:extLst>
                <a:ext uri="{63B3BB69-23CF-44E3-9099-C40C66FF867C}">
                  <a14:compatExt spid="_x0000_s13346"/>
                </a:ext>
              </a:extLst>
            </xdr:cNvPr>
            <xdr:cNvSpPr/>
          </xdr:nvSpPr>
          <xdr:spPr>
            <a:xfrm>
              <a:off x="2074545" y="23431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12</xdr:row>
          <xdr:rowOff>180975</xdr:rowOff>
        </xdr:from>
        <xdr:to>
          <xdr:col>2</xdr:col>
          <xdr:colOff>152400</xdr:colOff>
          <xdr:row>13</xdr:row>
          <xdr:rowOff>180975</xdr:rowOff>
        </xdr:to>
        <xdr:sp>
          <xdr:nvSpPr>
            <xdr:cNvPr id="13347" name="Check Box 35" hidden="1">
              <a:extLst>
                <a:ext uri="{63B3BB69-23CF-44E3-9099-C40C66FF867C}">
                  <a14:compatExt spid="_x0000_s13347"/>
                </a:ext>
              </a:extLst>
            </xdr:cNvPr>
            <xdr:cNvSpPr/>
          </xdr:nvSpPr>
          <xdr:spPr>
            <a:xfrm>
              <a:off x="1198245" y="2524125"/>
              <a:ext cx="5715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10</xdr:row>
          <xdr:rowOff>180975</xdr:rowOff>
        </xdr:from>
        <xdr:to>
          <xdr:col>2</xdr:col>
          <xdr:colOff>219075</xdr:colOff>
          <xdr:row>12</xdr:row>
          <xdr:rowOff>28575</xdr:rowOff>
        </xdr:to>
        <xdr:sp>
          <xdr:nvSpPr>
            <xdr:cNvPr id="13348" name="Check Box 36" hidden="1">
              <a:extLst>
                <a:ext uri="{63B3BB69-23CF-44E3-9099-C40C66FF867C}">
                  <a14:compatExt spid="_x0000_s13348"/>
                </a:ext>
              </a:extLst>
            </xdr:cNvPr>
            <xdr:cNvSpPr/>
          </xdr:nvSpPr>
          <xdr:spPr>
            <a:xfrm>
              <a:off x="1255395" y="2162175"/>
              <a:ext cx="5810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11</xdr:row>
          <xdr:rowOff>180975</xdr:rowOff>
        </xdr:from>
        <xdr:to>
          <xdr:col>6</xdr:col>
          <xdr:colOff>314325</xdr:colOff>
          <xdr:row>13</xdr:row>
          <xdr:rowOff>9525</xdr:rowOff>
        </xdr:to>
        <xdr:sp>
          <xdr:nvSpPr>
            <xdr:cNvPr id="13349" name="Check Box 37" hidden="1">
              <a:extLst>
                <a:ext uri="{63B3BB69-23CF-44E3-9099-C40C66FF867C}">
                  <a14:compatExt spid="_x0000_s13349"/>
                </a:ext>
              </a:extLst>
            </xdr:cNvPr>
            <xdr:cNvSpPr/>
          </xdr:nvSpPr>
          <xdr:spPr>
            <a:xfrm>
              <a:off x="4486275" y="2343150"/>
              <a:ext cx="6762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7</xdr:row>
          <xdr:rowOff>0</xdr:rowOff>
        </xdr:from>
        <xdr:to>
          <xdr:col>3</xdr:col>
          <xdr:colOff>571500</xdr:colOff>
          <xdr:row>8</xdr:row>
          <xdr:rowOff>0</xdr:rowOff>
        </xdr:to>
        <xdr:sp>
          <xdr:nvSpPr>
            <xdr:cNvPr id="13350" name="Check Box 38" hidden="1">
              <a:extLst>
                <a:ext uri="{63B3BB69-23CF-44E3-9099-C40C66FF867C}">
                  <a14:compatExt spid="_x0000_s13350"/>
                </a:ext>
              </a:extLst>
            </xdr:cNvPr>
            <xdr:cNvSpPr/>
          </xdr:nvSpPr>
          <xdr:spPr>
            <a:xfrm>
              <a:off x="2074545" y="14382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12</xdr:row>
      <xdr:rowOff>0</xdr:rowOff>
    </xdr:from>
    <xdr:to>
      <xdr:col>8</xdr:col>
      <xdr:colOff>1143000</xdr:colOff>
      <xdr:row>12</xdr:row>
      <xdr:rowOff>25400</xdr:rowOff>
    </xdr:to>
    <xdr:sp>
      <xdr:nvSpPr>
        <xdr:cNvPr id="2"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12</xdr:row>
      <xdr:rowOff>0</xdr:rowOff>
    </xdr:from>
    <xdr:to>
      <xdr:col>8</xdr:col>
      <xdr:colOff>1143000</xdr:colOff>
      <xdr:row>12</xdr:row>
      <xdr:rowOff>25400</xdr:rowOff>
    </xdr:to>
    <xdr:sp>
      <xdr:nvSpPr>
        <xdr:cNvPr id="6"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3.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9" Type="http://schemas.openxmlformats.org/officeDocument/2006/relationships/ctrlProp" Target="../ctrlProps/ctrlProp71.xml"/><Relationship Id="rId8" Type="http://schemas.openxmlformats.org/officeDocument/2006/relationships/ctrlProp" Target="../ctrlProps/ctrlProp70.xml"/><Relationship Id="rId7" Type="http://schemas.openxmlformats.org/officeDocument/2006/relationships/ctrlProp" Target="../ctrlProps/ctrlProp69.xml"/><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 Id="rId39" Type="http://schemas.openxmlformats.org/officeDocument/2006/relationships/ctrlProp" Target="../ctrlProps/ctrlProp101.xml"/><Relationship Id="rId38" Type="http://schemas.openxmlformats.org/officeDocument/2006/relationships/ctrlProp" Target="../ctrlProps/ctrlProp100.xml"/><Relationship Id="rId37" Type="http://schemas.openxmlformats.org/officeDocument/2006/relationships/ctrlProp" Target="../ctrlProps/ctrlProp99.xml"/><Relationship Id="rId36" Type="http://schemas.openxmlformats.org/officeDocument/2006/relationships/ctrlProp" Target="../ctrlProps/ctrlProp98.xml"/><Relationship Id="rId35" Type="http://schemas.openxmlformats.org/officeDocument/2006/relationships/ctrlProp" Target="../ctrlProps/ctrlProp97.xml"/><Relationship Id="rId34" Type="http://schemas.openxmlformats.org/officeDocument/2006/relationships/ctrlProp" Target="../ctrlProps/ctrlProp96.xml"/><Relationship Id="rId33" Type="http://schemas.openxmlformats.org/officeDocument/2006/relationships/ctrlProp" Target="../ctrlProps/ctrlProp95.xml"/><Relationship Id="rId32" Type="http://schemas.openxmlformats.org/officeDocument/2006/relationships/ctrlProp" Target="../ctrlProps/ctrlProp94.xml"/><Relationship Id="rId31" Type="http://schemas.openxmlformats.org/officeDocument/2006/relationships/ctrlProp" Target="../ctrlProps/ctrlProp93.xml"/><Relationship Id="rId30" Type="http://schemas.openxmlformats.org/officeDocument/2006/relationships/ctrlProp" Target="../ctrlProps/ctrlProp92.xml"/><Relationship Id="rId3" Type="http://schemas.openxmlformats.org/officeDocument/2006/relationships/ctrlProp" Target="../ctrlProps/ctrlProp65.xml"/><Relationship Id="rId29" Type="http://schemas.openxmlformats.org/officeDocument/2006/relationships/ctrlProp" Target="../ctrlProps/ctrlProp91.xml"/><Relationship Id="rId28" Type="http://schemas.openxmlformats.org/officeDocument/2006/relationships/ctrlProp" Target="../ctrlProps/ctrlProp90.xml"/><Relationship Id="rId27" Type="http://schemas.openxmlformats.org/officeDocument/2006/relationships/ctrlProp" Target="../ctrlProps/ctrlProp89.xml"/><Relationship Id="rId26" Type="http://schemas.openxmlformats.org/officeDocument/2006/relationships/ctrlProp" Target="../ctrlProps/ctrlProp88.xml"/><Relationship Id="rId25" Type="http://schemas.openxmlformats.org/officeDocument/2006/relationships/ctrlProp" Target="../ctrlProps/ctrlProp87.xml"/><Relationship Id="rId24" Type="http://schemas.openxmlformats.org/officeDocument/2006/relationships/ctrlProp" Target="../ctrlProps/ctrlProp86.xml"/><Relationship Id="rId23" Type="http://schemas.openxmlformats.org/officeDocument/2006/relationships/ctrlProp" Target="../ctrlProps/ctrlProp85.xml"/><Relationship Id="rId22" Type="http://schemas.openxmlformats.org/officeDocument/2006/relationships/ctrlProp" Target="../ctrlProps/ctrlProp84.xml"/><Relationship Id="rId21" Type="http://schemas.openxmlformats.org/officeDocument/2006/relationships/ctrlProp" Target="../ctrlProps/ctrlProp83.xml"/><Relationship Id="rId20" Type="http://schemas.openxmlformats.org/officeDocument/2006/relationships/ctrlProp" Target="../ctrlProps/ctrlProp82.xml"/><Relationship Id="rId2" Type="http://schemas.openxmlformats.org/officeDocument/2006/relationships/vmlDrawing" Target="../drawings/vmlDrawing2.vml"/><Relationship Id="rId19" Type="http://schemas.openxmlformats.org/officeDocument/2006/relationships/ctrlProp" Target="../ctrlProps/ctrlProp81.xml"/><Relationship Id="rId18" Type="http://schemas.openxmlformats.org/officeDocument/2006/relationships/ctrlProp" Target="../ctrlProps/ctrlProp80.xml"/><Relationship Id="rId17" Type="http://schemas.openxmlformats.org/officeDocument/2006/relationships/ctrlProp" Target="../ctrlProps/ctrlProp79.xml"/><Relationship Id="rId16" Type="http://schemas.openxmlformats.org/officeDocument/2006/relationships/ctrlProp" Target="../ctrlProps/ctrlProp78.xml"/><Relationship Id="rId15" Type="http://schemas.openxmlformats.org/officeDocument/2006/relationships/ctrlProp" Target="../ctrlProps/ctrlProp77.xml"/><Relationship Id="rId14" Type="http://schemas.openxmlformats.org/officeDocument/2006/relationships/ctrlProp" Target="../ctrlProps/ctrlProp76.xml"/><Relationship Id="rId13" Type="http://schemas.openxmlformats.org/officeDocument/2006/relationships/ctrlProp" Target="../ctrlProps/ctrlProp75.xml"/><Relationship Id="rId12" Type="http://schemas.openxmlformats.org/officeDocument/2006/relationships/ctrlProp" Target="../ctrlProps/ctrlProp74.xml"/><Relationship Id="rId11" Type="http://schemas.openxmlformats.org/officeDocument/2006/relationships/ctrlProp" Target="../ctrlProps/ctrlProp73.xml"/><Relationship Id="rId10" Type="http://schemas.openxmlformats.org/officeDocument/2006/relationships/ctrlProp" Target="../ctrlProps/ctrlProp72.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9" Type="http://schemas.openxmlformats.org/officeDocument/2006/relationships/ctrlProp" Target="../ctrlProps/ctrlProp108.xml"/><Relationship Id="rId8" Type="http://schemas.openxmlformats.org/officeDocument/2006/relationships/ctrlProp" Target="../ctrlProps/ctrlProp107.xml"/><Relationship Id="rId7" Type="http://schemas.openxmlformats.org/officeDocument/2006/relationships/ctrlProp" Target="../ctrlProps/ctrlProp106.xml"/><Relationship Id="rId6" Type="http://schemas.openxmlformats.org/officeDocument/2006/relationships/ctrlProp" Target="../ctrlProps/ctrlProp105.xml"/><Relationship Id="rId5" Type="http://schemas.openxmlformats.org/officeDocument/2006/relationships/ctrlProp" Target="../ctrlProps/ctrlProp104.xml"/><Relationship Id="rId40" Type="http://schemas.openxmlformats.org/officeDocument/2006/relationships/ctrlProp" Target="../ctrlProps/ctrlProp139.xml"/><Relationship Id="rId4" Type="http://schemas.openxmlformats.org/officeDocument/2006/relationships/ctrlProp" Target="../ctrlProps/ctrlProp103.xml"/><Relationship Id="rId39" Type="http://schemas.openxmlformats.org/officeDocument/2006/relationships/ctrlProp" Target="../ctrlProps/ctrlProp138.xml"/><Relationship Id="rId38" Type="http://schemas.openxmlformats.org/officeDocument/2006/relationships/ctrlProp" Target="../ctrlProps/ctrlProp137.xml"/><Relationship Id="rId37" Type="http://schemas.openxmlformats.org/officeDocument/2006/relationships/ctrlProp" Target="../ctrlProps/ctrlProp136.xml"/><Relationship Id="rId36" Type="http://schemas.openxmlformats.org/officeDocument/2006/relationships/ctrlProp" Target="../ctrlProps/ctrlProp135.xml"/><Relationship Id="rId35" Type="http://schemas.openxmlformats.org/officeDocument/2006/relationships/ctrlProp" Target="../ctrlProps/ctrlProp134.xml"/><Relationship Id="rId34" Type="http://schemas.openxmlformats.org/officeDocument/2006/relationships/ctrlProp" Target="../ctrlProps/ctrlProp133.xml"/><Relationship Id="rId33" Type="http://schemas.openxmlformats.org/officeDocument/2006/relationships/ctrlProp" Target="../ctrlProps/ctrlProp132.xml"/><Relationship Id="rId32" Type="http://schemas.openxmlformats.org/officeDocument/2006/relationships/ctrlProp" Target="../ctrlProps/ctrlProp131.xml"/><Relationship Id="rId31" Type="http://schemas.openxmlformats.org/officeDocument/2006/relationships/ctrlProp" Target="../ctrlProps/ctrlProp130.xml"/><Relationship Id="rId30" Type="http://schemas.openxmlformats.org/officeDocument/2006/relationships/ctrlProp" Target="../ctrlProps/ctrlProp129.xml"/><Relationship Id="rId3" Type="http://schemas.openxmlformats.org/officeDocument/2006/relationships/ctrlProp" Target="../ctrlProps/ctrlProp102.xml"/><Relationship Id="rId29" Type="http://schemas.openxmlformats.org/officeDocument/2006/relationships/ctrlProp" Target="../ctrlProps/ctrlProp128.xml"/><Relationship Id="rId28" Type="http://schemas.openxmlformats.org/officeDocument/2006/relationships/ctrlProp" Target="../ctrlProps/ctrlProp127.xml"/><Relationship Id="rId27" Type="http://schemas.openxmlformats.org/officeDocument/2006/relationships/ctrlProp" Target="../ctrlProps/ctrlProp126.xml"/><Relationship Id="rId26" Type="http://schemas.openxmlformats.org/officeDocument/2006/relationships/ctrlProp" Target="../ctrlProps/ctrlProp125.xml"/><Relationship Id="rId25" Type="http://schemas.openxmlformats.org/officeDocument/2006/relationships/ctrlProp" Target="../ctrlProps/ctrlProp124.xml"/><Relationship Id="rId24" Type="http://schemas.openxmlformats.org/officeDocument/2006/relationships/ctrlProp" Target="../ctrlProps/ctrlProp123.xml"/><Relationship Id="rId23" Type="http://schemas.openxmlformats.org/officeDocument/2006/relationships/ctrlProp" Target="../ctrlProps/ctrlProp122.xml"/><Relationship Id="rId22" Type="http://schemas.openxmlformats.org/officeDocument/2006/relationships/ctrlProp" Target="../ctrlProps/ctrlProp121.xml"/><Relationship Id="rId21" Type="http://schemas.openxmlformats.org/officeDocument/2006/relationships/ctrlProp" Target="../ctrlProps/ctrlProp120.xml"/><Relationship Id="rId20" Type="http://schemas.openxmlformats.org/officeDocument/2006/relationships/ctrlProp" Target="../ctrlProps/ctrlProp119.xml"/><Relationship Id="rId2" Type="http://schemas.openxmlformats.org/officeDocument/2006/relationships/vmlDrawing" Target="../drawings/vmlDrawing3.vml"/><Relationship Id="rId19" Type="http://schemas.openxmlformats.org/officeDocument/2006/relationships/ctrlProp" Target="../ctrlProps/ctrlProp118.xml"/><Relationship Id="rId18" Type="http://schemas.openxmlformats.org/officeDocument/2006/relationships/ctrlProp" Target="../ctrlProps/ctrlProp117.xml"/><Relationship Id="rId17" Type="http://schemas.openxmlformats.org/officeDocument/2006/relationships/ctrlProp" Target="../ctrlProps/ctrlProp116.xml"/><Relationship Id="rId16" Type="http://schemas.openxmlformats.org/officeDocument/2006/relationships/ctrlProp" Target="../ctrlProps/ctrlProp115.xml"/><Relationship Id="rId15" Type="http://schemas.openxmlformats.org/officeDocument/2006/relationships/ctrlProp" Target="../ctrlProps/ctrlProp114.xml"/><Relationship Id="rId14" Type="http://schemas.openxmlformats.org/officeDocument/2006/relationships/ctrlProp" Target="../ctrlProps/ctrlProp113.xml"/><Relationship Id="rId13" Type="http://schemas.openxmlformats.org/officeDocument/2006/relationships/ctrlProp" Target="../ctrlProps/ctrlProp112.xml"/><Relationship Id="rId12" Type="http://schemas.openxmlformats.org/officeDocument/2006/relationships/ctrlProp" Target="../ctrlProps/ctrlProp111.xml"/><Relationship Id="rId11" Type="http://schemas.openxmlformats.org/officeDocument/2006/relationships/ctrlProp" Target="../ctrlProps/ctrlProp110.xml"/><Relationship Id="rId10" Type="http://schemas.openxmlformats.org/officeDocument/2006/relationships/ctrlProp" Target="../ctrlProps/ctrlProp109.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9" Type="http://schemas.openxmlformats.org/officeDocument/2006/relationships/ctrlProp" Target="../ctrlProps/ctrlProp146.xml"/><Relationship Id="rId8" Type="http://schemas.openxmlformats.org/officeDocument/2006/relationships/ctrlProp" Target="../ctrlProps/ctrlProp145.xml"/><Relationship Id="rId7" Type="http://schemas.openxmlformats.org/officeDocument/2006/relationships/ctrlProp" Target="../ctrlProps/ctrlProp144.xml"/><Relationship Id="rId6" Type="http://schemas.openxmlformats.org/officeDocument/2006/relationships/ctrlProp" Target="../ctrlProps/ctrlProp143.xml"/><Relationship Id="rId5" Type="http://schemas.openxmlformats.org/officeDocument/2006/relationships/ctrlProp" Target="../ctrlProps/ctrlProp142.xml"/><Relationship Id="rId40" Type="http://schemas.openxmlformats.org/officeDocument/2006/relationships/ctrlProp" Target="../ctrlProps/ctrlProp177.xml"/><Relationship Id="rId4" Type="http://schemas.openxmlformats.org/officeDocument/2006/relationships/ctrlProp" Target="../ctrlProps/ctrlProp141.xml"/><Relationship Id="rId39" Type="http://schemas.openxmlformats.org/officeDocument/2006/relationships/ctrlProp" Target="../ctrlProps/ctrlProp176.xml"/><Relationship Id="rId38" Type="http://schemas.openxmlformats.org/officeDocument/2006/relationships/ctrlProp" Target="../ctrlProps/ctrlProp175.xml"/><Relationship Id="rId37" Type="http://schemas.openxmlformats.org/officeDocument/2006/relationships/ctrlProp" Target="../ctrlProps/ctrlProp174.xml"/><Relationship Id="rId36" Type="http://schemas.openxmlformats.org/officeDocument/2006/relationships/ctrlProp" Target="../ctrlProps/ctrlProp173.xml"/><Relationship Id="rId35" Type="http://schemas.openxmlformats.org/officeDocument/2006/relationships/ctrlProp" Target="../ctrlProps/ctrlProp172.xml"/><Relationship Id="rId34" Type="http://schemas.openxmlformats.org/officeDocument/2006/relationships/ctrlProp" Target="../ctrlProps/ctrlProp171.xml"/><Relationship Id="rId33" Type="http://schemas.openxmlformats.org/officeDocument/2006/relationships/ctrlProp" Target="../ctrlProps/ctrlProp170.xml"/><Relationship Id="rId32" Type="http://schemas.openxmlformats.org/officeDocument/2006/relationships/ctrlProp" Target="../ctrlProps/ctrlProp169.xml"/><Relationship Id="rId31" Type="http://schemas.openxmlformats.org/officeDocument/2006/relationships/ctrlProp" Target="../ctrlProps/ctrlProp168.xml"/><Relationship Id="rId30" Type="http://schemas.openxmlformats.org/officeDocument/2006/relationships/ctrlProp" Target="../ctrlProps/ctrlProp167.xml"/><Relationship Id="rId3" Type="http://schemas.openxmlformats.org/officeDocument/2006/relationships/ctrlProp" Target="../ctrlProps/ctrlProp140.xml"/><Relationship Id="rId29" Type="http://schemas.openxmlformats.org/officeDocument/2006/relationships/ctrlProp" Target="../ctrlProps/ctrlProp166.xml"/><Relationship Id="rId28" Type="http://schemas.openxmlformats.org/officeDocument/2006/relationships/ctrlProp" Target="../ctrlProps/ctrlProp165.xml"/><Relationship Id="rId27" Type="http://schemas.openxmlformats.org/officeDocument/2006/relationships/ctrlProp" Target="../ctrlProps/ctrlProp164.xml"/><Relationship Id="rId26" Type="http://schemas.openxmlformats.org/officeDocument/2006/relationships/ctrlProp" Target="../ctrlProps/ctrlProp163.xml"/><Relationship Id="rId25" Type="http://schemas.openxmlformats.org/officeDocument/2006/relationships/ctrlProp" Target="../ctrlProps/ctrlProp162.xml"/><Relationship Id="rId24" Type="http://schemas.openxmlformats.org/officeDocument/2006/relationships/ctrlProp" Target="../ctrlProps/ctrlProp161.xml"/><Relationship Id="rId23" Type="http://schemas.openxmlformats.org/officeDocument/2006/relationships/ctrlProp" Target="../ctrlProps/ctrlProp160.xml"/><Relationship Id="rId22" Type="http://schemas.openxmlformats.org/officeDocument/2006/relationships/ctrlProp" Target="../ctrlProps/ctrlProp159.xml"/><Relationship Id="rId21" Type="http://schemas.openxmlformats.org/officeDocument/2006/relationships/ctrlProp" Target="../ctrlProps/ctrlProp158.xml"/><Relationship Id="rId20" Type="http://schemas.openxmlformats.org/officeDocument/2006/relationships/ctrlProp" Target="../ctrlProps/ctrlProp157.xml"/><Relationship Id="rId2" Type="http://schemas.openxmlformats.org/officeDocument/2006/relationships/vmlDrawing" Target="../drawings/vmlDrawing4.vml"/><Relationship Id="rId19" Type="http://schemas.openxmlformats.org/officeDocument/2006/relationships/ctrlProp" Target="../ctrlProps/ctrlProp156.xml"/><Relationship Id="rId18" Type="http://schemas.openxmlformats.org/officeDocument/2006/relationships/ctrlProp" Target="../ctrlProps/ctrlProp155.xml"/><Relationship Id="rId17" Type="http://schemas.openxmlformats.org/officeDocument/2006/relationships/ctrlProp" Target="../ctrlProps/ctrlProp154.xml"/><Relationship Id="rId16" Type="http://schemas.openxmlformats.org/officeDocument/2006/relationships/ctrlProp" Target="../ctrlProps/ctrlProp153.xml"/><Relationship Id="rId15" Type="http://schemas.openxmlformats.org/officeDocument/2006/relationships/ctrlProp" Target="../ctrlProps/ctrlProp152.xml"/><Relationship Id="rId14" Type="http://schemas.openxmlformats.org/officeDocument/2006/relationships/ctrlProp" Target="../ctrlProps/ctrlProp151.xml"/><Relationship Id="rId13" Type="http://schemas.openxmlformats.org/officeDocument/2006/relationships/ctrlProp" Target="../ctrlProps/ctrlProp150.xml"/><Relationship Id="rId12" Type="http://schemas.openxmlformats.org/officeDocument/2006/relationships/ctrlProp" Target="../ctrlProps/ctrlProp149.xml"/><Relationship Id="rId11" Type="http://schemas.openxmlformats.org/officeDocument/2006/relationships/ctrlProp" Target="../ctrlProps/ctrlProp148.xml"/><Relationship Id="rId10" Type="http://schemas.openxmlformats.org/officeDocument/2006/relationships/ctrlProp" Target="../ctrlProps/ctrlProp147.x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9" Type="http://schemas.openxmlformats.org/officeDocument/2006/relationships/ctrlProp" Target="../ctrlProps/ctrlProp184.xml"/><Relationship Id="rId8" Type="http://schemas.openxmlformats.org/officeDocument/2006/relationships/ctrlProp" Target="../ctrlProps/ctrlProp183.xml"/><Relationship Id="rId7" Type="http://schemas.openxmlformats.org/officeDocument/2006/relationships/ctrlProp" Target="../ctrlProps/ctrlProp182.xml"/><Relationship Id="rId6" Type="http://schemas.openxmlformats.org/officeDocument/2006/relationships/ctrlProp" Target="../ctrlProps/ctrlProp181.xml"/><Relationship Id="rId5" Type="http://schemas.openxmlformats.org/officeDocument/2006/relationships/ctrlProp" Target="../ctrlProps/ctrlProp180.xml"/><Relationship Id="rId40" Type="http://schemas.openxmlformats.org/officeDocument/2006/relationships/ctrlProp" Target="../ctrlProps/ctrlProp215.xml"/><Relationship Id="rId4" Type="http://schemas.openxmlformats.org/officeDocument/2006/relationships/ctrlProp" Target="../ctrlProps/ctrlProp179.xml"/><Relationship Id="rId39" Type="http://schemas.openxmlformats.org/officeDocument/2006/relationships/ctrlProp" Target="../ctrlProps/ctrlProp214.xml"/><Relationship Id="rId38" Type="http://schemas.openxmlformats.org/officeDocument/2006/relationships/ctrlProp" Target="../ctrlProps/ctrlProp213.xml"/><Relationship Id="rId37" Type="http://schemas.openxmlformats.org/officeDocument/2006/relationships/ctrlProp" Target="../ctrlProps/ctrlProp212.xml"/><Relationship Id="rId36" Type="http://schemas.openxmlformats.org/officeDocument/2006/relationships/ctrlProp" Target="../ctrlProps/ctrlProp211.xml"/><Relationship Id="rId35" Type="http://schemas.openxmlformats.org/officeDocument/2006/relationships/ctrlProp" Target="../ctrlProps/ctrlProp210.xml"/><Relationship Id="rId34" Type="http://schemas.openxmlformats.org/officeDocument/2006/relationships/ctrlProp" Target="../ctrlProps/ctrlProp209.xml"/><Relationship Id="rId33" Type="http://schemas.openxmlformats.org/officeDocument/2006/relationships/ctrlProp" Target="../ctrlProps/ctrlProp208.xml"/><Relationship Id="rId32" Type="http://schemas.openxmlformats.org/officeDocument/2006/relationships/ctrlProp" Target="../ctrlProps/ctrlProp207.xml"/><Relationship Id="rId31" Type="http://schemas.openxmlformats.org/officeDocument/2006/relationships/ctrlProp" Target="../ctrlProps/ctrlProp206.xml"/><Relationship Id="rId30" Type="http://schemas.openxmlformats.org/officeDocument/2006/relationships/ctrlProp" Target="../ctrlProps/ctrlProp205.xml"/><Relationship Id="rId3" Type="http://schemas.openxmlformats.org/officeDocument/2006/relationships/ctrlProp" Target="../ctrlProps/ctrlProp178.xml"/><Relationship Id="rId29" Type="http://schemas.openxmlformats.org/officeDocument/2006/relationships/ctrlProp" Target="../ctrlProps/ctrlProp204.xml"/><Relationship Id="rId28" Type="http://schemas.openxmlformats.org/officeDocument/2006/relationships/ctrlProp" Target="../ctrlProps/ctrlProp203.xml"/><Relationship Id="rId27" Type="http://schemas.openxmlformats.org/officeDocument/2006/relationships/ctrlProp" Target="../ctrlProps/ctrlProp202.xml"/><Relationship Id="rId26" Type="http://schemas.openxmlformats.org/officeDocument/2006/relationships/ctrlProp" Target="../ctrlProps/ctrlProp201.xml"/><Relationship Id="rId25" Type="http://schemas.openxmlformats.org/officeDocument/2006/relationships/ctrlProp" Target="../ctrlProps/ctrlProp200.xml"/><Relationship Id="rId24" Type="http://schemas.openxmlformats.org/officeDocument/2006/relationships/ctrlProp" Target="../ctrlProps/ctrlProp199.xml"/><Relationship Id="rId23" Type="http://schemas.openxmlformats.org/officeDocument/2006/relationships/ctrlProp" Target="../ctrlProps/ctrlProp198.xml"/><Relationship Id="rId22" Type="http://schemas.openxmlformats.org/officeDocument/2006/relationships/ctrlProp" Target="../ctrlProps/ctrlProp197.xml"/><Relationship Id="rId21" Type="http://schemas.openxmlformats.org/officeDocument/2006/relationships/ctrlProp" Target="../ctrlProps/ctrlProp196.xml"/><Relationship Id="rId20" Type="http://schemas.openxmlformats.org/officeDocument/2006/relationships/ctrlProp" Target="../ctrlProps/ctrlProp195.xml"/><Relationship Id="rId2" Type="http://schemas.openxmlformats.org/officeDocument/2006/relationships/vmlDrawing" Target="../drawings/vmlDrawing5.vml"/><Relationship Id="rId19" Type="http://schemas.openxmlformats.org/officeDocument/2006/relationships/ctrlProp" Target="../ctrlProps/ctrlProp194.xml"/><Relationship Id="rId18" Type="http://schemas.openxmlformats.org/officeDocument/2006/relationships/ctrlProp" Target="../ctrlProps/ctrlProp193.xml"/><Relationship Id="rId17" Type="http://schemas.openxmlformats.org/officeDocument/2006/relationships/ctrlProp" Target="../ctrlProps/ctrlProp192.xml"/><Relationship Id="rId16" Type="http://schemas.openxmlformats.org/officeDocument/2006/relationships/ctrlProp" Target="../ctrlProps/ctrlProp191.xml"/><Relationship Id="rId15" Type="http://schemas.openxmlformats.org/officeDocument/2006/relationships/ctrlProp" Target="../ctrlProps/ctrlProp190.xml"/><Relationship Id="rId14" Type="http://schemas.openxmlformats.org/officeDocument/2006/relationships/ctrlProp" Target="../ctrlProps/ctrlProp189.xml"/><Relationship Id="rId13" Type="http://schemas.openxmlformats.org/officeDocument/2006/relationships/ctrlProp" Target="../ctrlProps/ctrlProp188.xml"/><Relationship Id="rId12" Type="http://schemas.openxmlformats.org/officeDocument/2006/relationships/ctrlProp" Target="../ctrlProps/ctrlProp187.xml"/><Relationship Id="rId11" Type="http://schemas.openxmlformats.org/officeDocument/2006/relationships/ctrlProp" Target="../ctrlProps/ctrlProp186.xml"/><Relationship Id="rId10" Type="http://schemas.openxmlformats.org/officeDocument/2006/relationships/ctrlProp" Target="../ctrlProps/ctrlProp185.x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zoomScale="120" zoomScaleNormal="120" topLeftCell="A16" workbookViewId="0">
      <selection activeCell="B41" sqref="B41"/>
    </sheetView>
  </sheetViews>
  <sheetFormatPr defaultColWidth="11" defaultRowHeight="14.25" outlineLevelCol="1"/>
  <cols>
    <col min="1" max="1" width="5.5" customWidth="1"/>
    <col min="2" max="2" width="96.375" style="459" customWidth="1"/>
    <col min="3" max="3" width="10.125" customWidth="1"/>
  </cols>
  <sheetData>
    <row r="1" ht="21" customHeight="1" spans="1:2">
      <c r="A1" s="460"/>
      <c r="B1" s="461" t="s">
        <v>0</v>
      </c>
    </row>
    <row r="2" spans="1:2">
      <c r="A2" s="7">
        <v>1</v>
      </c>
      <c r="B2" s="462" t="s">
        <v>1</v>
      </c>
    </row>
    <row r="3" spans="1:2">
      <c r="A3" s="7">
        <v>2</v>
      </c>
      <c r="B3" s="462" t="s">
        <v>2</v>
      </c>
    </row>
    <row r="4" spans="1:2">
      <c r="A4" s="7">
        <v>3</v>
      </c>
      <c r="B4" s="462" t="s">
        <v>3</v>
      </c>
    </row>
    <row r="5" spans="1:2">
      <c r="A5" s="7">
        <v>4</v>
      </c>
      <c r="B5" s="462" t="s">
        <v>4</v>
      </c>
    </row>
    <row r="6" spans="1:2">
      <c r="A6" s="7">
        <v>5</v>
      </c>
      <c r="B6" s="462" t="s">
        <v>5</v>
      </c>
    </row>
    <row r="7" spans="1:2">
      <c r="A7" s="7">
        <v>6</v>
      </c>
      <c r="B7" s="462" t="s">
        <v>6</v>
      </c>
    </row>
    <row r="8" s="458" customFormat="1" ht="15" customHeight="1" spans="1:2">
      <c r="A8" s="463">
        <v>7</v>
      </c>
      <c r="B8" s="464" t="s">
        <v>7</v>
      </c>
    </row>
    <row r="9" ht="18.95" customHeight="1" spans="1:2">
      <c r="A9" s="460"/>
      <c r="B9" s="465" t="s">
        <v>8</v>
      </c>
    </row>
    <row r="10" ht="15.95" customHeight="1" spans="1:2">
      <c r="A10" s="7">
        <v>1</v>
      </c>
      <c r="B10" s="466" t="s">
        <v>9</v>
      </c>
    </row>
    <row r="11" spans="1:2">
      <c r="A11" s="7">
        <v>2</v>
      </c>
      <c r="B11" s="462" t="s">
        <v>10</v>
      </c>
    </row>
    <row r="12" spans="1:2">
      <c r="A12" s="7">
        <v>3</v>
      </c>
      <c r="B12" s="464" t="s">
        <v>11</v>
      </c>
    </row>
    <row r="13" spans="1:2">
      <c r="A13" s="7">
        <v>4</v>
      </c>
      <c r="B13" s="462" t="s">
        <v>12</v>
      </c>
    </row>
    <row r="14" spans="1:2">
      <c r="A14" s="7">
        <v>5</v>
      </c>
      <c r="B14" s="462" t="s">
        <v>13</v>
      </c>
    </row>
    <row r="15" spans="1:2">
      <c r="A15" s="7">
        <v>6</v>
      </c>
      <c r="B15" s="462" t="s">
        <v>14</v>
      </c>
    </row>
    <row r="16" spans="1:2">
      <c r="A16" s="7">
        <v>7</v>
      </c>
      <c r="B16" s="462" t="s">
        <v>15</v>
      </c>
    </row>
    <row r="17" spans="1:2">
      <c r="A17" s="7">
        <v>8</v>
      </c>
      <c r="B17" s="462" t="s">
        <v>16</v>
      </c>
    </row>
    <row r="18" spans="1:2">
      <c r="A18" s="7">
        <v>9</v>
      </c>
      <c r="B18" s="462" t="s">
        <v>17</v>
      </c>
    </row>
    <row r="19" spans="1:2">
      <c r="A19" s="7"/>
      <c r="B19" s="462"/>
    </row>
    <row r="20" ht="20.25" spans="1:2">
      <c r="A20" s="460"/>
      <c r="B20" s="461" t="s">
        <v>18</v>
      </c>
    </row>
    <row r="21" spans="1:2">
      <c r="A21" s="7">
        <v>1</v>
      </c>
      <c r="B21" s="467" t="s">
        <v>19</v>
      </c>
    </row>
    <row r="22" spans="1:2">
      <c r="A22" s="7">
        <v>2</v>
      </c>
      <c r="B22" s="462" t="s">
        <v>20</v>
      </c>
    </row>
    <row r="23" spans="1:2">
      <c r="A23" s="7">
        <v>3</v>
      </c>
      <c r="B23" s="462" t="s">
        <v>21</v>
      </c>
    </row>
    <row r="24" spans="1:2">
      <c r="A24" s="7">
        <v>4</v>
      </c>
      <c r="B24" s="462" t="s">
        <v>22</v>
      </c>
    </row>
    <row r="25" spans="1:2">
      <c r="A25" s="7">
        <v>5</v>
      </c>
      <c r="B25" s="462" t="s">
        <v>23</v>
      </c>
    </row>
    <row r="26" spans="1:2">
      <c r="A26" s="7">
        <v>6</v>
      </c>
      <c r="B26" s="462" t="s">
        <v>24</v>
      </c>
    </row>
    <row r="27" spans="1:2">
      <c r="A27" s="7">
        <v>7</v>
      </c>
      <c r="B27" s="462" t="s">
        <v>25</v>
      </c>
    </row>
    <row r="28" spans="1:2">
      <c r="A28" s="7">
        <v>8</v>
      </c>
      <c r="B28" s="462" t="s">
        <v>26</v>
      </c>
    </row>
    <row r="29" spans="1:2">
      <c r="A29" s="7"/>
      <c r="B29" s="462"/>
    </row>
    <row r="30" ht="20.25" spans="1:2">
      <c r="A30" s="460"/>
      <c r="B30" s="461" t="s">
        <v>27</v>
      </c>
    </row>
    <row r="31" spans="1:2">
      <c r="A31" s="7">
        <v>1</v>
      </c>
      <c r="B31" s="467" t="s">
        <v>28</v>
      </c>
    </row>
    <row r="32" spans="1:2">
      <c r="A32" s="7">
        <v>2</v>
      </c>
      <c r="B32" s="462" t="s">
        <v>29</v>
      </c>
    </row>
    <row r="33" spans="1:2">
      <c r="A33" s="7">
        <v>3</v>
      </c>
      <c r="B33" s="462" t="s">
        <v>30</v>
      </c>
    </row>
    <row r="34" spans="1:2">
      <c r="A34" s="7">
        <v>4</v>
      </c>
      <c r="B34" s="462" t="s">
        <v>31</v>
      </c>
    </row>
    <row r="35" spans="1:2">
      <c r="A35" s="7">
        <v>5</v>
      </c>
      <c r="B35" s="462" t="s">
        <v>32</v>
      </c>
    </row>
    <row r="36" spans="1:2">
      <c r="A36" s="7">
        <v>6</v>
      </c>
      <c r="B36" s="462" t="s">
        <v>33</v>
      </c>
    </row>
    <row r="37" spans="1:2">
      <c r="A37" s="7">
        <v>7</v>
      </c>
      <c r="B37" s="462" t="s">
        <v>34</v>
      </c>
    </row>
    <row r="38" spans="1:2">
      <c r="A38" s="7"/>
      <c r="B38" s="462"/>
    </row>
    <row r="40" spans="1:2">
      <c r="A40" s="468" t="s">
        <v>35</v>
      </c>
      <c r="B40" s="469"/>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4"/>
  <sheetViews>
    <sheetView zoomScale="125" zoomScaleNormal="125" workbookViewId="0">
      <selection activeCell="L6" sqref="L6"/>
    </sheetView>
  </sheetViews>
  <sheetFormatPr defaultColWidth="11" defaultRowHeight="14.25"/>
  <cols>
    <col min="2" max="2" width="12.875" customWidth="1"/>
    <col min="3" max="3" width="11.875" customWidth="1"/>
    <col min="4" max="4" width="11" customWidth="1"/>
    <col min="5" max="5" width="10" customWidth="1"/>
  </cols>
  <sheetData>
    <row r="1" ht="15"/>
    <row r="2" ht="41.1" customHeight="1" spans="2:9">
      <c r="B2" s="438" t="s">
        <v>36</v>
      </c>
      <c r="C2" s="439"/>
      <c r="D2" s="439"/>
      <c r="E2" s="439"/>
      <c r="F2" s="439"/>
      <c r="G2" s="439"/>
      <c r="H2" s="439"/>
      <c r="I2" s="453"/>
    </row>
    <row r="3" ht="27.95" customHeight="1" spans="2:9">
      <c r="B3" s="440"/>
      <c r="C3" s="441"/>
      <c r="D3" s="442" t="s">
        <v>37</v>
      </c>
      <c r="E3" s="443"/>
      <c r="F3" s="444" t="s">
        <v>38</v>
      </c>
      <c r="G3" s="445"/>
      <c r="H3" s="442" t="s">
        <v>39</v>
      </c>
      <c r="I3" s="454"/>
    </row>
    <row r="4" ht="27.95" customHeight="1" spans="2:9">
      <c r="B4" s="440" t="s">
        <v>40</v>
      </c>
      <c r="C4" s="441" t="s">
        <v>41</v>
      </c>
      <c r="D4" s="441" t="s">
        <v>42</v>
      </c>
      <c r="E4" s="441" t="s">
        <v>43</v>
      </c>
      <c r="F4" s="446" t="s">
        <v>42</v>
      </c>
      <c r="G4" s="446" t="s">
        <v>43</v>
      </c>
      <c r="H4" s="441" t="s">
        <v>42</v>
      </c>
      <c r="I4" s="455" t="s">
        <v>43</v>
      </c>
    </row>
    <row r="5" ht="27.95" customHeight="1" spans="2:9">
      <c r="B5" s="447" t="s">
        <v>44</v>
      </c>
      <c r="C5" s="7">
        <v>13</v>
      </c>
      <c r="D5" s="7">
        <v>0</v>
      </c>
      <c r="E5" s="7">
        <v>1</v>
      </c>
      <c r="F5" s="448">
        <v>0</v>
      </c>
      <c r="G5" s="448">
        <v>1</v>
      </c>
      <c r="H5" s="7">
        <v>1</v>
      </c>
      <c r="I5" s="456">
        <v>2</v>
      </c>
    </row>
    <row r="6" ht="27.95" customHeight="1" spans="2:9">
      <c r="B6" s="447" t="s">
        <v>45</v>
      </c>
      <c r="C6" s="7">
        <v>20</v>
      </c>
      <c r="D6" s="7">
        <v>0</v>
      </c>
      <c r="E6" s="7">
        <v>1</v>
      </c>
      <c r="F6" s="448">
        <v>1</v>
      </c>
      <c r="G6" s="448">
        <v>2</v>
      </c>
      <c r="H6" s="7">
        <v>2</v>
      </c>
      <c r="I6" s="456">
        <v>3</v>
      </c>
    </row>
    <row r="7" ht="27.95" customHeight="1" spans="2:9">
      <c r="B7" s="447" t="s">
        <v>46</v>
      </c>
      <c r="C7" s="7">
        <v>32</v>
      </c>
      <c r="D7" s="7">
        <v>0</v>
      </c>
      <c r="E7" s="7">
        <v>1</v>
      </c>
      <c r="F7" s="448">
        <v>2</v>
      </c>
      <c r="G7" s="448">
        <v>3</v>
      </c>
      <c r="H7" s="7">
        <v>3</v>
      </c>
      <c r="I7" s="456">
        <v>4</v>
      </c>
    </row>
    <row r="8" ht="27.95" customHeight="1" spans="2:9">
      <c r="B8" s="447" t="s">
        <v>47</v>
      </c>
      <c r="C8" s="7">
        <v>50</v>
      </c>
      <c r="D8" s="7">
        <v>1</v>
      </c>
      <c r="E8" s="7">
        <v>2</v>
      </c>
      <c r="F8" s="448">
        <v>3</v>
      </c>
      <c r="G8" s="448">
        <v>4</v>
      </c>
      <c r="H8" s="7">
        <v>5</v>
      </c>
      <c r="I8" s="456">
        <v>6</v>
      </c>
    </row>
    <row r="9" ht="27.95" customHeight="1" spans="2:9">
      <c r="B9" s="447" t="s">
        <v>48</v>
      </c>
      <c r="C9" s="7">
        <v>80</v>
      </c>
      <c r="D9" s="7">
        <v>2</v>
      </c>
      <c r="E9" s="7">
        <v>3</v>
      </c>
      <c r="F9" s="448">
        <v>5</v>
      </c>
      <c r="G9" s="448">
        <v>6</v>
      </c>
      <c r="H9" s="7">
        <v>7</v>
      </c>
      <c r="I9" s="456">
        <v>8</v>
      </c>
    </row>
    <row r="10" ht="27.95" customHeight="1" spans="2:9">
      <c r="B10" s="447" t="s">
        <v>49</v>
      </c>
      <c r="C10" s="7">
        <v>125</v>
      </c>
      <c r="D10" s="7">
        <v>3</v>
      </c>
      <c r="E10" s="7">
        <v>4</v>
      </c>
      <c r="F10" s="448">
        <v>7</v>
      </c>
      <c r="G10" s="448">
        <v>8</v>
      </c>
      <c r="H10" s="7">
        <v>10</v>
      </c>
      <c r="I10" s="456">
        <v>11</v>
      </c>
    </row>
    <row r="11" ht="27.95" customHeight="1" spans="2:9">
      <c r="B11" s="447" t="s">
        <v>50</v>
      </c>
      <c r="C11" s="7">
        <v>200</v>
      </c>
      <c r="D11" s="7">
        <v>5</v>
      </c>
      <c r="E11" s="7">
        <v>6</v>
      </c>
      <c r="F11" s="448">
        <v>10</v>
      </c>
      <c r="G11" s="448">
        <v>11</v>
      </c>
      <c r="H11" s="7">
        <v>14</v>
      </c>
      <c r="I11" s="456">
        <v>15</v>
      </c>
    </row>
    <row r="12" ht="27.95" customHeight="1" spans="2:9">
      <c r="B12" s="449" t="s">
        <v>51</v>
      </c>
      <c r="C12" s="450">
        <v>315</v>
      </c>
      <c r="D12" s="450">
        <v>7</v>
      </c>
      <c r="E12" s="450">
        <v>8</v>
      </c>
      <c r="F12" s="451">
        <v>14</v>
      </c>
      <c r="G12" s="451">
        <v>15</v>
      </c>
      <c r="H12" s="450">
        <v>21</v>
      </c>
      <c r="I12" s="457">
        <v>22</v>
      </c>
    </row>
    <row r="14" spans="2:4">
      <c r="B14" s="452" t="s">
        <v>52</v>
      </c>
      <c r="C14" s="452"/>
      <c r="D14" s="452"/>
    </row>
  </sheetData>
  <mergeCells count="4">
    <mergeCell ref="B2:I2"/>
    <mergeCell ref="D3:E3"/>
    <mergeCell ref="F3:G3"/>
    <mergeCell ref="H3:I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3"/>
  <sheetViews>
    <sheetView zoomScale="125" zoomScaleNormal="125" topLeftCell="A19" workbookViewId="0">
      <selection activeCell="G53" sqref="G53"/>
    </sheetView>
  </sheetViews>
  <sheetFormatPr defaultColWidth="10.375" defaultRowHeight="16.5" customHeight="1"/>
  <cols>
    <col min="1" max="9" width="10.375" style="269"/>
    <col min="10" max="10" width="8.875" style="269" customWidth="1"/>
    <col min="11" max="11" width="12" style="269" customWidth="1"/>
    <col min="12" max="16384" width="10.375" style="269"/>
  </cols>
  <sheetData>
    <row r="1" ht="21" spans="1:11">
      <c r="A1" s="373" t="s">
        <v>53</v>
      </c>
      <c r="B1" s="373"/>
      <c r="C1" s="373"/>
      <c r="D1" s="373"/>
      <c r="E1" s="373"/>
      <c r="F1" s="373"/>
      <c r="G1" s="373"/>
      <c r="H1" s="373"/>
      <c r="I1" s="373"/>
      <c r="J1" s="373"/>
      <c r="K1" s="373"/>
    </row>
    <row r="2" ht="15" spans="1:11">
      <c r="A2" s="271" t="s">
        <v>54</v>
      </c>
      <c r="B2" s="272" t="s">
        <v>55</v>
      </c>
      <c r="C2" s="272"/>
      <c r="D2" s="273" t="s">
        <v>56</v>
      </c>
      <c r="E2" s="273"/>
      <c r="F2" s="272" t="s">
        <v>57</v>
      </c>
      <c r="G2" s="272"/>
      <c r="H2" s="274" t="s">
        <v>58</v>
      </c>
      <c r="I2" s="347" t="s">
        <v>59</v>
      </c>
      <c r="J2" s="347"/>
      <c r="K2" s="348"/>
    </row>
    <row r="3" ht="14.25" spans="1:11">
      <c r="A3" s="275" t="s">
        <v>60</v>
      </c>
      <c r="B3" s="276"/>
      <c r="C3" s="277"/>
      <c r="D3" s="278" t="s">
        <v>61</v>
      </c>
      <c r="E3" s="279"/>
      <c r="F3" s="279"/>
      <c r="G3" s="280"/>
      <c r="H3" s="278" t="s">
        <v>62</v>
      </c>
      <c r="I3" s="279"/>
      <c r="J3" s="279"/>
      <c r="K3" s="280"/>
    </row>
    <row r="4" ht="14.25" spans="1:11">
      <c r="A4" s="281" t="s">
        <v>63</v>
      </c>
      <c r="B4" s="308" t="s">
        <v>64</v>
      </c>
      <c r="C4" s="349"/>
      <c r="D4" s="281" t="s">
        <v>65</v>
      </c>
      <c r="E4" s="284"/>
      <c r="F4" s="285" t="s">
        <v>66</v>
      </c>
      <c r="G4" s="286"/>
      <c r="H4" s="281" t="s">
        <v>67</v>
      </c>
      <c r="I4" s="284"/>
      <c r="J4" s="308" t="s">
        <v>68</v>
      </c>
      <c r="K4" s="349" t="s">
        <v>69</v>
      </c>
    </row>
    <row r="5" ht="14.25" spans="1:11">
      <c r="A5" s="287" t="s">
        <v>70</v>
      </c>
      <c r="B5" s="308" t="s">
        <v>71</v>
      </c>
      <c r="C5" s="349"/>
      <c r="D5" s="281" t="s">
        <v>72</v>
      </c>
      <c r="E5" s="284"/>
      <c r="F5" s="285" t="s">
        <v>73</v>
      </c>
      <c r="G5" s="286"/>
      <c r="H5" s="281" t="s">
        <v>74</v>
      </c>
      <c r="I5" s="284"/>
      <c r="J5" s="308" t="s">
        <v>68</v>
      </c>
      <c r="K5" s="349" t="s">
        <v>69</v>
      </c>
    </row>
    <row r="6" ht="14.25" spans="1:11">
      <c r="A6" s="281" t="s">
        <v>75</v>
      </c>
      <c r="B6" s="290">
        <v>2</v>
      </c>
      <c r="C6" s="291">
        <v>5</v>
      </c>
      <c r="D6" s="287" t="s">
        <v>76</v>
      </c>
      <c r="E6" s="310"/>
      <c r="F6" s="285" t="s">
        <v>77</v>
      </c>
      <c r="G6" s="286"/>
      <c r="H6" s="281" t="s">
        <v>78</v>
      </c>
      <c r="I6" s="284"/>
      <c r="J6" s="308" t="s">
        <v>68</v>
      </c>
      <c r="K6" s="349" t="s">
        <v>69</v>
      </c>
    </row>
    <row r="7" ht="14.25" spans="1:11">
      <c r="A7" s="281" t="s">
        <v>79</v>
      </c>
      <c r="B7" s="374">
        <v>2000</v>
      </c>
      <c r="C7" s="375"/>
      <c r="D7" s="287" t="s">
        <v>80</v>
      </c>
      <c r="E7" s="309"/>
      <c r="F7" s="285" t="s">
        <v>81</v>
      </c>
      <c r="G7" s="286"/>
      <c r="H7" s="281" t="s">
        <v>82</v>
      </c>
      <c r="I7" s="284"/>
      <c r="J7" s="308" t="s">
        <v>68</v>
      </c>
      <c r="K7" s="349" t="s">
        <v>69</v>
      </c>
    </row>
    <row r="8" ht="15" spans="1:11">
      <c r="A8" s="208" t="s">
        <v>83</v>
      </c>
      <c r="B8" s="294" t="s">
        <v>84</v>
      </c>
      <c r="C8" s="295"/>
      <c r="D8" s="296" t="s">
        <v>85</v>
      </c>
      <c r="E8" s="297"/>
      <c r="F8" s="298" t="s">
        <v>86</v>
      </c>
      <c r="G8" s="299"/>
      <c r="H8" s="296" t="s">
        <v>87</v>
      </c>
      <c r="I8" s="297"/>
      <c r="J8" s="318" t="s">
        <v>68</v>
      </c>
      <c r="K8" s="351" t="s">
        <v>69</v>
      </c>
    </row>
    <row r="9" ht="15" spans="1:11">
      <c r="A9" s="376" t="s">
        <v>88</v>
      </c>
      <c r="B9" s="377"/>
      <c r="C9" s="377"/>
      <c r="D9" s="377"/>
      <c r="E9" s="377"/>
      <c r="F9" s="377"/>
      <c r="G9" s="377"/>
      <c r="H9" s="377"/>
      <c r="I9" s="377"/>
      <c r="J9" s="377"/>
      <c r="K9" s="419"/>
    </row>
    <row r="10" ht="15" spans="1:11">
      <c r="A10" s="378" t="s">
        <v>89</v>
      </c>
      <c r="B10" s="379"/>
      <c r="C10" s="379"/>
      <c r="D10" s="379"/>
      <c r="E10" s="379"/>
      <c r="F10" s="379"/>
      <c r="G10" s="379"/>
      <c r="H10" s="379"/>
      <c r="I10" s="379"/>
      <c r="J10" s="379"/>
      <c r="K10" s="420"/>
    </row>
    <row r="11" ht="14.25" spans="1:11">
      <c r="A11" s="380" t="s">
        <v>90</v>
      </c>
      <c r="B11" s="381" t="s">
        <v>91</v>
      </c>
      <c r="C11" s="382" t="s">
        <v>92</v>
      </c>
      <c r="D11" s="383"/>
      <c r="E11" s="384" t="s">
        <v>93</v>
      </c>
      <c r="F11" s="381" t="s">
        <v>91</v>
      </c>
      <c r="G11" s="382" t="s">
        <v>92</v>
      </c>
      <c r="H11" s="382" t="s">
        <v>94</v>
      </c>
      <c r="I11" s="384" t="s">
        <v>95</v>
      </c>
      <c r="J11" s="381" t="s">
        <v>91</v>
      </c>
      <c r="K11" s="421" t="s">
        <v>92</v>
      </c>
    </row>
    <row r="12" ht="14.25" spans="1:11">
      <c r="A12" s="287" t="s">
        <v>96</v>
      </c>
      <c r="B12" s="307" t="s">
        <v>91</v>
      </c>
      <c r="C12" s="308" t="s">
        <v>92</v>
      </c>
      <c r="D12" s="309"/>
      <c r="E12" s="310" t="s">
        <v>97</v>
      </c>
      <c r="F12" s="307" t="s">
        <v>91</v>
      </c>
      <c r="G12" s="308" t="s">
        <v>92</v>
      </c>
      <c r="H12" s="308" t="s">
        <v>94</v>
      </c>
      <c r="I12" s="310" t="s">
        <v>98</v>
      </c>
      <c r="J12" s="307" t="s">
        <v>91</v>
      </c>
      <c r="K12" s="349" t="s">
        <v>92</v>
      </c>
    </row>
    <row r="13" ht="14.25" spans="1:11">
      <c r="A13" s="287" t="s">
        <v>99</v>
      </c>
      <c r="B13" s="307" t="s">
        <v>91</v>
      </c>
      <c r="C13" s="308" t="s">
        <v>92</v>
      </c>
      <c r="D13" s="309"/>
      <c r="E13" s="310" t="s">
        <v>100</v>
      </c>
      <c r="F13" s="308" t="s">
        <v>101</v>
      </c>
      <c r="G13" s="308" t="s">
        <v>102</v>
      </c>
      <c r="H13" s="308" t="s">
        <v>94</v>
      </c>
      <c r="I13" s="310" t="s">
        <v>103</v>
      </c>
      <c r="J13" s="307" t="s">
        <v>91</v>
      </c>
      <c r="K13" s="349" t="s">
        <v>92</v>
      </c>
    </row>
    <row r="14" ht="15" spans="1:11">
      <c r="A14" s="296" t="s">
        <v>104</v>
      </c>
      <c r="B14" s="297"/>
      <c r="C14" s="297"/>
      <c r="D14" s="297"/>
      <c r="E14" s="297"/>
      <c r="F14" s="297"/>
      <c r="G14" s="297"/>
      <c r="H14" s="297"/>
      <c r="I14" s="297"/>
      <c r="J14" s="297"/>
      <c r="K14" s="353"/>
    </row>
    <row r="15" ht="15" spans="1:11">
      <c r="A15" s="378" t="s">
        <v>105</v>
      </c>
      <c r="B15" s="379"/>
      <c r="C15" s="379"/>
      <c r="D15" s="379"/>
      <c r="E15" s="379"/>
      <c r="F15" s="379"/>
      <c r="G15" s="379"/>
      <c r="H15" s="379"/>
      <c r="I15" s="379"/>
      <c r="J15" s="379"/>
      <c r="K15" s="420"/>
    </row>
    <row r="16" ht="14.25" spans="1:11">
      <c r="A16" s="385" t="s">
        <v>106</v>
      </c>
      <c r="B16" s="382" t="s">
        <v>101</v>
      </c>
      <c r="C16" s="382" t="s">
        <v>102</v>
      </c>
      <c r="D16" s="386"/>
      <c r="E16" s="387" t="s">
        <v>107</v>
      </c>
      <c r="F16" s="382" t="s">
        <v>101</v>
      </c>
      <c r="G16" s="382" t="s">
        <v>102</v>
      </c>
      <c r="H16" s="388"/>
      <c r="I16" s="387" t="s">
        <v>108</v>
      </c>
      <c r="J16" s="382" t="s">
        <v>101</v>
      </c>
      <c r="K16" s="421" t="s">
        <v>102</v>
      </c>
    </row>
    <row r="17" customHeight="1" spans="1:22">
      <c r="A17" s="292" t="s">
        <v>109</v>
      </c>
      <c r="B17" s="308" t="s">
        <v>101</v>
      </c>
      <c r="C17" s="308" t="s">
        <v>102</v>
      </c>
      <c r="D17" s="282"/>
      <c r="E17" s="324" t="s">
        <v>110</v>
      </c>
      <c r="F17" s="308" t="s">
        <v>101</v>
      </c>
      <c r="G17" s="308" t="s">
        <v>102</v>
      </c>
      <c r="H17" s="389"/>
      <c r="I17" s="324" t="s">
        <v>111</v>
      </c>
      <c r="J17" s="308" t="s">
        <v>101</v>
      </c>
      <c r="K17" s="349" t="s">
        <v>102</v>
      </c>
      <c r="L17" s="422"/>
      <c r="M17" s="422"/>
      <c r="N17" s="422"/>
      <c r="O17" s="422"/>
      <c r="P17" s="422"/>
      <c r="Q17" s="422"/>
      <c r="R17" s="422"/>
      <c r="S17" s="422"/>
      <c r="T17" s="422"/>
      <c r="U17" s="422"/>
      <c r="V17" s="422"/>
    </row>
    <row r="18" ht="18" customHeight="1" spans="1:11">
      <c r="A18" s="390" t="s">
        <v>112</v>
      </c>
      <c r="B18" s="391"/>
      <c r="C18" s="391"/>
      <c r="D18" s="391"/>
      <c r="E18" s="391"/>
      <c r="F18" s="391"/>
      <c r="G18" s="391"/>
      <c r="H18" s="391"/>
      <c r="I18" s="391"/>
      <c r="J18" s="391"/>
      <c r="K18" s="423"/>
    </row>
    <row r="19" s="372" customFormat="1" ht="18" customHeight="1" spans="1:11">
      <c r="A19" s="378" t="s">
        <v>113</v>
      </c>
      <c r="B19" s="379"/>
      <c r="C19" s="379"/>
      <c r="D19" s="379"/>
      <c r="E19" s="379"/>
      <c r="F19" s="379"/>
      <c r="G19" s="379"/>
      <c r="H19" s="379"/>
      <c r="I19" s="379"/>
      <c r="J19" s="379"/>
      <c r="K19" s="420"/>
    </row>
    <row r="20" customHeight="1" spans="1:11">
      <c r="A20" s="392" t="s">
        <v>114</v>
      </c>
      <c r="B20" s="393"/>
      <c r="C20" s="393"/>
      <c r="D20" s="393"/>
      <c r="E20" s="393"/>
      <c r="F20" s="393"/>
      <c r="G20" s="393"/>
      <c r="H20" s="393"/>
      <c r="I20" s="393"/>
      <c r="J20" s="393"/>
      <c r="K20" s="424"/>
    </row>
    <row r="21" ht="21.75" customHeight="1" spans="1:11">
      <c r="A21" s="394" t="s">
        <v>115</v>
      </c>
      <c r="B21" s="324" t="s">
        <v>116</v>
      </c>
      <c r="C21" s="324" t="s">
        <v>117</v>
      </c>
      <c r="D21" s="324" t="s">
        <v>118</v>
      </c>
      <c r="E21" s="324" t="s">
        <v>119</v>
      </c>
      <c r="F21" s="324" t="s">
        <v>120</v>
      </c>
      <c r="G21" s="324" t="s">
        <v>121</v>
      </c>
      <c r="H21" s="324" t="s">
        <v>122</v>
      </c>
      <c r="I21" s="324" t="s">
        <v>123</v>
      </c>
      <c r="J21" s="324" t="s">
        <v>124</v>
      </c>
      <c r="K21" s="361" t="s">
        <v>125</v>
      </c>
    </row>
    <row r="22" customHeight="1" spans="1:11">
      <c r="A22" s="293" t="s">
        <v>126</v>
      </c>
      <c r="B22" s="395"/>
      <c r="C22" s="395"/>
      <c r="D22" s="395">
        <v>1</v>
      </c>
      <c r="E22" s="395">
        <v>1</v>
      </c>
      <c r="F22" s="395">
        <v>1</v>
      </c>
      <c r="G22" s="395">
        <v>1</v>
      </c>
      <c r="H22" s="395">
        <v>1</v>
      </c>
      <c r="I22" s="395"/>
      <c r="J22" s="395"/>
      <c r="K22" s="425"/>
    </row>
    <row r="23" customHeight="1" spans="1:11">
      <c r="A23" s="293" t="s">
        <v>127</v>
      </c>
      <c r="B23" s="395"/>
      <c r="C23" s="395"/>
      <c r="D23" s="395">
        <v>1</v>
      </c>
      <c r="E23" s="395">
        <v>1</v>
      </c>
      <c r="F23" s="395">
        <v>1</v>
      </c>
      <c r="G23" s="395">
        <v>1</v>
      </c>
      <c r="H23" s="395">
        <v>1</v>
      </c>
      <c r="I23" s="395"/>
      <c r="J23" s="395"/>
      <c r="K23" s="426"/>
    </row>
    <row r="24" customHeight="1" spans="1:11">
      <c r="A24" s="293"/>
      <c r="B24" s="395"/>
      <c r="C24" s="395"/>
      <c r="D24" s="395"/>
      <c r="E24" s="395"/>
      <c r="F24" s="395"/>
      <c r="G24" s="395"/>
      <c r="H24" s="395"/>
      <c r="I24" s="395"/>
      <c r="J24" s="395"/>
      <c r="K24" s="426"/>
    </row>
    <row r="25" customHeight="1" spans="1:11">
      <c r="A25" s="293"/>
      <c r="B25" s="395"/>
      <c r="C25" s="395"/>
      <c r="D25" s="395"/>
      <c r="E25" s="395"/>
      <c r="F25" s="395"/>
      <c r="G25" s="395"/>
      <c r="H25" s="395"/>
      <c r="I25" s="395"/>
      <c r="J25" s="395"/>
      <c r="K25" s="427"/>
    </row>
    <row r="26" customHeight="1" spans="1:11">
      <c r="A26" s="293"/>
      <c r="B26" s="395"/>
      <c r="C26" s="395"/>
      <c r="D26" s="395"/>
      <c r="E26" s="395"/>
      <c r="F26" s="395"/>
      <c r="G26" s="395"/>
      <c r="H26" s="395"/>
      <c r="I26" s="395"/>
      <c r="J26" s="395"/>
      <c r="K26" s="427"/>
    </row>
    <row r="27" customHeight="1" spans="1:11">
      <c r="A27" s="293"/>
      <c r="B27" s="395"/>
      <c r="C27" s="395"/>
      <c r="D27" s="395"/>
      <c r="E27" s="395"/>
      <c r="F27" s="395"/>
      <c r="G27" s="395"/>
      <c r="H27" s="395"/>
      <c r="I27" s="395"/>
      <c r="J27" s="395"/>
      <c r="K27" s="427"/>
    </row>
    <row r="28" customHeight="1" spans="1:11">
      <c r="A28" s="293"/>
      <c r="B28" s="395"/>
      <c r="C28" s="395"/>
      <c r="D28" s="395"/>
      <c r="E28" s="395"/>
      <c r="F28" s="395"/>
      <c r="G28" s="395"/>
      <c r="H28" s="395"/>
      <c r="I28" s="395"/>
      <c r="J28" s="395"/>
      <c r="K28" s="427"/>
    </row>
    <row r="29" ht="18" customHeight="1" spans="1:11">
      <c r="A29" s="396" t="s">
        <v>128</v>
      </c>
      <c r="B29" s="397"/>
      <c r="C29" s="397"/>
      <c r="D29" s="397"/>
      <c r="E29" s="397"/>
      <c r="F29" s="397"/>
      <c r="G29" s="397"/>
      <c r="H29" s="397"/>
      <c r="I29" s="397"/>
      <c r="J29" s="397"/>
      <c r="K29" s="428"/>
    </row>
    <row r="30" ht="18.75" customHeight="1" spans="1:11">
      <c r="A30" s="398" t="s">
        <v>129</v>
      </c>
      <c r="B30" s="399"/>
      <c r="C30" s="399"/>
      <c r="D30" s="399"/>
      <c r="E30" s="399"/>
      <c r="F30" s="399"/>
      <c r="G30" s="399"/>
      <c r="H30" s="399"/>
      <c r="I30" s="399"/>
      <c r="J30" s="399"/>
      <c r="K30" s="429"/>
    </row>
    <row r="31" ht="18.75" customHeight="1" spans="1:11">
      <c r="A31" s="400"/>
      <c r="B31" s="401"/>
      <c r="C31" s="401"/>
      <c r="D31" s="401"/>
      <c r="E31" s="401"/>
      <c r="F31" s="401"/>
      <c r="G31" s="401"/>
      <c r="H31" s="401"/>
      <c r="I31" s="401"/>
      <c r="J31" s="401"/>
      <c r="K31" s="430"/>
    </row>
    <row r="32" ht="18" customHeight="1" spans="1:11">
      <c r="A32" s="396" t="s">
        <v>130</v>
      </c>
      <c r="B32" s="397"/>
      <c r="C32" s="397"/>
      <c r="D32" s="397"/>
      <c r="E32" s="397"/>
      <c r="F32" s="397"/>
      <c r="G32" s="397"/>
      <c r="H32" s="397"/>
      <c r="I32" s="397"/>
      <c r="J32" s="397"/>
      <c r="K32" s="428"/>
    </row>
    <row r="33" ht="14.25" spans="1:11">
      <c r="A33" s="402" t="s">
        <v>131</v>
      </c>
      <c r="B33" s="403"/>
      <c r="C33" s="403"/>
      <c r="D33" s="403"/>
      <c r="E33" s="403"/>
      <c r="F33" s="403"/>
      <c r="G33" s="403"/>
      <c r="H33" s="403"/>
      <c r="I33" s="403"/>
      <c r="J33" s="403"/>
      <c r="K33" s="431"/>
    </row>
    <row r="34" ht="15" spans="1:11">
      <c r="A34" s="199" t="s">
        <v>132</v>
      </c>
      <c r="B34" s="201"/>
      <c r="C34" s="308" t="s">
        <v>68</v>
      </c>
      <c r="D34" s="308" t="s">
        <v>69</v>
      </c>
      <c r="E34" s="404" t="s">
        <v>133</v>
      </c>
      <c r="F34" s="405"/>
      <c r="G34" s="405"/>
      <c r="H34" s="405"/>
      <c r="I34" s="405"/>
      <c r="J34" s="405"/>
      <c r="K34" s="432"/>
    </row>
    <row r="35" ht="15" spans="1:11">
      <c r="A35" s="406" t="s">
        <v>134</v>
      </c>
      <c r="B35" s="406"/>
      <c r="C35" s="406"/>
      <c r="D35" s="406"/>
      <c r="E35" s="406"/>
      <c r="F35" s="406"/>
      <c r="G35" s="406"/>
      <c r="H35" s="406"/>
      <c r="I35" s="406"/>
      <c r="J35" s="406"/>
      <c r="K35" s="406"/>
    </row>
    <row r="36" ht="14.25" spans="1:11">
      <c r="A36" s="407" t="s">
        <v>135</v>
      </c>
      <c r="B36" s="408"/>
      <c r="C36" s="408"/>
      <c r="D36" s="408"/>
      <c r="E36" s="408"/>
      <c r="F36" s="408"/>
      <c r="G36" s="408"/>
      <c r="H36" s="408"/>
      <c r="I36" s="408"/>
      <c r="J36" s="408"/>
      <c r="K36" s="433"/>
    </row>
    <row r="37" ht="14.25" spans="1:11">
      <c r="A37" s="331" t="s">
        <v>136</v>
      </c>
      <c r="B37" s="332"/>
      <c r="C37" s="332"/>
      <c r="D37" s="332"/>
      <c r="E37" s="332"/>
      <c r="F37" s="332"/>
      <c r="G37" s="332"/>
      <c r="H37" s="332"/>
      <c r="I37" s="332"/>
      <c r="J37" s="332"/>
      <c r="K37" s="364"/>
    </row>
    <row r="38" ht="14.25" spans="1:11">
      <c r="A38" s="331" t="s">
        <v>137</v>
      </c>
      <c r="B38" s="332"/>
      <c r="C38" s="332"/>
      <c r="D38" s="332"/>
      <c r="E38" s="332"/>
      <c r="F38" s="332"/>
      <c r="G38" s="332"/>
      <c r="H38" s="332"/>
      <c r="I38" s="332"/>
      <c r="J38" s="332"/>
      <c r="K38" s="364"/>
    </row>
    <row r="39" ht="14.25" spans="1:11">
      <c r="A39" s="331"/>
      <c r="B39" s="332"/>
      <c r="C39" s="332"/>
      <c r="D39" s="332"/>
      <c r="E39" s="332"/>
      <c r="F39" s="332"/>
      <c r="G39" s="332"/>
      <c r="H39" s="332"/>
      <c r="I39" s="332"/>
      <c r="J39" s="332"/>
      <c r="K39" s="364"/>
    </row>
    <row r="40" ht="14.25" spans="1:11">
      <c r="A40" s="331"/>
      <c r="B40" s="332"/>
      <c r="C40" s="332"/>
      <c r="D40" s="332"/>
      <c r="E40" s="332"/>
      <c r="F40" s="332"/>
      <c r="G40" s="332"/>
      <c r="H40" s="332"/>
      <c r="I40" s="332"/>
      <c r="J40" s="332"/>
      <c r="K40" s="364"/>
    </row>
    <row r="41" ht="14.25" spans="1:11">
      <c r="A41" s="331"/>
      <c r="B41" s="332"/>
      <c r="C41" s="332"/>
      <c r="D41" s="332"/>
      <c r="E41" s="332"/>
      <c r="F41" s="332"/>
      <c r="G41" s="332"/>
      <c r="H41" s="332"/>
      <c r="I41" s="332"/>
      <c r="J41" s="332"/>
      <c r="K41" s="364"/>
    </row>
    <row r="42" ht="14.25" spans="1:11">
      <c r="A42" s="331"/>
      <c r="B42" s="332"/>
      <c r="C42" s="332"/>
      <c r="D42" s="332"/>
      <c r="E42" s="332"/>
      <c r="F42" s="332"/>
      <c r="G42" s="332"/>
      <c r="H42" s="332"/>
      <c r="I42" s="332"/>
      <c r="J42" s="332"/>
      <c r="K42" s="364"/>
    </row>
    <row r="43" ht="15" spans="1:11">
      <c r="A43" s="326" t="s">
        <v>138</v>
      </c>
      <c r="B43" s="327"/>
      <c r="C43" s="327"/>
      <c r="D43" s="327"/>
      <c r="E43" s="327"/>
      <c r="F43" s="327"/>
      <c r="G43" s="327"/>
      <c r="H43" s="327"/>
      <c r="I43" s="327"/>
      <c r="J43" s="327"/>
      <c r="K43" s="362"/>
    </row>
    <row r="44" ht="15" spans="1:11">
      <c r="A44" s="378" t="s">
        <v>139</v>
      </c>
      <c r="B44" s="379"/>
      <c r="C44" s="379"/>
      <c r="D44" s="379"/>
      <c r="E44" s="379"/>
      <c r="F44" s="379"/>
      <c r="G44" s="379"/>
      <c r="H44" s="379"/>
      <c r="I44" s="379"/>
      <c r="J44" s="379"/>
      <c r="K44" s="420"/>
    </row>
    <row r="45" ht="14.25" spans="1:11">
      <c r="A45" s="385" t="s">
        <v>140</v>
      </c>
      <c r="B45" s="382" t="s">
        <v>101</v>
      </c>
      <c r="C45" s="382" t="s">
        <v>102</v>
      </c>
      <c r="D45" s="382" t="s">
        <v>94</v>
      </c>
      <c r="E45" s="387" t="s">
        <v>141</v>
      </c>
      <c r="F45" s="382" t="s">
        <v>101</v>
      </c>
      <c r="G45" s="382" t="s">
        <v>102</v>
      </c>
      <c r="H45" s="382" t="s">
        <v>94</v>
      </c>
      <c r="I45" s="387" t="s">
        <v>142</v>
      </c>
      <c r="J45" s="382" t="s">
        <v>101</v>
      </c>
      <c r="K45" s="421" t="s">
        <v>102</v>
      </c>
    </row>
    <row r="46" ht="14.25" spans="1:11">
      <c r="A46" s="292" t="s">
        <v>93</v>
      </c>
      <c r="B46" s="308" t="s">
        <v>101</v>
      </c>
      <c r="C46" s="308" t="s">
        <v>102</v>
      </c>
      <c r="D46" s="308" t="s">
        <v>94</v>
      </c>
      <c r="E46" s="324" t="s">
        <v>100</v>
      </c>
      <c r="F46" s="308" t="s">
        <v>101</v>
      </c>
      <c r="G46" s="308" t="s">
        <v>102</v>
      </c>
      <c r="H46" s="308" t="s">
        <v>94</v>
      </c>
      <c r="I46" s="324" t="s">
        <v>111</v>
      </c>
      <c r="J46" s="308" t="s">
        <v>101</v>
      </c>
      <c r="K46" s="349" t="s">
        <v>102</v>
      </c>
    </row>
    <row r="47" ht="15" spans="1:11">
      <c r="A47" s="296" t="s">
        <v>104</v>
      </c>
      <c r="B47" s="297"/>
      <c r="C47" s="297"/>
      <c r="D47" s="297"/>
      <c r="E47" s="297"/>
      <c r="F47" s="297"/>
      <c r="G47" s="297"/>
      <c r="H47" s="297"/>
      <c r="I47" s="297"/>
      <c r="J47" s="297"/>
      <c r="K47" s="353"/>
    </row>
    <row r="48" ht="15" spans="1:11">
      <c r="A48" s="406" t="s">
        <v>143</v>
      </c>
      <c r="B48" s="406"/>
      <c r="C48" s="406"/>
      <c r="D48" s="406"/>
      <c r="E48" s="406"/>
      <c r="F48" s="406"/>
      <c r="G48" s="406"/>
      <c r="H48" s="406"/>
      <c r="I48" s="406"/>
      <c r="J48" s="406"/>
      <c r="K48" s="406"/>
    </row>
    <row r="49" ht="15" spans="1:11">
      <c r="A49" s="407"/>
      <c r="B49" s="408"/>
      <c r="C49" s="408"/>
      <c r="D49" s="408"/>
      <c r="E49" s="408"/>
      <c r="F49" s="408"/>
      <c r="G49" s="408"/>
      <c r="H49" s="408"/>
      <c r="I49" s="408"/>
      <c r="J49" s="408"/>
      <c r="K49" s="433"/>
    </row>
    <row r="50" ht="15" spans="1:11">
      <c r="A50" s="409" t="s">
        <v>144</v>
      </c>
      <c r="B50" s="410" t="s">
        <v>145</v>
      </c>
      <c r="C50" s="410"/>
      <c r="D50" s="411" t="s">
        <v>146</v>
      </c>
      <c r="E50" s="412"/>
      <c r="F50" s="413" t="s">
        <v>147</v>
      </c>
      <c r="G50" s="414"/>
      <c r="H50" s="415" t="s">
        <v>148</v>
      </c>
      <c r="I50" s="434"/>
      <c r="J50" s="435"/>
      <c r="K50" s="436"/>
    </row>
    <row r="51" ht="15" spans="1:11">
      <c r="A51" s="406" t="s">
        <v>149</v>
      </c>
      <c r="B51" s="406"/>
      <c r="C51" s="406"/>
      <c r="D51" s="406"/>
      <c r="E51" s="406"/>
      <c r="F51" s="406"/>
      <c r="G51" s="406"/>
      <c r="H51" s="406"/>
      <c r="I51" s="406"/>
      <c r="J51" s="406"/>
      <c r="K51" s="406"/>
    </row>
    <row r="52" ht="15" spans="1:11">
      <c r="A52" s="416"/>
      <c r="B52" s="417"/>
      <c r="C52" s="417"/>
      <c r="D52" s="417"/>
      <c r="E52" s="417"/>
      <c r="F52" s="417"/>
      <c r="G52" s="417"/>
      <c r="H52" s="417"/>
      <c r="I52" s="417"/>
      <c r="J52" s="417"/>
      <c r="K52" s="437"/>
    </row>
    <row r="53" ht="15" spans="1:11">
      <c r="A53" s="409" t="s">
        <v>144</v>
      </c>
      <c r="B53" s="410" t="s">
        <v>145</v>
      </c>
      <c r="C53" s="410"/>
      <c r="D53" s="411" t="s">
        <v>146</v>
      </c>
      <c r="E53" s="418" t="s">
        <v>150</v>
      </c>
      <c r="F53" s="413" t="s">
        <v>151</v>
      </c>
      <c r="G53" s="414" t="s">
        <v>152</v>
      </c>
      <c r="H53" s="415" t="s">
        <v>148</v>
      </c>
      <c r="I53" s="434"/>
      <c r="J53" s="435" t="s">
        <v>153</v>
      </c>
      <c r="K53" s="436"/>
    </row>
  </sheetData>
  <mergeCells count="60">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F6:G6"/>
    <mergeCell ref="H6:I6"/>
    <mergeCell ref="B7:C7"/>
    <mergeCell ref="F7:G7"/>
    <mergeCell ref="H7:I7"/>
    <mergeCell ref="B8:C8"/>
    <mergeCell ref="D8:E8"/>
    <mergeCell ref="F8:G8"/>
    <mergeCell ref="H8:I8"/>
    <mergeCell ref="A9:K9"/>
    <mergeCell ref="A10:K10"/>
    <mergeCell ref="A14:K14"/>
    <mergeCell ref="A15:K15"/>
    <mergeCell ref="A18:K18"/>
    <mergeCell ref="A19:K19"/>
    <mergeCell ref="A20:K20"/>
    <mergeCell ref="A29:K29"/>
    <mergeCell ref="A30:K30"/>
    <mergeCell ref="A31:K31"/>
    <mergeCell ref="A32:K32"/>
    <mergeCell ref="A33:K33"/>
    <mergeCell ref="A34:B34"/>
    <mergeCell ref="E34:K34"/>
    <mergeCell ref="A35:K35"/>
    <mergeCell ref="A36:K36"/>
    <mergeCell ref="A37:K37"/>
    <mergeCell ref="A38:K38"/>
    <mergeCell ref="A39:K39"/>
    <mergeCell ref="A40:K40"/>
    <mergeCell ref="A41:K41"/>
    <mergeCell ref="A42:K42"/>
    <mergeCell ref="A43:K43"/>
    <mergeCell ref="A44:K44"/>
    <mergeCell ref="A47:K47"/>
    <mergeCell ref="A48:K48"/>
    <mergeCell ref="A49:K49"/>
    <mergeCell ref="B50:C50"/>
    <mergeCell ref="H50:I50"/>
    <mergeCell ref="J50:K50"/>
    <mergeCell ref="A51:K51"/>
    <mergeCell ref="A52:K52"/>
    <mergeCell ref="B53:C53"/>
    <mergeCell ref="H53:I53"/>
    <mergeCell ref="J53:K53"/>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4097" name="Check Box 1" r:id="rId3">
              <controlPr defaultSize="0">
                <anchor moveWithCells="1">
                  <from>
                    <xdr:col>2</xdr:col>
                    <xdr:colOff>219075</xdr:colOff>
                    <xdr:row>11</xdr:row>
                    <xdr:rowOff>0</xdr:rowOff>
                  </from>
                  <to>
                    <xdr:col>2</xdr:col>
                    <xdr:colOff>714375</xdr:colOff>
                    <xdr:row>12</xdr:row>
                    <xdr:rowOff>9525</xdr:rowOff>
                  </to>
                </anchor>
              </controlPr>
            </control>
          </mc:Choice>
        </mc:AlternateContent>
        <mc:AlternateContent xmlns:mc="http://schemas.openxmlformats.org/markup-compatibility/2006">
          <mc:Choice Requires="x14">
            <control shapeId="4098" name="Check Box 2" r:id="rId4">
              <controlPr defaultSize="0">
                <anchor moveWithCells="1">
                  <from>
                    <xdr:col>252</xdr:col>
                    <xdr:colOff>0</xdr:colOff>
                    <xdr:row>49</xdr:row>
                    <xdr:rowOff>0</xdr:rowOff>
                  </from>
                  <to>
                    <xdr:col>252</xdr:col>
                    <xdr:colOff>381000</xdr:colOff>
                    <xdr:row>49</xdr:row>
                    <xdr:rowOff>123825</xdr:rowOff>
                  </to>
                </anchor>
              </controlPr>
            </control>
          </mc:Choice>
        </mc:AlternateContent>
        <mc:AlternateContent xmlns:mc="http://schemas.openxmlformats.org/markup-compatibility/2006">
          <mc:Choice Requires="x14">
            <control shapeId="4099" name="Check Box 3" r:id="rId5">
              <controlPr defaultSize="0">
                <anchor moveWithCells="1">
                  <from>
                    <xdr:col>6</xdr:col>
                    <xdr:colOff>247650</xdr:colOff>
                    <xdr:row>10</xdr:row>
                    <xdr:rowOff>152400</xdr:rowOff>
                  </from>
                  <to>
                    <xdr:col>6</xdr:col>
                    <xdr:colOff>742950</xdr:colOff>
                    <xdr:row>12</xdr:row>
                    <xdr:rowOff>76200</xdr:rowOff>
                  </to>
                </anchor>
              </controlPr>
            </control>
          </mc:Choice>
        </mc:AlternateContent>
        <mc:AlternateContent xmlns:mc="http://schemas.openxmlformats.org/markup-compatibility/2006">
          <mc:Choice Requires="x14">
            <control shapeId="4100" name="Check Box 4" r:id="rId6">
              <controlPr defaultSize="0">
                <anchor moveWithCells="1">
                  <from>
                    <xdr:col>1</xdr:col>
                    <xdr:colOff>219075</xdr:colOff>
                    <xdr:row>11</xdr:row>
                    <xdr:rowOff>0</xdr:rowOff>
                  </from>
                  <to>
                    <xdr:col>1</xdr:col>
                    <xdr:colOff>714375</xdr:colOff>
                    <xdr:row>12</xdr:row>
                    <xdr:rowOff>0</xdr:rowOff>
                  </to>
                </anchor>
              </controlPr>
            </control>
          </mc:Choice>
        </mc:AlternateContent>
        <mc:AlternateContent xmlns:mc="http://schemas.openxmlformats.org/markup-compatibility/2006">
          <mc:Choice Requires="x14">
            <control shapeId="4101" name="Check Box 5" r:id="rId7">
              <controlPr defaultSize="0">
                <anchor moveWithCells="1">
                  <from>
                    <xdr:col>10</xdr:col>
                    <xdr:colOff>247650</xdr:colOff>
                    <xdr:row>10</xdr:row>
                    <xdr:rowOff>152400</xdr:rowOff>
                  </from>
                  <to>
                    <xdr:col>10</xdr:col>
                    <xdr:colOff>742950</xdr:colOff>
                    <xdr:row>12</xdr:row>
                    <xdr:rowOff>76200</xdr:rowOff>
                  </to>
                </anchor>
              </controlPr>
            </control>
          </mc:Choice>
        </mc:AlternateContent>
        <mc:AlternateContent xmlns:mc="http://schemas.openxmlformats.org/markup-compatibility/2006">
          <mc:Choice Requires="x14">
            <control shapeId="4102" name="Check Box 6" r:id="rId8">
              <controlPr defaultSize="0">
                <anchor moveWithCells="1">
                  <from>
                    <xdr:col>2</xdr:col>
                    <xdr:colOff>219075</xdr:colOff>
                    <xdr:row>10</xdr:row>
                    <xdr:rowOff>0</xdr:rowOff>
                  </from>
                  <to>
                    <xdr:col>2</xdr:col>
                    <xdr:colOff>714375</xdr:colOff>
                    <xdr:row>11</xdr:row>
                    <xdr:rowOff>9525</xdr:rowOff>
                  </to>
                </anchor>
              </controlPr>
            </control>
          </mc:Choice>
        </mc:AlternateContent>
        <mc:AlternateContent xmlns:mc="http://schemas.openxmlformats.org/markup-compatibility/2006">
          <mc:Choice Requires="x14">
            <control shapeId="4103" name="Check Box 7" r:id="rId9">
              <controlPr defaultSize="0">
                <anchor moveWithCells="1">
                  <from>
                    <xdr:col>252</xdr:col>
                    <xdr:colOff>0</xdr:colOff>
                    <xdr:row>49</xdr:row>
                    <xdr:rowOff>0</xdr:rowOff>
                  </from>
                  <to>
                    <xdr:col>252</xdr:col>
                    <xdr:colOff>485775</xdr:colOff>
                    <xdr:row>50</xdr:row>
                    <xdr:rowOff>9525</xdr:rowOff>
                  </to>
                </anchor>
              </controlPr>
            </control>
          </mc:Choice>
        </mc:AlternateContent>
        <mc:AlternateContent xmlns:mc="http://schemas.openxmlformats.org/markup-compatibility/2006">
          <mc:Choice Requires="x14">
            <control shapeId="4104" name="Check Box 8" r:id="rId10">
              <controlPr defaultSize="0">
                <anchor moveWithCells="1">
                  <from>
                    <xdr:col>5</xdr:col>
                    <xdr:colOff>266700</xdr:colOff>
                    <xdr:row>10</xdr:row>
                    <xdr:rowOff>0</xdr:rowOff>
                  </from>
                  <to>
                    <xdr:col>5</xdr:col>
                    <xdr:colOff>762000</xdr:colOff>
                    <xdr:row>11</xdr:row>
                    <xdr:rowOff>0</xdr:rowOff>
                  </to>
                </anchor>
              </controlPr>
            </control>
          </mc:Choice>
        </mc:AlternateContent>
        <mc:AlternateContent xmlns:mc="http://schemas.openxmlformats.org/markup-compatibility/2006">
          <mc:Choice Requires="x14">
            <control shapeId="4105" name="Check Box 9" r:id="rId11">
              <controlPr defaultSize="0">
                <anchor moveWithCells="1">
                  <from>
                    <xdr:col>6</xdr:col>
                    <xdr:colOff>247650</xdr:colOff>
                    <xdr:row>9</xdr:row>
                    <xdr:rowOff>219075</xdr:rowOff>
                  </from>
                  <to>
                    <xdr:col>6</xdr:col>
                    <xdr:colOff>742950</xdr:colOff>
                    <xdr:row>11</xdr:row>
                    <xdr:rowOff>0</xdr:rowOff>
                  </to>
                </anchor>
              </controlPr>
            </control>
          </mc:Choice>
        </mc:AlternateContent>
        <mc:AlternateContent xmlns:mc="http://schemas.openxmlformats.org/markup-compatibility/2006">
          <mc:Choice Requires="x14">
            <control shapeId="4106" name="Check Box 10" r:id="rId12">
              <controlPr defaultSize="0">
                <anchor moveWithCells="1">
                  <from>
                    <xdr:col>5</xdr:col>
                    <xdr:colOff>247650</xdr:colOff>
                    <xdr:row>11</xdr:row>
                    <xdr:rowOff>0</xdr:rowOff>
                  </from>
                  <to>
                    <xdr:col>5</xdr:col>
                    <xdr:colOff>742950</xdr:colOff>
                    <xdr:row>12</xdr:row>
                    <xdr:rowOff>0</xdr:rowOff>
                  </to>
                </anchor>
              </controlPr>
            </control>
          </mc:Choice>
        </mc:AlternateContent>
        <mc:AlternateContent xmlns:mc="http://schemas.openxmlformats.org/markup-compatibility/2006">
          <mc:Choice Requires="x14">
            <control shapeId="4107" name="Check Box 11" r:id="rId13">
              <controlPr defaultSize="0">
                <anchor moveWithCells="1">
                  <from>
                    <xdr:col>1</xdr:col>
                    <xdr:colOff>219075</xdr:colOff>
                    <xdr:row>10</xdr:row>
                    <xdr:rowOff>0</xdr:rowOff>
                  </from>
                  <to>
                    <xdr:col>1</xdr:col>
                    <xdr:colOff>714375</xdr:colOff>
                    <xdr:row>11</xdr:row>
                    <xdr:rowOff>9525</xdr:rowOff>
                  </to>
                </anchor>
              </controlPr>
            </control>
          </mc:Choice>
        </mc:AlternateContent>
        <mc:AlternateContent xmlns:mc="http://schemas.openxmlformats.org/markup-compatibility/2006">
          <mc:Choice Requires="x14">
            <control shapeId="4108" name="Check Box 12" r:id="rId14">
              <controlPr defaultSize="0">
                <anchor moveWithCells="1">
                  <from>
                    <xdr:col>9</xdr:col>
                    <xdr:colOff>219075</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4109" name="Check Box 13" r:id="rId15">
              <controlPr defaultSize="0">
                <anchor moveWithCells="1">
                  <from>
                    <xdr:col>10</xdr:col>
                    <xdr:colOff>238125</xdr:colOff>
                    <xdr:row>9</xdr:row>
                    <xdr:rowOff>142875</xdr:rowOff>
                  </from>
                  <to>
                    <xdr:col>10</xdr:col>
                    <xdr:colOff>723900</xdr:colOff>
                    <xdr:row>11</xdr:row>
                    <xdr:rowOff>76200</xdr:rowOff>
                  </to>
                </anchor>
              </controlPr>
            </control>
          </mc:Choice>
        </mc:AlternateContent>
        <mc:AlternateContent xmlns:mc="http://schemas.openxmlformats.org/markup-compatibility/2006">
          <mc:Choice Requires="x14">
            <control shapeId="4110" name="Check Box 14" r:id="rId16">
              <controlPr defaultSize="0">
                <anchor moveWithCells="1">
                  <from>
                    <xdr:col>9</xdr:col>
                    <xdr:colOff>238125</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4111" name="Check Box 15" r:id="rId17">
              <controlPr defaultSize="0">
                <anchor moveWithCells="1">
                  <from>
                    <xdr:col>1</xdr:col>
                    <xdr:colOff>247650</xdr:colOff>
                    <xdr:row>15</xdr:row>
                    <xdr:rowOff>9525</xdr:rowOff>
                  </from>
                  <to>
                    <xdr:col>1</xdr:col>
                    <xdr:colOff>742950</xdr:colOff>
                    <xdr:row>16</xdr:row>
                    <xdr:rowOff>28575</xdr:rowOff>
                  </to>
                </anchor>
              </controlPr>
            </control>
          </mc:Choice>
        </mc:AlternateContent>
        <mc:AlternateContent xmlns:mc="http://schemas.openxmlformats.org/markup-compatibility/2006">
          <mc:Choice Requires="x14">
            <control shapeId="4112" name="Check Box 16" r:id="rId18">
              <controlPr defaultSize="0">
                <anchor moveWithCells="1">
                  <from>
                    <xdr:col>1</xdr:col>
                    <xdr:colOff>247650</xdr:colOff>
                    <xdr:row>16</xdr:row>
                    <xdr:rowOff>9525</xdr:rowOff>
                  </from>
                  <to>
                    <xdr:col>1</xdr:col>
                    <xdr:colOff>742950</xdr:colOff>
                    <xdr:row>17</xdr:row>
                    <xdr:rowOff>9525</xdr:rowOff>
                  </to>
                </anchor>
              </controlPr>
            </control>
          </mc:Choice>
        </mc:AlternateContent>
        <mc:AlternateContent xmlns:mc="http://schemas.openxmlformats.org/markup-compatibility/2006">
          <mc:Choice Requires="x14">
            <control shapeId="4113" name="Check Box 17" r:id="rId19">
              <controlPr defaultSize="0">
                <anchor moveWithCells="1">
                  <from>
                    <xdr:col>2</xdr:col>
                    <xdr:colOff>238125</xdr:colOff>
                    <xdr:row>16</xdr:row>
                    <xdr:rowOff>0</xdr:rowOff>
                  </from>
                  <to>
                    <xdr:col>2</xdr:col>
                    <xdr:colOff>723900</xdr:colOff>
                    <xdr:row>17</xdr:row>
                    <xdr:rowOff>0</xdr:rowOff>
                  </to>
                </anchor>
              </controlPr>
            </control>
          </mc:Choice>
        </mc:AlternateContent>
        <mc:AlternateContent xmlns:mc="http://schemas.openxmlformats.org/markup-compatibility/2006">
          <mc:Choice Requires="x14">
            <control shapeId="4114" name="Check Box 18" r:id="rId20">
              <controlPr defaultSize="0">
                <anchor moveWithCells="1">
                  <from>
                    <xdr:col>2</xdr:col>
                    <xdr:colOff>247650</xdr:colOff>
                    <xdr:row>15</xdr:row>
                    <xdr:rowOff>0</xdr:rowOff>
                  </from>
                  <to>
                    <xdr:col>2</xdr:col>
                    <xdr:colOff>742950</xdr:colOff>
                    <xdr:row>16</xdr:row>
                    <xdr:rowOff>9525</xdr:rowOff>
                  </to>
                </anchor>
              </controlPr>
            </control>
          </mc:Choice>
        </mc:AlternateContent>
        <mc:AlternateContent xmlns:mc="http://schemas.openxmlformats.org/markup-compatibility/2006">
          <mc:Choice Requires="x14">
            <control shapeId="4115" name="Check Box 19" r:id="rId21">
              <controlPr defaultSize="0">
                <anchor moveWithCells="1">
                  <from>
                    <xdr:col>5</xdr:col>
                    <xdr:colOff>238125</xdr:colOff>
                    <xdr:row>16</xdr:row>
                    <xdr:rowOff>0</xdr:rowOff>
                  </from>
                  <to>
                    <xdr:col>5</xdr:col>
                    <xdr:colOff>723900</xdr:colOff>
                    <xdr:row>17</xdr:row>
                    <xdr:rowOff>0</xdr:rowOff>
                  </to>
                </anchor>
              </controlPr>
            </control>
          </mc:Choice>
        </mc:AlternateContent>
        <mc:AlternateContent xmlns:mc="http://schemas.openxmlformats.org/markup-compatibility/2006">
          <mc:Choice Requires="x14">
            <control shapeId="4116" name="Check Box 20" r:id="rId22">
              <controlPr defaultSize="0">
                <anchor moveWithCells="1">
                  <from>
                    <xdr:col>5</xdr:col>
                    <xdr:colOff>219075</xdr:colOff>
                    <xdr:row>15</xdr:row>
                    <xdr:rowOff>0</xdr:rowOff>
                  </from>
                  <to>
                    <xdr:col>5</xdr:col>
                    <xdr:colOff>714375</xdr:colOff>
                    <xdr:row>16</xdr:row>
                    <xdr:rowOff>0</xdr:rowOff>
                  </to>
                </anchor>
              </controlPr>
            </control>
          </mc:Choice>
        </mc:AlternateContent>
        <mc:AlternateContent xmlns:mc="http://schemas.openxmlformats.org/markup-compatibility/2006">
          <mc:Choice Requires="x14">
            <control shapeId="4117" name="Check Box 21" r:id="rId23">
              <controlPr defaultSize="0">
                <anchor moveWithCells="1">
                  <from>
                    <xdr:col>6</xdr:col>
                    <xdr:colOff>247650</xdr:colOff>
                    <xdr:row>16</xdr:row>
                    <xdr:rowOff>0</xdr:rowOff>
                  </from>
                  <to>
                    <xdr:col>6</xdr:col>
                    <xdr:colOff>742950</xdr:colOff>
                    <xdr:row>17</xdr:row>
                    <xdr:rowOff>0</xdr:rowOff>
                  </to>
                </anchor>
              </controlPr>
            </control>
          </mc:Choice>
        </mc:AlternateContent>
        <mc:AlternateContent xmlns:mc="http://schemas.openxmlformats.org/markup-compatibility/2006">
          <mc:Choice Requires="x14">
            <control shapeId="4118" name="Check Box 22" r:id="rId24">
              <controlPr defaultSize="0">
                <anchor moveWithCells="1">
                  <from>
                    <xdr:col>6</xdr:col>
                    <xdr:colOff>247650</xdr:colOff>
                    <xdr:row>15</xdr:row>
                    <xdr:rowOff>0</xdr:rowOff>
                  </from>
                  <to>
                    <xdr:col>6</xdr:col>
                    <xdr:colOff>742950</xdr:colOff>
                    <xdr:row>16</xdr:row>
                    <xdr:rowOff>9525</xdr:rowOff>
                  </to>
                </anchor>
              </controlPr>
            </control>
          </mc:Choice>
        </mc:AlternateContent>
        <mc:AlternateContent xmlns:mc="http://schemas.openxmlformats.org/markup-compatibility/2006">
          <mc:Choice Requires="x14">
            <control shapeId="4119" name="Check Box 23" r:id="rId25">
              <controlPr defaultSize="0">
                <anchor moveWithCells="1">
                  <from>
                    <xdr:col>9</xdr:col>
                    <xdr:colOff>247650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4120" name="Check Box 24" r:id="rId26">
              <controlPr defaultSize="0">
                <anchor moveWithCells="1">
                  <from>
                    <xdr:col>10</xdr:col>
                    <xdr:colOff>266700</xdr:colOff>
                    <xdr:row>16</xdr:row>
                    <xdr:rowOff>0</xdr:rowOff>
                  </from>
                  <to>
                    <xdr:col>10</xdr:col>
                    <xdr:colOff>762000</xdr:colOff>
                    <xdr:row>17</xdr:row>
                    <xdr:rowOff>0</xdr:rowOff>
                  </to>
                </anchor>
              </controlPr>
            </control>
          </mc:Choice>
        </mc:AlternateContent>
        <mc:AlternateContent xmlns:mc="http://schemas.openxmlformats.org/markup-compatibility/2006">
          <mc:Choice Requires="x14">
            <control shapeId="4121" name="Check Box 25" r:id="rId27">
              <controlPr defaultSize="0">
                <anchor moveWithCells="1">
                  <from>
                    <xdr:col>9</xdr:col>
                    <xdr:colOff>247650</xdr:colOff>
                    <xdr:row>15</xdr:row>
                    <xdr:rowOff>0</xdr:rowOff>
                  </from>
                  <to>
                    <xdr:col>10</xdr:col>
                    <xdr:colOff>0</xdr:colOff>
                    <xdr:row>16</xdr:row>
                    <xdr:rowOff>9525</xdr:rowOff>
                  </to>
                </anchor>
              </controlPr>
            </control>
          </mc:Choice>
        </mc:AlternateContent>
        <mc:AlternateContent xmlns:mc="http://schemas.openxmlformats.org/markup-compatibility/2006">
          <mc:Choice Requires="x14">
            <control shapeId="4122" name="Check Box 26" r:id="rId28">
              <controlPr defaultSize="0">
                <anchor moveWithCells="1">
                  <from>
                    <xdr:col>10</xdr:col>
                    <xdr:colOff>266700</xdr:colOff>
                    <xdr:row>15</xdr:row>
                    <xdr:rowOff>0</xdr:rowOff>
                  </from>
                  <to>
                    <xdr:col>10</xdr:col>
                    <xdr:colOff>762000</xdr:colOff>
                    <xdr:row>16</xdr:row>
                    <xdr:rowOff>9525</xdr:rowOff>
                  </to>
                </anchor>
              </controlPr>
            </control>
          </mc:Choice>
        </mc:AlternateContent>
        <mc:AlternateContent xmlns:mc="http://schemas.openxmlformats.org/markup-compatibility/2006">
          <mc:Choice Requires="x14">
            <control shapeId="4123" name="Check Box 27" r:id="rId29">
              <controlPr defaultSize="0">
                <anchor moveWithCells="1">
                  <from>
                    <xdr:col>9</xdr:col>
                    <xdr:colOff>295275</xdr:colOff>
                    <xdr:row>6</xdr:row>
                    <xdr:rowOff>0</xdr:rowOff>
                  </from>
                  <to>
                    <xdr:col>10</xdr:col>
                    <xdr:colOff>0</xdr:colOff>
                    <xdr:row>7</xdr:row>
                    <xdr:rowOff>28575</xdr:rowOff>
                  </to>
                </anchor>
              </controlPr>
            </control>
          </mc:Choice>
        </mc:AlternateContent>
        <mc:AlternateContent xmlns:mc="http://schemas.openxmlformats.org/markup-compatibility/2006">
          <mc:Choice Requires="x14">
            <control shapeId="4124" name="Check Box 28" r:id="rId30">
              <controlPr defaultSize="0">
                <anchor moveWithCells="1">
                  <from>
                    <xdr:col>9</xdr:col>
                    <xdr:colOff>295275</xdr:colOff>
                    <xdr:row>7</xdr:row>
                    <xdr:rowOff>0</xdr:rowOff>
                  </from>
                  <to>
                    <xdr:col>10</xdr:col>
                    <xdr:colOff>0</xdr:colOff>
                    <xdr:row>8</xdr:row>
                    <xdr:rowOff>9525</xdr:rowOff>
                  </to>
                </anchor>
              </controlPr>
            </control>
          </mc:Choice>
        </mc:AlternateContent>
        <mc:AlternateContent xmlns:mc="http://schemas.openxmlformats.org/markup-compatibility/2006">
          <mc:Choice Requires="x14">
            <control shapeId="4125" name="Check Box 29" r:id="rId31">
              <controlPr defaultSize="0">
                <anchor moveWithCells="1">
                  <from>
                    <xdr:col>9</xdr:col>
                    <xdr:colOff>295275</xdr:colOff>
                    <xdr:row>5</xdr:row>
                    <xdr:rowOff>0</xdr:rowOff>
                  </from>
                  <to>
                    <xdr:col>10</xdr:col>
                    <xdr:colOff>0</xdr:colOff>
                    <xdr:row>6</xdr:row>
                    <xdr:rowOff>19050</xdr:rowOff>
                  </to>
                </anchor>
              </controlPr>
            </control>
          </mc:Choice>
        </mc:AlternateContent>
        <mc:AlternateContent xmlns:mc="http://schemas.openxmlformats.org/markup-compatibility/2006">
          <mc:Choice Requires="x14">
            <control shapeId="4126" name="Check Box 30" r:id="rId32">
              <controlPr defaultSize="0">
                <anchor moveWithCells="1">
                  <from>
                    <xdr:col>9</xdr:col>
                    <xdr:colOff>285750</xdr:colOff>
                    <xdr:row>3</xdr:row>
                    <xdr:rowOff>200025</xdr:rowOff>
                  </from>
                  <to>
                    <xdr:col>10</xdr:col>
                    <xdr:colOff>0</xdr:colOff>
                    <xdr:row>5</xdr:row>
                    <xdr:rowOff>38100</xdr:rowOff>
                  </to>
                </anchor>
              </controlPr>
            </control>
          </mc:Choice>
        </mc:AlternateContent>
        <mc:AlternateContent xmlns:mc="http://schemas.openxmlformats.org/markup-compatibility/2006">
          <mc:Choice Requires="x14">
            <control shapeId="4127" name="Check Box 31" r:id="rId33">
              <controlPr defaultSize="0">
                <anchor moveWithCells="1">
                  <from>
                    <xdr:col>9</xdr:col>
                    <xdr:colOff>266700</xdr:colOff>
                    <xdr:row>2</xdr:row>
                    <xdr:rowOff>219075</xdr:rowOff>
                  </from>
                  <to>
                    <xdr:col>10</xdr:col>
                    <xdr:colOff>0</xdr:colOff>
                    <xdr:row>4</xdr:row>
                    <xdr:rowOff>28575</xdr:rowOff>
                  </to>
                </anchor>
              </controlPr>
            </control>
          </mc:Choice>
        </mc:AlternateContent>
        <mc:AlternateContent xmlns:mc="http://schemas.openxmlformats.org/markup-compatibility/2006">
          <mc:Choice Requires="x14">
            <control shapeId="4128" name="Check Box 32" r:id="rId34">
              <controlPr defaultSize="0">
                <anchor moveWithCells="1">
                  <from>
                    <xdr:col>10</xdr:col>
                    <xdr:colOff>238125</xdr:colOff>
                    <xdr:row>2</xdr:row>
                    <xdr:rowOff>171450</xdr:rowOff>
                  </from>
                  <to>
                    <xdr:col>10</xdr:col>
                    <xdr:colOff>723900</xdr:colOff>
                    <xdr:row>4</xdr:row>
                    <xdr:rowOff>19050</xdr:rowOff>
                  </to>
                </anchor>
              </controlPr>
            </control>
          </mc:Choice>
        </mc:AlternateContent>
        <mc:AlternateContent xmlns:mc="http://schemas.openxmlformats.org/markup-compatibility/2006">
          <mc:Choice Requires="x14">
            <control shapeId="4129" name="Check Box 33" r:id="rId35">
              <controlPr defaultSize="0">
                <anchor moveWithCells="1">
                  <from>
                    <xdr:col>10</xdr:col>
                    <xdr:colOff>247650</xdr:colOff>
                    <xdr:row>3</xdr:row>
                    <xdr:rowOff>190500</xdr:rowOff>
                  </from>
                  <to>
                    <xdr:col>10</xdr:col>
                    <xdr:colOff>742950</xdr:colOff>
                    <xdr:row>5</xdr:row>
                    <xdr:rowOff>9525</xdr:rowOff>
                  </to>
                </anchor>
              </controlPr>
            </control>
          </mc:Choice>
        </mc:AlternateContent>
        <mc:AlternateContent xmlns:mc="http://schemas.openxmlformats.org/markup-compatibility/2006">
          <mc:Choice Requires="x14">
            <control shapeId="4130" name="Check Box 34" r:id="rId36">
              <controlPr defaultSize="0">
                <anchor moveWithCells="1">
                  <from>
                    <xdr:col>10</xdr:col>
                    <xdr:colOff>266700</xdr:colOff>
                    <xdr:row>5</xdr:row>
                    <xdr:rowOff>0</xdr:rowOff>
                  </from>
                  <to>
                    <xdr:col>10</xdr:col>
                    <xdr:colOff>762000</xdr:colOff>
                    <xdr:row>6</xdr:row>
                    <xdr:rowOff>9525</xdr:rowOff>
                  </to>
                </anchor>
              </controlPr>
            </control>
          </mc:Choice>
        </mc:AlternateContent>
        <mc:AlternateContent xmlns:mc="http://schemas.openxmlformats.org/markup-compatibility/2006">
          <mc:Choice Requires="x14">
            <control shapeId="4131" name="Check Box 35" r:id="rId37">
              <controlPr defaultSize="0">
                <anchor moveWithCells="1">
                  <from>
                    <xdr:col>10</xdr:col>
                    <xdr:colOff>266700</xdr:colOff>
                    <xdr:row>6</xdr:row>
                    <xdr:rowOff>0</xdr:rowOff>
                  </from>
                  <to>
                    <xdr:col>10</xdr:col>
                    <xdr:colOff>762000</xdr:colOff>
                    <xdr:row>7</xdr:row>
                    <xdr:rowOff>0</xdr:rowOff>
                  </to>
                </anchor>
              </controlPr>
            </control>
          </mc:Choice>
        </mc:AlternateContent>
        <mc:AlternateContent xmlns:mc="http://schemas.openxmlformats.org/markup-compatibility/2006">
          <mc:Choice Requires="x14">
            <control shapeId="4132" name="Check Box 36" r:id="rId38">
              <controlPr defaultSize="0">
                <anchor moveWithCells="1">
                  <from>
                    <xdr:col>10</xdr:col>
                    <xdr:colOff>266700</xdr:colOff>
                    <xdr:row>7</xdr:row>
                    <xdr:rowOff>0</xdr:rowOff>
                  </from>
                  <to>
                    <xdr:col>10</xdr:col>
                    <xdr:colOff>762000</xdr:colOff>
                    <xdr:row>8</xdr:row>
                    <xdr:rowOff>0</xdr:rowOff>
                  </to>
                </anchor>
              </controlPr>
            </control>
          </mc:Choice>
        </mc:AlternateContent>
        <mc:AlternateContent xmlns:mc="http://schemas.openxmlformats.org/markup-compatibility/2006">
          <mc:Choice Requires="x14">
            <control shapeId="4133" name="Check Box 37" r:id="rId39">
              <controlPr defaultSize="0">
                <anchor moveWithCells="1">
                  <from>
                    <xdr:col>2</xdr:col>
                    <xdr:colOff>219075</xdr:colOff>
                    <xdr:row>12</xdr:row>
                    <xdr:rowOff>0</xdr:rowOff>
                  </from>
                  <to>
                    <xdr:col>2</xdr:col>
                    <xdr:colOff>714375</xdr:colOff>
                    <xdr:row>13</xdr:row>
                    <xdr:rowOff>0</xdr:rowOff>
                  </to>
                </anchor>
              </controlPr>
            </control>
          </mc:Choice>
        </mc:AlternateContent>
        <mc:AlternateContent xmlns:mc="http://schemas.openxmlformats.org/markup-compatibility/2006">
          <mc:Choice Requires="x14">
            <control shapeId="4134" name="Check Box 38" r:id="rId40">
              <controlPr defaultSize="0">
                <anchor moveWithCells="1">
                  <from>
                    <xdr:col>1</xdr:col>
                    <xdr:colOff>219075</xdr:colOff>
                    <xdr:row>12</xdr:row>
                    <xdr:rowOff>0</xdr:rowOff>
                  </from>
                  <to>
                    <xdr:col>1</xdr:col>
                    <xdr:colOff>714375</xdr:colOff>
                    <xdr:row>13</xdr:row>
                    <xdr:rowOff>0</xdr:rowOff>
                  </to>
                </anchor>
              </controlPr>
            </control>
          </mc:Choice>
        </mc:AlternateContent>
        <mc:AlternateContent xmlns:mc="http://schemas.openxmlformats.org/markup-compatibility/2006">
          <mc:Choice Requires="x14">
            <control shapeId="4135" name="Check Box 39" r:id="rId41">
              <controlPr defaultSize="0">
                <anchor moveWithCells="1">
                  <from>
                    <xdr:col>5</xdr:col>
                    <xdr:colOff>266700</xdr:colOff>
                    <xdr:row>12</xdr:row>
                    <xdr:rowOff>0</xdr:rowOff>
                  </from>
                  <to>
                    <xdr:col>5</xdr:col>
                    <xdr:colOff>762000</xdr:colOff>
                    <xdr:row>13</xdr:row>
                    <xdr:rowOff>0</xdr:rowOff>
                  </to>
                </anchor>
              </controlPr>
            </control>
          </mc:Choice>
        </mc:AlternateContent>
        <mc:AlternateContent xmlns:mc="http://schemas.openxmlformats.org/markup-compatibility/2006">
          <mc:Choice Requires="x14">
            <control shapeId="4136" name="Check Box 40" r:id="rId42">
              <controlPr defaultSize="0">
                <anchor moveWithCells="1">
                  <from>
                    <xdr:col>6</xdr:col>
                    <xdr:colOff>247650</xdr:colOff>
                    <xdr:row>12</xdr:row>
                    <xdr:rowOff>0</xdr:rowOff>
                  </from>
                  <to>
                    <xdr:col>6</xdr:col>
                    <xdr:colOff>742950</xdr:colOff>
                    <xdr:row>13</xdr:row>
                    <xdr:rowOff>0</xdr:rowOff>
                  </to>
                </anchor>
              </controlPr>
            </control>
          </mc:Choice>
        </mc:AlternateContent>
        <mc:AlternateContent xmlns:mc="http://schemas.openxmlformats.org/markup-compatibility/2006">
          <mc:Choice Requires="x14">
            <control shapeId="4137" name="Check Box 41" r:id="rId43">
              <controlPr defaultSize="0">
                <anchor moveWithCells="1">
                  <from>
                    <xdr:col>7</xdr:col>
                    <xdr:colOff>723900</xdr:colOff>
                    <xdr:row>12</xdr:row>
                    <xdr:rowOff>0</xdr:rowOff>
                  </from>
                  <to>
                    <xdr:col>8</xdr:col>
                    <xdr:colOff>238125</xdr:colOff>
                    <xdr:row>13</xdr:row>
                    <xdr:rowOff>9525</xdr:rowOff>
                  </to>
                </anchor>
              </controlPr>
            </control>
          </mc:Choice>
        </mc:AlternateContent>
        <mc:AlternateContent xmlns:mc="http://schemas.openxmlformats.org/markup-compatibility/2006">
          <mc:Choice Requires="x14">
            <control shapeId="4138" name="Check Box 42" r:id="rId44">
              <controlPr defaultSize="0">
                <anchor moveWithCells="1">
                  <from>
                    <xdr:col>1</xdr:col>
                    <xdr:colOff>247650</xdr:colOff>
                    <xdr:row>44</xdr:row>
                    <xdr:rowOff>9525</xdr:rowOff>
                  </from>
                  <to>
                    <xdr:col>1</xdr:col>
                    <xdr:colOff>742950</xdr:colOff>
                    <xdr:row>45</xdr:row>
                    <xdr:rowOff>28575</xdr:rowOff>
                  </to>
                </anchor>
              </controlPr>
            </control>
          </mc:Choice>
        </mc:AlternateContent>
        <mc:AlternateContent xmlns:mc="http://schemas.openxmlformats.org/markup-compatibility/2006">
          <mc:Choice Requires="x14">
            <control shapeId="4139" name="Check Box 43" r:id="rId45">
              <controlPr defaultSize="0">
                <anchor moveWithCells="1">
                  <from>
                    <xdr:col>1</xdr:col>
                    <xdr:colOff>247650</xdr:colOff>
                    <xdr:row>45</xdr:row>
                    <xdr:rowOff>0</xdr:rowOff>
                  </from>
                  <to>
                    <xdr:col>1</xdr:col>
                    <xdr:colOff>742950</xdr:colOff>
                    <xdr:row>46</xdr:row>
                    <xdr:rowOff>9525</xdr:rowOff>
                  </to>
                </anchor>
              </controlPr>
            </control>
          </mc:Choice>
        </mc:AlternateContent>
        <mc:AlternateContent xmlns:mc="http://schemas.openxmlformats.org/markup-compatibility/2006">
          <mc:Choice Requires="x14">
            <control shapeId="4140" name="Check Box 44" r:id="rId46">
              <controlPr defaultSize="0">
                <anchor moveWithCells="1">
                  <from>
                    <xdr:col>2</xdr:col>
                    <xdr:colOff>247650</xdr:colOff>
                    <xdr:row>45</xdr:row>
                    <xdr:rowOff>0</xdr:rowOff>
                  </from>
                  <to>
                    <xdr:col>2</xdr:col>
                    <xdr:colOff>742950</xdr:colOff>
                    <xdr:row>46</xdr:row>
                    <xdr:rowOff>0</xdr:rowOff>
                  </to>
                </anchor>
              </controlPr>
            </control>
          </mc:Choice>
        </mc:AlternateContent>
        <mc:AlternateContent xmlns:mc="http://schemas.openxmlformats.org/markup-compatibility/2006">
          <mc:Choice Requires="x14">
            <control shapeId="4141" name="Check Box 45" r:id="rId47">
              <controlPr defaultSize="0">
                <anchor moveWithCells="1">
                  <from>
                    <xdr:col>2</xdr:col>
                    <xdr:colOff>247650</xdr:colOff>
                    <xdr:row>44</xdr:row>
                    <xdr:rowOff>0</xdr:rowOff>
                  </from>
                  <to>
                    <xdr:col>2</xdr:col>
                    <xdr:colOff>742950</xdr:colOff>
                    <xdr:row>45</xdr:row>
                    <xdr:rowOff>9525</xdr:rowOff>
                  </to>
                </anchor>
              </controlPr>
            </control>
          </mc:Choice>
        </mc:AlternateContent>
        <mc:AlternateContent xmlns:mc="http://schemas.openxmlformats.org/markup-compatibility/2006">
          <mc:Choice Requires="x14">
            <control shapeId="4142" name="Check Box 46" r:id="rId48">
              <controlPr defaultSize="0">
                <anchor moveWithCells="1">
                  <from>
                    <xdr:col>5</xdr:col>
                    <xdr:colOff>295275</xdr:colOff>
                    <xdr:row>45</xdr:row>
                    <xdr:rowOff>0</xdr:rowOff>
                  </from>
                  <to>
                    <xdr:col>6</xdr:col>
                    <xdr:colOff>0</xdr:colOff>
                    <xdr:row>46</xdr:row>
                    <xdr:rowOff>9525</xdr:rowOff>
                  </to>
                </anchor>
              </controlPr>
            </control>
          </mc:Choice>
        </mc:AlternateContent>
        <mc:AlternateContent xmlns:mc="http://schemas.openxmlformats.org/markup-compatibility/2006">
          <mc:Choice Requires="x14">
            <control shapeId="4143" name="Check Box 47" r:id="rId49">
              <controlPr defaultSize="0">
                <anchor moveWithCells="1">
                  <from>
                    <xdr:col>5</xdr:col>
                    <xdr:colOff>285750</xdr:colOff>
                    <xdr:row>44</xdr:row>
                    <xdr:rowOff>0</xdr:rowOff>
                  </from>
                  <to>
                    <xdr:col>5</xdr:col>
                    <xdr:colOff>771525</xdr:colOff>
                    <xdr:row>45</xdr:row>
                    <xdr:rowOff>0</xdr:rowOff>
                  </to>
                </anchor>
              </controlPr>
            </control>
          </mc:Choice>
        </mc:AlternateContent>
        <mc:AlternateContent xmlns:mc="http://schemas.openxmlformats.org/markup-compatibility/2006">
          <mc:Choice Requires="x14">
            <control shapeId="4144" name="Check Box 48" r:id="rId50">
              <controlPr defaultSize="0">
                <anchor moveWithCells="1">
                  <from>
                    <xdr:col>6</xdr:col>
                    <xdr:colOff>219075</xdr:colOff>
                    <xdr:row>45</xdr:row>
                    <xdr:rowOff>0</xdr:rowOff>
                  </from>
                  <to>
                    <xdr:col>6</xdr:col>
                    <xdr:colOff>714375</xdr:colOff>
                    <xdr:row>46</xdr:row>
                    <xdr:rowOff>0</xdr:rowOff>
                  </to>
                </anchor>
              </controlPr>
            </control>
          </mc:Choice>
        </mc:AlternateContent>
        <mc:AlternateContent xmlns:mc="http://schemas.openxmlformats.org/markup-compatibility/2006">
          <mc:Choice Requires="x14">
            <control shapeId="4145" name="Check Box 49" r:id="rId51">
              <controlPr defaultSize="0">
                <anchor moveWithCells="1">
                  <from>
                    <xdr:col>6</xdr:col>
                    <xdr:colOff>219075</xdr:colOff>
                    <xdr:row>44</xdr:row>
                    <xdr:rowOff>0</xdr:rowOff>
                  </from>
                  <to>
                    <xdr:col>6</xdr:col>
                    <xdr:colOff>714375</xdr:colOff>
                    <xdr:row>45</xdr:row>
                    <xdr:rowOff>0</xdr:rowOff>
                  </to>
                </anchor>
              </controlPr>
            </control>
          </mc:Choice>
        </mc:AlternateContent>
        <mc:AlternateContent xmlns:mc="http://schemas.openxmlformats.org/markup-compatibility/2006">
          <mc:Choice Requires="x14">
            <control shapeId="4146" name="Check Box 50" r:id="rId52">
              <controlPr defaultSize="0">
                <anchor moveWithCells="1">
                  <from>
                    <xdr:col>9</xdr:col>
                    <xdr:colOff>247650</xdr:colOff>
                    <xdr:row>45</xdr:row>
                    <xdr:rowOff>0</xdr:rowOff>
                  </from>
                  <to>
                    <xdr:col>10</xdr:col>
                    <xdr:colOff>0</xdr:colOff>
                    <xdr:row>46</xdr:row>
                    <xdr:rowOff>9525</xdr:rowOff>
                  </to>
                </anchor>
              </controlPr>
            </control>
          </mc:Choice>
        </mc:AlternateContent>
        <mc:AlternateContent xmlns:mc="http://schemas.openxmlformats.org/markup-compatibility/2006">
          <mc:Choice Requires="x14">
            <control shapeId="4147" name="Check Box 51" r:id="rId53">
              <controlPr defaultSize="0">
                <anchor moveWithCells="1">
                  <from>
                    <xdr:col>10</xdr:col>
                    <xdr:colOff>266700</xdr:colOff>
                    <xdr:row>45</xdr:row>
                    <xdr:rowOff>0</xdr:rowOff>
                  </from>
                  <to>
                    <xdr:col>10</xdr:col>
                    <xdr:colOff>762000</xdr:colOff>
                    <xdr:row>46</xdr:row>
                    <xdr:rowOff>9525</xdr:rowOff>
                  </to>
                </anchor>
              </controlPr>
            </control>
          </mc:Choice>
        </mc:AlternateContent>
        <mc:AlternateContent xmlns:mc="http://schemas.openxmlformats.org/markup-compatibility/2006">
          <mc:Choice Requires="x14">
            <control shapeId="4148" name="Check Box 52" r:id="rId54">
              <controlPr defaultSize="0">
                <anchor moveWithCells="1">
                  <from>
                    <xdr:col>9</xdr:col>
                    <xdr:colOff>238125</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4149" name="Check Box 53" r:id="rId55">
              <controlPr defaultSize="0">
                <anchor moveWithCells="1">
                  <from>
                    <xdr:col>10</xdr:col>
                    <xdr:colOff>266700</xdr:colOff>
                    <xdr:row>44</xdr:row>
                    <xdr:rowOff>0</xdr:rowOff>
                  </from>
                  <to>
                    <xdr:col>10</xdr:col>
                    <xdr:colOff>762000</xdr:colOff>
                    <xdr:row>45</xdr:row>
                    <xdr:rowOff>0</xdr:rowOff>
                  </to>
                </anchor>
              </controlPr>
            </control>
          </mc:Choice>
        </mc:AlternateContent>
        <mc:AlternateContent xmlns:mc="http://schemas.openxmlformats.org/markup-compatibility/2006">
          <mc:Choice Requires="x14">
            <control shapeId="4150" name="Check Box 54" r:id="rId56">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1" name="Check Box 55" r:id="rId57">
              <controlPr defaultSize="0">
                <anchor moveWithCells="1">
                  <from>
                    <xdr:col>7</xdr:col>
                    <xdr:colOff>723900</xdr:colOff>
                    <xdr:row>44</xdr:row>
                    <xdr:rowOff>0</xdr:rowOff>
                  </from>
                  <to>
                    <xdr:col>8</xdr:col>
                    <xdr:colOff>238125</xdr:colOff>
                    <xdr:row>45</xdr:row>
                    <xdr:rowOff>9525</xdr:rowOff>
                  </to>
                </anchor>
              </controlPr>
            </control>
          </mc:Choice>
        </mc:AlternateContent>
        <mc:AlternateContent xmlns:mc="http://schemas.openxmlformats.org/markup-compatibility/2006">
          <mc:Choice Requires="x14">
            <control shapeId="4152" name="Check Box 56" r:id="rId58">
              <controlPr defaultSize="0">
                <anchor moveWithCells="1">
                  <from>
                    <xdr:col>3</xdr:col>
                    <xdr:colOff>723900</xdr:colOff>
                    <xdr:row>45</xdr:row>
                    <xdr:rowOff>0</xdr:rowOff>
                  </from>
                  <to>
                    <xdr:col>4</xdr:col>
                    <xdr:colOff>238125</xdr:colOff>
                    <xdr:row>46</xdr:row>
                    <xdr:rowOff>9525</xdr:rowOff>
                  </to>
                </anchor>
              </controlPr>
            </control>
          </mc:Choice>
        </mc:AlternateContent>
        <mc:AlternateContent xmlns:mc="http://schemas.openxmlformats.org/markup-compatibility/2006">
          <mc:Choice Requires="x14">
            <control shapeId="4153" name="Check Box 57" r:id="rId59">
              <controlPr defaultSize="0">
                <anchor moveWithCells="1">
                  <from>
                    <xdr:col>3</xdr:col>
                    <xdr:colOff>723900</xdr:colOff>
                    <xdr:row>44</xdr:row>
                    <xdr:rowOff>0</xdr:rowOff>
                  </from>
                  <to>
                    <xdr:col>4</xdr:col>
                    <xdr:colOff>238125</xdr:colOff>
                    <xdr:row>45</xdr:row>
                    <xdr:rowOff>9525</xdr:rowOff>
                  </to>
                </anchor>
              </controlPr>
            </control>
          </mc:Choice>
        </mc:AlternateContent>
        <mc:AlternateContent xmlns:mc="http://schemas.openxmlformats.org/markup-compatibility/2006">
          <mc:Choice Requires="x14">
            <control shapeId="4154" name="Check Box 58" r:id="rId60">
              <controlPr defaultSize="0">
                <anchor moveWithCells="1">
                  <from>
                    <xdr:col>10</xdr:col>
                    <xdr:colOff>247650</xdr:colOff>
                    <xdr:row>11</xdr:row>
                    <xdr:rowOff>171450</xdr:rowOff>
                  </from>
                  <to>
                    <xdr:col>10</xdr:col>
                    <xdr:colOff>742950</xdr:colOff>
                    <xdr:row>13</xdr:row>
                    <xdr:rowOff>76200</xdr:rowOff>
                  </to>
                </anchor>
              </controlPr>
            </control>
          </mc:Choice>
        </mc:AlternateContent>
        <mc:AlternateContent xmlns:mc="http://schemas.openxmlformats.org/markup-compatibility/2006">
          <mc:Choice Requires="x14">
            <control shapeId="4155" name="Check Box 59" r:id="rId61">
              <controlPr defaultSize="0">
                <anchor moveWithCells="1">
                  <from>
                    <xdr:col>9</xdr:col>
                    <xdr:colOff>219075</xdr:colOff>
                    <xdr:row>12</xdr:row>
                    <xdr:rowOff>0</xdr:rowOff>
                  </from>
                  <to>
                    <xdr:col>10</xdr:col>
                    <xdr:colOff>0</xdr:colOff>
                    <xdr:row>13</xdr:row>
                    <xdr:rowOff>9525</xdr:rowOff>
                  </to>
                </anchor>
              </controlPr>
            </control>
          </mc:Choice>
        </mc:AlternateContent>
        <mc:AlternateContent xmlns:mc="http://schemas.openxmlformats.org/markup-compatibility/2006">
          <mc:Choice Requires="x14">
            <control shapeId="4156" name="Check Box 60" r:id="rId62">
              <controlPr defaultSize="0">
                <anchor moveWithCells="1">
                  <from>
                    <xdr:col>7</xdr:col>
                    <xdr:colOff>723900</xdr:colOff>
                    <xdr:row>11</xdr:row>
                    <xdr:rowOff>0</xdr:rowOff>
                  </from>
                  <to>
                    <xdr:col>8</xdr:col>
                    <xdr:colOff>238125</xdr:colOff>
                    <xdr:row>12</xdr:row>
                    <xdr:rowOff>9525</xdr:rowOff>
                  </to>
                </anchor>
              </controlPr>
            </control>
          </mc:Choice>
        </mc:AlternateContent>
        <mc:AlternateContent xmlns:mc="http://schemas.openxmlformats.org/markup-compatibility/2006">
          <mc:Choice Requires="x14">
            <control shapeId="4157" name="Check Box 61" r:id="rId63">
              <controlPr defaultSize="0">
                <anchor moveWithCells="1">
                  <from>
                    <xdr:col>7</xdr:col>
                    <xdr:colOff>723900</xdr:colOff>
                    <xdr:row>10</xdr:row>
                    <xdr:rowOff>0</xdr:rowOff>
                  </from>
                  <to>
                    <xdr:col>8</xdr:col>
                    <xdr:colOff>238125</xdr:colOff>
                    <xdr:row>11</xdr:row>
                    <xdr:rowOff>9525</xdr:rowOff>
                  </to>
                </anchor>
              </controlPr>
            </control>
          </mc:Choice>
        </mc:AlternateContent>
        <mc:AlternateContent xmlns:mc="http://schemas.openxmlformats.org/markup-compatibility/2006">
          <mc:Choice Requires="x14">
            <control shapeId="4158" name="Check Box 62" r:id="rId64">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9" name="Check Box 63" r:id="rId65">
              <controlPr defaultSize="0">
                <anchor moveWithCells="1">
                  <from>
                    <xdr:col>2</xdr:col>
                    <xdr:colOff>247650</xdr:colOff>
                    <xdr:row>33</xdr:row>
                    <xdr:rowOff>0</xdr:rowOff>
                  </from>
                  <to>
                    <xdr:col>2</xdr:col>
                    <xdr:colOff>742950</xdr:colOff>
                    <xdr:row>34</xdr:row>
                    <xdr:rowOff>9525</xdr:rowOff>
                  </to>
                </anchor>
              </controlPr>
            </control>
          </mc:Choice>
        </mc:AlternateContent>
        <mc:AlternateContent xmlns:mc="http://schemas.openxmlformats.org/markup-compatibility/2006">
          <mc:Choice Requires="x14">
            <control shapeId="4160" name="Check Box 64" r:id="rId66">
              <controlPr defaultSize="0">
                <anchor moveWithCells="1">
                  <from>
                    <xdr:col>3</xdr:col>
                    <xdr:colOff>247650</xdr:colOff>
                    <xdr:row>33</xdr:row>
                    <xdr:rowOff>0</xdr:rowOff>
                  </from>
                  <to>
                    <xdr:col>3</xdr:col>
                    <xdr:colOff>742950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K13" sqref="K13"/>
    </sheetView>
  </sheetViews>
  <sheetFormatPr defaultColWidth="9" defaultRowHeight="26.1" customHeight="1"/>
  <cols>
    <col min="1" max="1" width="17.125" style="133" customWidth="1"/>
    <col min="2" max="7" width="9.375" style="133" customWidth="1"/>
    <col min="8" max="8" width="1.375" style="133" customWidth="1"/>
    <col min="9" max="9" width="16.5" style="133" customWidth="1"/>
    <col min="10" max="10" width="17" style="133" customWidth="1"/>
    <col min="11" max="11" width="18.5" style="133" customWidth="1"/>
    <col min="12" max="12" width="16.625" style="133" customWidth="1"/>
    <col min="13" max="13" width="14.125" style="133" customWidth="1"/>
    <col min="14" max="14" width="16.375" style="133" customWidth="1"/>
    <col min="15" max="16384" width="9" style="133"/>
  </cols>
  <sheetData>
    <row r="1" s="133" customFormat="1" ht="30" customHeight="1" spans="1:14">
      <c r="A1" s="134" t="s">
        <v>154</v>
      </c>
      <c r="B1" s="135"/>
      <c r="C1" s="135"/>
      <c r="D1" s="135"/>
      <c r="E1" s="135"/>
      <c r="F1" s="135"/>
      <c r="G1" s="135"/>
      <c r="H1" s="135"/>
      <c r="I1" s="135"/>
      <c r="J1" s="135"/>
      <c r="K1" s="135"/>
      <c r="L1" s="135"/>
      <c r="M1" s="135"/>
      <c r="N1" s="135"/>
    </row>
    <row r="2" s="133" customFormat="1" ht="29.1" customHeight="1" spans="1:14">
      <c r="A2" s="136" t="s">
        <v>63</v>
      </c>
      <c r="B2" s="137" t="s">
        <v>64</v>
      </c>
      <c r="C2" s="137"/>
      <c r="D2" s="138" t="s">
        <v>70</v>
      </c>
      <c r="E2" s="137" t="s">
        <v>71</v>
      </c>
      <c r="F2" s="137"/>
      <c r="G2" s="137"/>
      <c r="H2" s="139"/>
      <c r="I2" s="164" t="s">
        <v>58</v>
      </c>
      <c r="J2" s="137" t="s">
        <v>59</v>
      </c>
      <c r="K2" s="137"/>
      <c r="L2" s="137"/>
      <c r="M2" s="137"/>
      <c r="N2" s="165"/>
    </row>
    <row r="3" s="133" customFormat="1" ht="29.1" customHeight="1" spans="1:14">
      <c r="A3" s="140" t="s">
        <v>155</v>
      </c>
      <c r="B3" s="141" t="s">
        <v>156</v>
      </c>
      <c r="C3" s="141"/>
      <c r="D3" s="141"/>
      <c r="E3" s="141"/>
      <c r="F3" s="141"/>
      <c r="G3" s="141"/>
      <c r="H3" s="142"/>
      <c r="I3" s="166" t="s">
        <v>157</v>
      </c>
      <c r="J3" s="166"/>
      <c r="K3" s="166"/>
      <c r="L3" s="166"/>
      <c r="M3" s="166"/>
      <c r="N3" s="167"/>
    </row>
    <row r="4" s="133" customFormat="1" ht="29.1" customHeight="1" spans="1:14">
      <c r="A4" s="140"/>
      <c r="B4" s="143" t="s">
        <v>117</v>
      </c>
      <c r="C4" s="144" t="s">
        <v>118</v>
      </c>
      <c r="D4" s="265" t="s">
        <v>119</v>
      </c>
      <c r="E4" s="144" t="s">
        <v>120</v>
      </c>
      <c r="F4" s="144" t="s">
        <v>121</v>
      </c>
      <c r="G4" s="144" t="s">
        <v>122</v>
      </c>
      <c r="H4" s="142"/>
      <c r="I4" s="168" t="s">
        <v>158</v>
      </c>
      <c r="J4" s="168" t="s">
        <v>159</v>
      </c>
      <c r="K4" s="168"/>
      <c r="L4" s="168"/>
      <c r="M4" s="168"/>
      <c r="N4" s="169"/>
    </row>
    <row r="5" s="133" customFormat="1" ht="29.1" customHeight="1" spans="1:14">
      <c r="A5" s="140"/>
      <c r="B5" s="143" t="s">
        <v>160</v>
      </c>
      <c r="C5" s="144" t="s">
        <v>161</v>
      </c>
      <c r="D5" s="265" t="s">
        <v>162</v>
      </c>
      <c r="E5" s="144" t="s">
        <v>163</v>
      </c>
      <c r="F5" s="144" t="s">
        <v>164</v>
      </c>
      <c r="G5" s="144" t="s">
        <v>165</v>
      </c>
      <c r="H5" s="142"/>
      <c r="I5" s="170" t="s">
        <v>166</v>
      </c>
      <c r="J5" s="170" t="s">
        <v>166</v>
      </c>
      <c r="K5" s="170"/>
      <c r="L5" s="170"/>
      <c r="M5" s="170"/>
      <c r="N5" s="171"/>
    </row>
    <row r="6" s="133" customFormat="1" ht="29.1" customHeight="1" spans="1:14">
      <c r="A6" s="146" t="s">
        <v>167</v>
      </c>
      <c r="B6" s="147">
        <f>C6-2.1</f>
        <v>95.8</v>
      </c>
      <c r="C6" s="147">
        <f>D6-2.1</f>
        <v>97.9</v>
      </c>
      <c r="D6" s="266">
        <v>100</v>
      </c>
      <c r="E6" s="147">
        <f t="shared" ref="E6:G6" si="0">D6+2.1</f>
        <v>102.1</v>
      </c>
      <c r="F6" s="147">
        <f t="shared" si="0"/>
        <v>104.2</v>
      </c>
      <c r="G6" s="147">
        <f t="shared" si="0"/>
        <v>106.3</v>
      </c>
      <c r="H6" s="142"/>
      <c r="I6" s="172" t="s">
        <v>168</v>
      </c>
      <c r="J6" s="172" t="s">
        <v>169</v>
      </c>
      <c r="K6" s="172"/>
      <c r="L6" s="172"/>
      <c r="M6" s="172"/>
      <c r="N6" s="173"/>
    </row>
    <row r="7" s="133" customFormat="1" ht="29.1" customHeight="1" spans="1:14">
      <c r="A7" s="146" t="s">
        <v>170</v>
      </c>
      <c r="B7" s="147">
        <f>C7-4</f>
        <v>66</v>
      </c>
      <c r="C7" s="147">
        <f>D7-4</f>
        <v>70</v>
      </c>
      <c r="D7" s="267" t="s">
        <v>171</v>
      </c>
      <c r="E7" s="147">
        <f>D7+4</f>
        <v>78</v>
      </c>
      <c r="F7" s="147">
        <f>E7+5</f>
        <v>83</v>
      </c>
      <c r="G7" s="147">
        <f>F7+6</f>
        <v>89</v>
      </c>
      <c r="H7" s="142"/>
      <c r="I7" s="174" t="s">
        <v>169</v>
      </c>
      <c r="J7" s="174" t="s">
        <v>169</v>
      </c>
      <c r="K7" s="174"/>
      <c r="L7" s="174"/>
      <c r="M7" s="174"/>
      <c r="N7" s="175"/>
    </row>
    <row r="8" s="133" customFormat="1" ht="29.1" customHeight="1" spans="1:14">
      <c r="A8" s="146" t="s">
        <v>172</v>
      </c>
      <c r="B8" s="147">
        <f>C8-3.6</f>
        <v>90.8</v>
      </c>
      <c r="C8" s="147">
        <f>D8-3.6</f>
        <v>94.4</v>
      </c>
      <c r="D8" s="267" t="s">
        <v>173</v>
      </c>
      <c r="E8" s="147">
        <f t="shared" ref="E8:G8" si="1">D8+4</f>
        <v>102</v>
      </c>
      <c r="F8" s="147">
        <f t="shared" si="1"/>
        <v>106</v>
      </c>
      <c r="G8" s="147">
        <f t="shared" si="1"/>
        <v>110</v>
      </c>
      <c r="H8" s="142"/>
      <c r="I8" s="174" t="s">
        <v>174</v>
      </c>
      <c r="J8" s="174" t="s">
        <v>175</v>
      </c>
      <c r="K8" s="174"/>
      <c r="L8" s="174"/>
      <c r="M8" s="174"/>
      <c r="N8" s="176"/>
    </row>
    <row r="9" s="133" customFormat="1" ht="29.1" customHeight="1" spans="1:14">
      <c r="A9" s="146" t="s">
        <v>176</v>
      </c>
      <c r="B9" s="150">
        <f>C9-2.3/2</f>
        <v>27.2</v>
      </c>
      <c r="C9" s="150">
        <f>D9-2.3/2</f>
        <v>28.35</v>
      </c>
      <c r="D9" s="268">
        <v>29.5</v>
      </c>
      <c r="E9" s="150">
        <f t="shared" ref="E9:G9" si="2">D9+2.6/2</f>
        <v>30.8</v>
      </c>
      <c r="F9" s="150">
        <f t="shared" si="2"/>
        <v>32.1</v>
      </c>
      <c r="G9" s="150">
        <f t="shared" si="2"/>
        <v>33.4</v>
      </c>
      <c r="H9" s="142"/>
      <c r="I9" s="172" t="s">
        <v>177</v>
      </c>
      <c r="J9" s="172" t="s">
        <v>169</v>
      </c>
      <c r="K9" s="172"/>
      <c r="L9" s="172"/>
      <c r="M9" s="172"/>
      <c r="N9" s="177"/>
    </row>
    <row r="10" s="133" customFormat="1" ht="29.1" customHeight="1" spans="1:14">
      <c r="A10" s="146" t="s">
        <v>178</v>
      </c>
      <c r="B10" s="147">
        <f>C10-0.5</f>
        <v>16</v>
      </c>
      <c r="C10" s="147">
        <f>D10-0.5</f>
        <v>16.5</v>
      </c>
      <c r="D10" s="266">
        <v>17</v>
      </c>
      <c r="E10" s="147">
        <f>D10+0.5</f>
        <v>17.5</v>
      </c>
      <c r="F10" s="147">
        <f>E10+0.5</f>
        <v>18</v>
      </c>
      <c r="G10" s="147">
        <f>F10+0.7</f>
        <v>18.7</v>
      </c>
      <c r="H10" s="142"/>
      <c r="I10" s="174" t="s">
        <v>169</v>
      </c>
      <c r="J10" s="174" t="s">
        <v>169</v>
      </c>
      <c r="K10" s="174"/>
      <c r="L10" s="174"/>
      <c r="M10" s="174"/>
      <c r="N10" s="176"/>
    </row>
    <row r="11" s="133" customFormat="1" ht="29.1" customHeight="1" spans="1:14">
      <c r="A11" s="146" t="s">
        <v>179</v>
      </c>
      <c r="B11" s="147">
        <f>C11-0.7</f>
        <v>26.2</v>
      </c>
      <c r="C11" s="147">
        <f>D11-0.6</f>
        <v>26.9</v>
      </c>
      <c r="D11" s="266">
        <v>27.5</v>
      </c>
      <c r="E11" s="147">
        <f>D11+0.6</f>
        <v>28.1</v>
      </c>
      <c r="F11" s="147">
        <f>E11+0.7</f>
        <v>28.8</v>
      </c>
      <c r="G11" s="147">
        <f>F11+0.6</f>
        <v>29.4</v>
      </c>
      <c r="H11" s="142"/>
      <c r="I11" s="174" t="s">
        <v>169</v>
      </c>
      <c r="J11" s="174" t="s">
        <v>180</v>
      </c>
      <c r="K11" s="174"/>
      <c r="L11" s="174"/>
      <c r="M11" s="174"/>
      <c r="N11" s="176"/>
    </row>
    <row r="12" s="133" customFormat="1" ht="29.1" customHeight="1" spans="1:14">
      <c r="A12" s="146" t="s">
        <v>181</v>
      </c>
      <c r="B12" s="147">
        <f>C12-0.9</f>
        <v>36.2</v>
      </c>
      <c r="C12" s="147">
        <f>D12-0.9</f>
        <v>37.1</v>
      </c>
      <c r="D12" s="266">
        <v>38</v>
      </c>
      <c r="E12" s="147">
        <f t="shared" ref="E12:G12" si="3">D12+1.1</f>
        <v>39.1</v>
      </c>
      <c r="F12" s="147">
        <f t="shared" si="3"/>
        <v>40.2</v>
      </c>
      <c r="G12" s="147">
        <f t="shared" si="3"/>
        <v>41.3</v>
      </c>
      <c r="H12" s="142"/>
      <c r="I12" s="174" t="s">
        <v>169</v>
      </c>
      <c r="J12" s="174" t="s">
        <v>182</v>
      </c>
      <c r="K12" s="174"/>
      <c r="L12" s="174"/>
      <c r="M12" s="174"/>
      <c r="N12" s="176"/>
    </row>
    <row r="13" s="133" customFormat="1" ht="29.1" customHeight="1" spans="1:14">
      <c r="A13" s="152"/>
      <c r="B13" s="153"/>
      <c r="C13" s="154"/>
      <c r="D13" s="154"/>
      <c r="E13" s="154"/>
      <c r="F13" s="154"/>
      <c r="G13" s="155"/>
      <c r="H13" s="142"/>
      <c r="I13" s="174"/>
      <c r="J13" s="174"/>
      <c r="K13" s="174"/>
      <c r="L13" s="174"/>
      <c r="M13" s="174"/>
      <c r="N13" s="176"/>
    </row>
    <row r="14" s="133" customFormat="1" ht="29.1" customHeight="1" spans="1:14">
      <c r="A14" s="156"/>
      <c r="B14" s="157"/>
      <c r="C14" s="158"/>
      <c r="D14" s="158"/>
      <c r="E14" s="159"/>
      <c r="F14" s="159"/>
      <c r="G14" s="160"/>
      <c r="H14" s="161"/>
      <c r="I14" s="178"/>
      <c r="J14" s="179"/>
      <c r="K14" s="180"/>
      <c r="L14" s="179"/>
      <c r="M14" s="179"/>
      <c r="N14" s="181"/>
    </row>
    <row r="15" s="133" customFormat="1" ht="15" spans="1:14">
      <c r="A15" s="162" t="s">
        <v>133</v>
      </c>
      <c r="D15" s="163"/>
      <c r="E15" s="163"/>
      <c r="F15" s="163"/>
      <c r="G15" s="163"/>
      <c r="H15" s="163"/>
      <c r="I15" s="163"/>
      <c r="J15" s="163"/>
      <c r="K15" s="163"/>
      <c r="L15" s="163"/>
      <c r="M15" s="163"/>
      <c r="N15" s="163"/>
    </row>
    <row r="16" s="133" customFormat="1" ht="14.25" spans="1:14">
      <c r="A16" s="133" t="s">
        <v>183</v>
      </c>
      <c r="D16" s="163"/>
      <c r="E16" s="163"/>
      <c r="F16" s="163"/>
      <c r="G16" s="163"/>
      <c r="H16" s="163"/>
      <c r="I16" s="163"/>
      <c r="J16" s="163"/>
      <c r="K16" s="163"/>
      <c r="L16" s="163"/>
      <c r="M16" s="163"/>
      <c r="N16" s="163"/>
    </row>
    <row r="17" s="133" customFormat="1" ht="14.25" spans="1:13">
      <c r="A17" s="163"/>
      <c r="B17" s="163"/>
      <c r="C17" s="163"/>
      <c r="D17" s="163"/>
      <c r="E17" s="163"/>
      <c r="F17" s="163"/>
      <c r="G17" s="163"/>
      <c r="H17" s="163"/>
      <c r="I17" s="162" t="s">
        <v>184</v>
      </c>
      <c r="J17" s="182"/>
      <c r="K17" s="162" t="s">
        <v>185</v>
      </c>
      <c r="L17" s="162"/>
      <c r="M17" s="162" t="s">
        <v>186</v>
      </c>
    </row>
  </sheetData>
  <mergeCells count="8">
    <mergeCell ref="A1:N1"/>
    <mergeCell ref="B2:C2"/>
    <mergeCell ref="E2:G2"/>
    <mergeCell ref="J2:N2"/>
    <mergeCell ref="B3:G3"/>
    <mergeCell ref="I3:N3"/>
    <mergeCell ref="A3:A5"/>
    <mergeCell ref="H2:H14"/>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zoomScale="125" zoomScaleNormal="125" workbookViewId="0">
      <selection activeCell="A34" sqref="A34:K34"/>
    </sheetView>
  </sheetViews>
  <sheetFormatPr defaultColWidth="10" defaultRowHeight="16.5" customHeight="1"/>
  <cols>
    <col min="1" max="6" width="10" style="269"/>
    <col min="7" max="7" width="11.4" style="269" customWidth="1"/>
    <col min="8" max="16384" width="10" style="269"/>
  </cols>
  <sheetData>
    <row r="1" ht="22.5" customHeight="1" spans="1:11">
      <c r="A1" s="270" t="s">
        <v>187</v>
      </c>
      <c r="B1" s="270"/>
      <c r="C1" s="270"/>
      <c r="D1" s="270"/>
      <c r="E1" s="270"/>
      <c r="F1" s="270"/>
      <c r="G1" s="270"/>
      <c r="H1" s="270"/>
      <c r="I1" s="270"/>
      <c r="J1" s="270"/>
      <c r="K1" s="270"/>
    </row>
    <row r="2" ht="17.25" customHeight="1" spans="1:11">
      <c r="A2" s="271" t="s">
        <v>54</v>
      </c>
      <c r="B2" s="272" t="s">
        <v>55</v>
      </c>
      <c r="C2" s="272"/>
      <c r="D2" s="273" t="s">
        <v>56</v>
      </c>
      <c r="E2" s="273"/>
      <c r="F2" s="272" t="s">
        <v>57</v>
      </c>
      <c r="G2" s="272"/>
      <c r="H2" s="274" t="s">
        <v>58</v>
      </c>
      <c r="I2" s="347" t="s">
        <v>59</v>
      </c>
      <c r="J2" s="347"/>
      <c r="K2" s="348"/>
    </row>
    <row r="3" customHeight="1" spans="1:11">
      <c r="A3" s="275" t="s">
        <v>60</v>
      </c>
      <c r="B3" s="276"/>
      <c r="C3" s="277"/>
      <c r="D3" s="278" t="s">
        <v>61</v>
      </c>
      <c r="E3" s="279"/>
      <c r="F3" s="279"/>
      <c r="G3" s="280"/>
      <c r="H3" s="278" t="s">
        <v>62</v>
      </c>
      <c r="I3" s="279"/>
      <c r="J3" s="279"/>
      <c r="K3" s="280"/>
    </row>
    <row r="4" customHeight="1" spans="1:11">
      <c r="A4" s="281" t="s">
        <v>63</v>
      </c>
      <c r="B4" s="282" t="s">
        <v>64</v>
      </c>
      <c r="C4" s="283"/>
      <c r="D4" s="281" t="s">
        <v>65</v>
      </c>
      <c r="E4" s="284"/>
      <c r="F4" s="285" t="s">
        <v>66</v>
      </c>
      <c r="G4" s="286"/>
      <c r="H4" s="281" t="s">
        <v>188</v>
      </c>
      <c r="I4" s="284"/>
      <c r="J4" s="308" t="s">
        <v>68</v>
      </c>
      <c r="K4" s="349" t="s">
        <v>69</v>
      </c>
    </row>
    <row r="5" customHeight="1" spans="1:11">
      <c r="A5" s="287" t="s">
        <v>70</v>
      </c>
      <c r="B5" s="288" t="s">
        <v>71</v>
      </c>
      <c r="C5" s="289"/>
      <c r="D5" s="281" t="s">
        <v>189</v>
      </c>
      <c r="E5" s="284"/>
      <c r="F5" s="282">
        <v>2000</v>
      </c>
      <c r="G5" s="283"/>
      <c r="H5" s="281" t="s">
        <v>190</v>
      </c>
      <c r="I5" s="284"/>
      <c r="J5" s="308" t="s">
        <v>68</v>
      </c>
      <c r="K5" s="349" t="s">
        <v>69</v>
      </c>
    </row>
    <row r="6" customHeight="1" spans="1:11">
      <c r="A6" s="281" t="s">
        <v>75</v>
      </c>
      <c r="B6" s="290">
        <v>2</v>
      </c>
      <c r="C6" s="291">
        <v>5</v>
      </c>
      <c r="D6" s="281" t="s">
        <v>191</v>
      </c>
      <c r="E6" s="284"/>
      <c r="F6" s="282">
        <v>1200</v>
      </c>
      <c r="G6" s="283"/>
      <c r="H6" s="292" t="s">
        <v>192</v>
      </c>
      <c r="I6" s="324"/>
      <c r="J6" s="324"/>
      <c r="K6" s="350"/>
    </row>
    <row r="7" customHeight="1" spans="1:11">
      <c r="A7" s="281" t="s">
        <v>79</v>
      </c>
      <c r="B7" s="282">
        <v>2000</v>
      </c>
      <c r="C7" s="283"/>
      <c r="D7" s="281" t="s">
        <v>193</v>
      </c>
      <c r="E7" s="284"/>
      <c r="F7" s="282">
        <v>500</v>
      </c>
      <c r="G7" s="283"/>
      <c r="H7" s="293"/>
      <c r="I7" s="308"/>
      <c r="J7" s="308"/>
      <c r="K7" s="349"/>
    </row>
    <row r="8" customHeight="1" spans="1:11">
      <c r="A8" s="208" t="s">
        <v>83</v>
      </c>
      <c r="B8" s="294" t="s">
        <v>84</v>
      </c>
      <c r="C8" s="295"/>
      <c r="D8" s="296" t="s">
        <v>85</v>
      </c>
      <c r="E8" s="297"/>
      <c r="F8" s="298" t="s">
        <v>86</v>
      </c>
      <c r="G8" s="299"/>
      <c r="H8" s="300"/>
      <c r="I8" s="318"/>
      <c r="J8" s="318"/>
      <c r="K8" s="351"/>
    </row>
    <row r="9" customHeight="1" spans="1:11">
      <c r="A9" s="301" t="s">
        <v>194</v>
      </c>
      <c r="B9" s="301"/>
      <c r="C9" s="301"/>
      <c r="D9" s="301"/>
      <c r="E9" s="301"/>
      <c r="F9" s="301"/>
      <c r="G9" s="301"/>
      <c r="H9" s="301"/>
      <c r="I9" s="301"/>
      <c r="J9" s="301"/>
      <c r="K9" s="301"/>
    </row>
    <row r="10" customHeight="1" spans="1:11">
      <c r="A10" s="302" t="s">
        <v>90</v>
      </c>
      <c r="B10" s="303" t="s">
        <v>91</v>
      </c>
      <c r="C10" s="304" t="s">
        <v>92</v>
      </c>
      <c r="D10" s="305"/>
      <c r="E10" s="306" t="s">
        <v>95</v>
      </c>
      <c r="F10" s="303" t="s">
        <v>91</v>
      </c>
      <c r="G10" s="304" t="s">
        <v>92</v>
      </c>
      <c r="H10" s="303"/>
      <c r="I10" s="306" t="s">
        <v>93</v>
      </c>
      <c r="J10" s="303" t="s">
        <v>91</v>
      </c>
      <c r="K10" s="352" t="s">
        <v>92</v>
      </c>
    </row>
    <row r="11" customHeight="1" spans="1:11">
      <c r="A11" s="287" t="s">
        <v>96</v>
      </c>
      <c r="B11" s="307" t="s">
        <v>91</v>
      </c>
      <c r="C11" s="308" t="s">
        <v>92</v>
      </c>
      <c r="D11" s="309"/>
      <c r="E11" s="310" t="s">
        <v>98</v>
      </c>
      <c r="F11" s="307" t="s">
        <v>91</v>
      </c>
      <c r="G11" s="308" t="s">
        <v>92</v>
      </c>
      <c r="H11" s="307"/>
      <c r="I11" s="310" t="s">
        <v>103</v>
      </c>
      <c r="J11" s="307" t="s">
        <v>91</v>
      </c>
      <c r="K11" s="349" t="s">
        <v>92</v>
      </c>
    </row>
    <row r="12" customHeight="1" spans="1:11">
      <c r="A12" s="296" t="s">
        <v>133</v>
      </c>
      <c r="B12" s="297"/>
      <c r="C12" s="297"/>
      <c r="D12" s="297"/>
      <c r="E12" s="297"/>
      <c r="F12" s="297"/>
      <c r="G12" s="297"/>
      <c r="H12" s="297"/>
      <c r="I12" s="297"/>
      <c r="J12" s="297"/>
      <c r="K12" s="353"/>
    </row>
    <row r="13" customHeight="1" spans="1:11">
      <c r="A13" s="311" t="s">
        <v>195</v>
      </c>
      <c r="B13" s="311"/>
      <c r="C13" s="311"/>
      <c r="D13" s="311"/>
      <c r="E13" s="311"/>
      <c r="F13" s="311"/>
      <c r="G13" s="311"/>
      <c r="H13" s="311"/>
      <c r="I13" s="311"/>
      <c r="J13" s="311"/>
      <c r="K13" s="311"/>
    </row>
    <row r="14" customHeight="1" spans="1:11">
      <c r="A14" s="312" t="s">
        <v>196</v>
      </c>
      <c r="B14" s="313"/>
      <c r="C14" s="313"/>
      <c r="D14" s="313"/>
      <c r="E14" s="313"/>
      <c r="F14" s="313"/>
      <c r="G14" s="313"/>
      <c r="H14" s="313"/>
      <c r="I14" s="354"/>
      <c r="J14" s="354"/>
      <c r="K14" s="355"/>
    </row>
    <row r="15" customHeight="1" spans="1:11">
      <c r="A15" s="314" t="s">
        <v>197</v>
      </c>
      <c r="B15" s="315"/>
      <c r="C15" s="315"/>
      <c r="D15" s="316"/>
      <c r="E15" s="317"/>
      <c r="F15" s="315"/>
      <c r="G15" s="315"/>
      <c r="H15" s="316"/>
      <c r="I15" s="356"/>
      <c r="J15" s="357"/>
      <c r="K15" s="358"/>
    </row>
    <row r="16" customHeight="1" spans="1:11">
      <c r="A16" s="300"/>
      <c r="B16" s="318"/>
      <c r="C16" s="318"/>
      <c r="D16" s="318"/>
      <c r="E16" s="318"/>
      <c r="F16" s="318"/>
      <c r="G16" s="318"/>
      <c r="H16" s="318"/>
      <c r="I16" s="318"/>
      <c r="J16" s="318"/>
      <c r="K16" s="351"/>
    </row>
    <row r="17" customHeight="1" spans="1:11">
      <c r="A17" s="311" t="s">
        <v>198</v>
      </c>
      <c r="B17" s="311"/>
      <c r="C17" s="311"/>
      <c r="D17" s="311"/>
      <c r="E17" s="311"/>
      <c r="F17" s="311"/>
      <c r="G17" s="311"/>
      <c r="H17" s="311"/>
      <c r="I17" s="311"/>
      <c r="J17" s="311"/>
      <c r="K17" s="311"/>
    </row>
    <row r="18" customHeight="1" spans="1:11">
      <c r="A18" s="312"/>
      <c r="B18" s="313"/>
      <c r="C18" s="313"/>
      <c r="D18" s="313"/>
      <c r="E18" s="313"/>
      <c r="F18" s="313"/>
      <c r="G18" s="313"/>
      <c r="H18" s="313"/>
      <c r="I18" s="354"/>
      <c r="J18" s="354"/>
      <c r="K18" s="355"/>
    </row>
    <row r="19" customHeight="1" spans="1:11">
      <c r="A19" s="314"/>
      <c r="B19" s="315"/>
      <c r="C19" s="315"/>
      <c r="D19" s="316"/>
      <c r="E19" s="317"/>
      <c r="F19" s="315"/>
      <c r="G19" s="315"/>
      <c r="H19" s="316"/>
      <c r="I19" s="356"/>
      <c r="J19" s="357"/>
      <c r="K19" s="358"/>
    </row>
    <row r="20" customHeight="1" spans="1:11">
      <c r="A20" s="300"/>
      <c r="B20" s="318"/>
      <c r="C20" s="318"/>
      <c r="D20" s="318"/>
      <c r="E20" s="318"/>
      <c r="F20" s="318"/>
      <c r="G20" s="318"/>
      <c r="H20" s="318"/>
      <c r="I20" s="318"/>
      <c r="J20" s="318"/>
      <c r="K20" s="351"/>
    </row>
    <row r="21" customHeight="1" spans="1:11">
      <c r="A21" s="319" t="s">
        <v>130</v>
      </c>
      <c r="B21" s="319"/>
      <c r="C21" s="319"/>
      <c r="D21" s="319"/>
      <c r="E21" s="319"/>
      <c r="F21" s="319"/>
      <c r="G21" s="319"/>
      <c r="H21" s="319"/>
      <c r="I21" s="319"/>
      <c r="J21" s="319"/>
      <c r="K21" s="319"/>
    </row>
    <row r="22" customHeight="1" spans="1:11">
      <c r="A22" s="187" t="s">
        <v>131</v>
      </c>
      <c r="B22" s="225"/>
      <c r="C22" s="225"/>
      <c r="D22" s="225"/>
      <c r="E22" s="225"/>
      <c r="F22" s="225"/>
      <c r="G22" s="225"/>
      <c r="H22" s="225"/>
      <c r="I22" s="225"/>
      <c r="J22" s="225"/>
      <c r="K22" s="255"/>
    </row>
    <row r="23" customHeight="1" spans="1:11">
      <c r="A23" s="199" t="s">
        <v>132</v>
      </c>
      <c r="B23" s="201"/>
      <c r="C23" s="308" t="s">
        <v>68</v>
      </c>
      <c r="D23" s="308" t="s">
        <v>69</v>
      </c>
      <c r="E23" s="198"/>
      <c r="F23" s="198"/>
      <c r="G23" s="198"/>
      <c r="H23" s="198"/>
      <c r="I23" s="198"/>
      <c r="J23" s="198"/>
      <c r="K23" s="249"/>
    </row>
    <row r="24" customHeight="1" spans="1:11">
      <c r="A24" s="320" t="s">
        <v>199</v>
      </c>
      <c r="B24" s="321"/>
      <c r="C24" s="321"/>
      <c r="D24" s="321"/>
      <c r="E24" s="321"/>
      <c r="F24" s="321"/>
      <c r="G24" s="321"/>
      <c r="H24" s="321"/>
      <c r="I24" s="321"/>
      <c r="J24" s="321"/>
      <c r="K24" s="359"/>
    </row>
    <row r="25" customHeight="1" spans="1:11">
      <c r="A25" s="322"/>
      <c r="B25" s="323"/>
      <c r="C25" s="323"/>
      <c r="D25" s="323"/>
      <c r="E25" s="323"/>
      <c r="F25" s="323"/>
      <c r="G25" s="323"/>
      <c r="H25" s="323"/>
      <c r="I25" s="323"/>
      <c r="J25" s="323"/>
      <c r="K25" s="360"/>
    </row>
    <row r="26" customHeight="1" spans="1:11">
      <c r="A26" s="301" t="s">
        <v>139</v>
      </c>
      <c r="B26" s="301"/>
      <c r="C26" s="301"/>
      <c r="D26" s="301"/>
      <c r="E26" s="301"/>
      <c r="F26" s="301"/>
      <c r="G26" s="301"/>
      <c r="H26" s="301"/>
      <c r="I26" s="301"/>
      <c r="J26" s="301"/>
      <c r="K26" s="301"/>
    </row>
    <row r="27" customHeight="1" spans="1:11">
      <c r="A27" s="275" t="s">
        <v>140</v>
      </c>
      <c r="B27" s="304" t="s">
        <v>101</v>
      </c>
      <c r="C27" s="304" t="s">
        <v>102</v>
      </c>
      <c r="D27" s="304" t="s">
        <v>94</v>
      </c>
      <c r="E27" s="276" t="s">
        <v>141</v>
      </c>
      <c r="F27" s="304" t="s">
        <v>101</v>
      </c>
      <c r="G27" s="304" t="s">
        <v>102</v>
      </c>
      <c r="H27" s="304" t="s">
        <v>94</v>
      </c>
      <c r="I27" s="276" t="s">
        <v>142</v>
      </c>
      <c r="J27" s="304" t="s">
        <v>101</v>
      </c>
      <c r="K27" s="352" t="s">
        <v>102</v>
      </c>
    </row>
    <row r="28" customHeight="1" spans="1:11">
      <c r="A28" s="292" t="s">
        <v>93</v>
      </c>
      <c r="B28" s="308" t="s">
        <v>101</v>
      </c>
      <c r="C28" s="308" t="s">
        <v>102</v>
      </c>
      <c r="D28" s="308" t="s">
        <v>94</v>
      </c>
      <c r="E28" s="324" t="s">
        <v>100</v>
      </c>
      <c r="F28" s="308" t="s">
        <v>101</v>
      </c>
      <c r="G28" s="308" t="s">
        <v>102</v>
      </c>
      <c r="H28" s="308" t="s">
        <v>94</v>
      </c>
      <c r="I28" s="324" t="s">
        <v>111</v>
      </c>
      <c r="J28" s="308" t="s">
        <v>101</v>
      </c>
      <c r="K28" s="349" t="s">
        <v>102</v>
      </c>
    </row>
    <row r="29" customHeight="1" spans="1:11">
      <c r="A29" s="281" t="s">
        <v>104</v>
      </c>
      <c r="B29" s="325"/>
      <c r="C29" s="325"/>
      <c r="D29" s="325"/>
      <c r="E29" s="325"/>
      <c r="F29" s="325"/>
      <c r="G29" s="325"/>
      <c r="H29" s="325"/>
      <c r="I29" s="325"/>
      <c r="J29" s="325"/>
      <c r="K29" s="361"/>
    </row>
    <row r="30" customHeight="1" spans="1:11">
      <c r="A30" s="326"/>
      <c r="B30" s="327"/>
      <c r="C30" s="327"/>
      <c r="D30" s="327"/>
      <c r="E30" s="327"/>
      <c r="F30" s="327"/>
      <c r="G30" s="327"/>
      <c r="H30" s="327"/>
      <c r="I30" s="327"/>
      <c r="J30" s="327"/>
      <c r="K30" s="362"/>
    </row>
    <row r="31" customHeight="1" spans="1:11">
      <c r="A31" s="328" t="s">
        <v>200</v>
      </c>
      <c r="B31" s="328"/>
      <c r="C31" s="328"/>
      <c r="D31" s="328"/>
      <c r="E31" s="328"/>
      <c r="F31" s="328"/>
      <c r="G31" s="328"/>
      <c r="H31" s="328"/>
      <c r="I31" s="328"/>
      <c r="J31" s="328"/>
      <c r="K31" s="328"/>
    </row>
    <row r="32" ht="17.25" customHeight="1" spans="1:11">
      <c r="A32" s="329" t="s">
        <v>135</v>
      </c>
      <c r="B32" s="330"/>
      <c r="C32" s="330"/>
      <c r="D32" s="330"/>
      <c r="E32" s="330"/>
      <c r="F32" s="330"/>
      <c r="G32" s="330"/>
      <c r="H32" s="330"/>
      <c r="I32" s="330"/>
      <c r="J32" s="330"/>
      <c r="K32" s="363"/>
    </row>
    <row r="33" ht="17.25" customHeight="1" spans="1:11">
      <c r="A33" s="331" t="s">
        <v>201</v>
      </c>
      <c r="B33" s="332"/>
      <c r="C33" s="332"/>
      <c r="D33" s="332"/>
      <c r="E33" s="332"/>
      <c r="F33" s="332"/>
      <c r="G33" s="332"/>
      <c r="H33" s="332"/>
      <c r="I33" s="332"/>
      <c r="J33" s="332"/>
      <c r="K33" s="364"/>
    </row>
    <row r="34" ht="17.25" customHeight="1" spans="1:11">
      <c r="A34" s="331"/>
      <c r="B34" s="332"/>
      <c r="C34" s="332"/>
      <c r="D34" s="332"/>
      <c r="E34" s="332"/>
      <c r="F34" s="332"/>
      <c r="G34" s="332"/>
      <c r="H34" s="332"/>
      <c r="I34" s="332"/>
      <c r="J34" s="332"/>
      <c r="K34" s="364"/>
    </row>
    <row r="35" ht="17.25" customHeight="1" spans="1:11">
      <c r="A35" s="331"/>
      <c r="B35" s="332"/>
      <c r="C35" s="332"/>
      <c r="D35" s="332"/>
      <c r="E35" s="332"/>
      <c r="F35" s="332"/>
      <c r="G35" s="332"/>
      <c r="H35" s="332"/>
      <c r="I35" s="332"/>
      <c r="J35" s="332"/>
      <c r="K35" s="364"/>
    </row>
    <row r="36" ht="17.25" customHeight="1" spans="1:11">
      <c r="A36" s="331"/>
      <c r="B36" s="332"/>
      <c r="C36" s="332"/>
      <c r="D36" s="332"/>
      <c r="E36" s="332"/>
      <c r="F36" s="332"/>
      <c r="G36" s="332"/>
      <c r="H36" s="332"/>
      <c r="I36" s="332"/>
      <c r="J36" s="332"/>
      <c r="K36" s="364"/>
    </row>
    <row r="37" ht="17.25" customHeight="1" spans="1:11">
      <c r="A37" s="331"/>
      <c r="B37" s="332"/>
      <c r="C37" s="332"/>
      <c r="D37" s="332"/>
      <c r="E37" s="332"/>
      <c r="F37" s="332"/>
      <c r="G37" s="332"/>
      <c r="H37" s="332"/>
      <c r="I37" s="332"/>
      <c r="J37" s="332"/>
      <c r="K37" s="364"/>
    </row>
    <row r="38" ht="17.25" customHeight="1" spans="1:11">
      <c r="A38" s="331"/>
      <c r="B38" s="332"/>
      <c r="C38" s="332"/>
      <c r="D38" s="332"/>
      <c r="E38" s="332"/>
      <c r="F38" s="332"/>
      <c r="G38" s="332"/>
      <c r="H38" s="332"/>
      <c r="I38" s="332"/>
      <c r="J38" s="332"/>
      <c r="K38" s="364"/>
    </row>
    <row r="39" ht="17.25" customHeight="1" spans="1:11">
      <c r="A39" s="331"/>
      <c r="B39" s="332"/>
      <c r="C39" s="332"/>
      <c r="D39" s="332"/>
      <c r="E39" s="332"/>
      <c r="F39" s="332"/>
      <c r="G39" s="332"/>
      <c r="H39" s="332"/>
      <c r="I39" s="332"/>
      <c r="J39" s="332"/>
      <c r="K39" s="364"/>
    </row>
    <row r="40" ht="17.25" customHeight="1" spans="1:11">
      <c r="A40" s="331"/>
      <c r="B40" s="332"/>
      <c r="C40" s="332"/>
      <c r="D40" s="332"/>
      <c r="E40" s="332"/>
      <c r="F40" s="332"/>
      <c r="G40" s="332"/>
      <c r="H40" s="332"/>
      <c r="I40" s="332"/>
      <c r="J40" s="332"/>
      <c r="K40" s="364"/>
    </row>
    <row r="41" ht="17.25" customHeight="1" spans="1:11">
      <c r="A41" s="331"/>
      <c r="B41" s="332"/>
      <c r="C41" s="332"/>
      <c r="D41" s="332"/>
      <c r="E41" s="332"/>
      <c r="F41" s="332"/>
      <c r="G41" s="332"/>
      <c r="H41" s="332"/>
      <c r="I41" s="332"/>
      <c r="J41" s="332"/>
      <c r="K41" s="364"/>
    </row>
    <row r="42" ht="17.25" customHeight="1" spans="1:11">
      <c r="A42" s="331"/>
      <c r="B42" s="332"/>
      <c r="C42" s="332"/>
      <c r="D42" s="332"/>
      <c r="E42" s="332"/>
      <c r="F42" s="332"/>
      <c r="G42" s="332"/>
      <c r="H42" s="332"/>
      <c r="I42" s="332"/>
      <c r="J42" s="332"/>
      <c r="K42" s="364"/>
    </row>
    <row r="43" ht="17.25" customHeight="1" spans="1:11">
      <c r="A43" s="326" t="s">
        <v>138</v>
      </c>
      <c r="B43" s="327"/>
      <c r="C43" s="327"/>
      <c r="D43" s="327"/>
      <c r="E43" s="327"/>
      <c r="F43" s="327"/>
      <c r="G43" s="327"/>
      <c r="H43" s="327"/>
      <c r="I43" s="327"/>
      <c r="J43" s="327"/>
      <c r="K43" s="362"/>
    </row>
    <row r="44" customHeight="1" spans="1:11">
      <c r="A44" s="328" t="s">
        <v>202</v>
      </c>
      <c r="B44" s="328"/>
      <c r="C44" s="328"/>
      <c r="D44" s="328"/>
      <c r="E44" s="328"/>
      <c r="F44" s="328"/>
      <c r="G44" s="328"/>
      <c r="H44" s="328"/>
      <c r="I44" s="328"/>
      <c r="J44" s="328"/>
      <c r="K44" s="328"/>
    </row>
    <row r="45" ht="18" customHeight="1" spans="1:11">
      <c r="A45" s="333" t="s">
        <v>133</v>
      </c>
      <c r="B45" s="334"/>
      <c r="C45" s="334"/>
      <c r="D45" s="334"/>
      <c r="E45" s="334"/>
      <c r="F45" s="334"/>
      <c r="G45" s="334"/>
      <c r="H45" s="334"/>
      <c r="I45" s="334"/>
      <c r="J45" s="334"/>
      <c r="K45" s="365"/>
    </row>
    <row r="46" ht="18" customHeight="1" spans="1:11">
      <c r="A46" s="333"/>
      <c r="B46" s="334"/>
      <c r="C46" s="334"/>
      <c r="D46" s="334"/>
      <c r="E46" s="334"/>
      <c r="F46" s="334"/>
      <c r="G46" s="334"/>
      <c r="H46" s="334"/>
      <c r="I46" s="334"/>
      <c r="J46" s="334"/>
      <c r="K46" s="365"/>
    </row>
    <row r="47" ht="18" customHeight="1" spans="1:11">
      <c r="A47" s="322"/>
      <c r="B47" s="323"/>
      <c r="C47" s="323"/>
      <c r="D47" s="323"/>
      <c r="E47" s="323"/>
      <c r="F47" s="323"/>
      <c r="G47" s="323"/>
      <c r="H47" s="323"/>
      <c r="I47" s="323"/>
      <c r="J47" s="323"/>
      <c r="K47" s="360"/>
    </row>
    <row r="48" ht="21" customHeight="1" spans="1:11">
      <c r="A48" s="335" t="s">
        <v>144</v>
      </c>
      <c r="B48" s="336" t="s">
        <v>145</v>
      </c>
      <c r="C48" s="336"/>
      <c r="D48" s="337" t="s">
        <v>146</v>
      </c>
      <c r="E48" s="338"/>
      <c r="F48" s="337" t="s">
        <v>147</v>
      </c>
      <c r="G48" s="339"/>
      <c r="H48" s="340" t="s">
        <v>148</v>
      </c>
      <c r="I48" s="340"/>
      <c r="J48" s="336"/>
      <c r="K48" s="366"/>
    </row>
    <row r="49" customHeight="1" spans="1:11">
      <c r="A49" s="341" t="s">
        <v>149</v>
      </c>
      <c r="B49" s="342"/>
      <c r="C49" s="342"/>
      <c r="D49" s="342"/>
      <c r="E49" s="342"/>
      <c r="F49" s="342"/>
      <c r="G49" s="342"/>
      <c r="H49" s="342"/>
      <c r="I49" s="342"/>
      <c r="J49" s="342"/>
      <c r="K49" s="367"/>
    </row>
    <row r="50" customHeight="1" spans="1:11">
      <c r="A50" s="343"/>
      <c r="B50" s="344"/>
      <c r="C50" s="344"/>
      <c r="D50" s="344"/>
      <c r="E50" s="344"/>
      <c r="F50" s="344"/>
      <c r="G50" s="344"/>
      <c r="H50" s="344"/>
      <c r="I50" s="344"/>
      <c r="J50" s="344"/>
      <c r="K50" s="368"/>
    </row>
    <row r="51" customHeight="1" spans="1:11">
      <c r="A51" s="345"/>
      <c r="B51" s="346"/>
      <c r="C51" s="346"/>
      <c r="D51" s="346"/>
      <c r="E51" s="346"/>
      <c r="F51" s="346"/>
      <c r="G51" s="346"/>
      <c r="H51" s="346"/>
      <c r="I51" s="346"/>
      <c r="J51" s="346"/>
      <c r="K51" s="369"/>
    </row>
    <row r="52" ht="21" customHeight="1" spans="1:11">
      <c r="A52" s="335" t="s">
        <v>144</v>
      </c>
      <c r="B52" s="336" t="s">
        <v>145</v>
      </c>
      <c r="C52" s="336"/>
      <c r="D52" s="337" t="s">
        <v>146</v>
      </c>
      <c r="E52" s="337" t="s">
        <v>150</v>
      </c>
      <c r="F52" s="337" t="s">
        <v>147</v>
      </c>
      <c r="G52" s="337" t="s">
        <v>203</v>
      </c>
      <c r="H52" s="340" t="s">
        <v>148</v>
      </c>
      <c r="I52" s="340"/>
      <c r="J52" s="370" t="s">
        <v>153</v>
      </c>
      <c r="K52" s="371"/>
    </row>
  </sheetData>
  <mergeCells count="83">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D6:E6"/>
    <mergeCell ref="F6:G6"/>
    <mergeCell ref="H6:K6"/>
    <mergeCell ref="B7:C7"/>
    <mergeCell ref="F7:G7"/>
    <mergeCell ref="H7:K7"/>
    <mergeCell ref="B8:C8"/>
    <mergeCell ref="D8:E8"/>
    <mergeCell ref="F8:G8"/>
    <mergeCell ref="H8:K8"/>
    <mergeCell ref="A9:K9"/>
    <mergeCell ref="A12:K12"/>
    <mergeCell ref="A13:K13"/>
    <mergeCell ref="A14:D14"/>
    <mergeCell ref="E14:H14"/>
    <mergeCell ref="I14:K14"/>
    <mergeCell ref="A15:D15"/>
    <mergeCell ref="E15:H15"/>
    <mergeCell ref="I15:K15"/>
    <mergeCell ref="A16:D16"/>
    <mergeCell ref="E16:H16"/>
    <mergeCell ref="I16:K16"/>
    <mergeCell ref="A17:K17"/>
    <mergeCell ref="A18:D18"/>
    <mergeCell ref="E18:H18"/>
    <mergeCell ref="I18:K18"/>
    <mergeCell ref="A19:D19"/>
    <mergeCell ref="E19:H19"/>
    <mergeCell ref="I19:K19"/>
    <mergeCell ref="A20:D20"/>
    <mergeCell ref="E20:H20"/>
    <mergeCell ref="I20:K20"/>
    <mergeCell ref="A21:K21"/>
    <mergeCell ref="A22:K22"/>
    <mergeCell ref="A23:B23"/>
    <mergeCell ref="E23:K23"/>
    <mergeCell ref="A24:K24"/>
    <mergeCell ref="A25:K25"/>
    <mergeCell ref="A26:K26"/>
    <mergeCell ref="A29:K29"/>
    <mergeCell ref="A30:K30"/>
    <mergeCell ref="A31:K31"/>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B48:C48"/>
    <mergeCell ref="H48:I48"/>
    <mergeCell ref="J48:K48"/>
    <mergeCell ref="A49:K49"/>
    <mergeCell ref="A50:K50"/>
    <mergeCell ref="A51:K51"/>
    <mergeCell ref="B52:C52"/>
    <mergeCell ref="H52:I52"/>
    <mergeCell ref="J52:K5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7169" name="Check Box 1" r:id="rId3">
              <controlPr defaultSize="0">
                <anchor moveWithCells="1">
                  <from>
                    <xdr:col>252</xdr:col>
                    <xdr:colOff>0</xdr:colOff>
                    <xdr:row>47</xdr:row>
                    <xdr:rowOff>0</xdr:rowOff>
                  </from>
                  <to>
                    <xdr:col>252</xdr:col>
                    <xdr:colOff>381000</xdr:colOff>
                    <xdr:row>47</xdr:row>
                    <xdr:rowOff>123825</xdr:rowOff>
                  </to>
                </anchor>
              </controlPr>
            </control>
          </mc:Choice>
        </mc:AlternateContent>
        <mc:AlternateContent xmlns:mc="http://schemas.openxmlformats.org/markup-compatibility/2006">
          <mc:Choice Requires="x14">
            <control shapeId="7170" name="Check Box 2" r:id="rId4">
              <controlPr defaultSize="0">
                <anchor moveWithCells="1">
                  <from>
                    <xdr:col>6</xdr:col>
                    <xdr:colOff>238125</xdr:colOff>
                    <xdr:row>9</xdr:row>
                    <xdr:rowOff>171450</xdr:rowOff>
                  </from>
                  <to>
                    <xdr:col>6</xdr:col>
                    <xdr:colOff>723900</xdr:colOff>
                    <xdr:row>11</xdr:row>
                    <xdr:rowOff>47625</xdr:rowOff>
                  </to>
                </anchor>
              </controlPr>
            </control>
          </mc:Choice>
        </mc:AlternateContent>
        <mc:AlternateContent xmlns:mc="http://schemas.openxmlformats.org/markup-compatibility/2006">
          <mc:Choice Requires="x14">
            <control shapeId="7171" name="Check Box 3" r:id="rId5">
              <controlPr defaultSize="0">
                <anchor moveWithCells="1">
                  <from>
                    <xdr:col>2</xdr:col>
                    <xdr:colOff>247650</xdr:colOff>
                    <xdr:row>8</xdr:row>
                    <xdr:rowOff>219075</xdr:rowOff>
                  </from>
                  <to>
                    <xdr:col>2</xdr:col>
                    <xdr:colOff>742950</xdr:colOff>
                    <xdr:row>10</xdr:row>
                    <xdr:rowOff>0</xdr:rowOff>
                  </to>
                </anchor>
              </controlPr>
            </control>
          </mc:Choice>
        </mc:AlternateContent>
        <mc:AlternateContent xmlns:mc="http://schemas.openxmlformats.org/markup-compatibility/2006">
          <mc:Choice Requires="x14">
            <control shapeId="7172" name="Check Box 4" r:id="rId6">
              <controlPr defaultSize="0">
                <anchor moveWithCells="1">
                  <from>
                    <xdr:col>252</xdr:col>
                    <xdr:colOff>0</xdr:colOff>
                    <xdr:row>47</xdr:row>
                    <xdr:rowOff>0</xdr:rowOff>
                  </from>
                  <to>
                    <xdr:col>252</xdr:col>
                    <xdr:colOff>485775</xdr:colOff>
                    <xdr:row>47</xdr:row>
                    <xdr:rowOff>238125</xdr:rowOff>
                  </to>
                </anchor>
              </controlPr>
            </control>
          </mc:Choice>
        </mc:AlternateContent>
        <mc:AlternateContent xmlns:mc="http://schemas.openxmlformats.org/markup-compatibility/2006">
          <mc:Choice Requires="x14">
            <control shapeId="7173" name="Check Box 5" r:id="rId7">
              <controlPr defaultSize="0">
                <anchor moveWithCells="1">
                  <from>
                    <xdr:col>2</xdr:col>
                    <xdr:colOff>238125</xdr:colOff>
                    <xdr:row>9</xdr:row>
                    <xdr:rowOff>238125</xdr:rowOff>
                  </from>
                  <to>
                    <xdr:col>2</xdr:col>
                    <xdr:colOff>723900</xdr:colOff>
                    <xdr:row>11</xdr:row>
                    <xdr:rowOff>0</xdr:rowOff>
                  </to>
                </anchor>
              </controlPr>
            </control>
          </mc:Choice>
        </mc:AlternateContent>
        <mc:AlternateContent xmlns:mc="http://schemas.openxmlformats.org/markup-compatibility/2006">
          <mc:Choice Requires="x14">
            <control shapeId="7174" name="Check Box 6" r:id="rId8">
              <controlPr defaultSize="0">
                <anchor moveWithCells="1">
                  <from>
                    <xdr:col>5</xdr:col>
                    <xdr:colOff>247650</xdr:colOff>
                    <xdr:row>9</xdr:row>
                    <xdr:rowOff>0</xdr:rowOff>
                  </from>
                  <to>
                    <xdr:col>5</xdr:col>
                    <xdr:colOff>742950</xdr:colOff>
                    <xdr:row>10</xdr:row>
                    <xdr:rowOff>0</xdr:rowOff>
                  </to>
                </anchor>
              </controlPr>
            </control>
          </mc:Choice>
        </mc:AlternateContent>
        <mc:AlternateContent xmlns:mc="http://schemas.openxmlformats.org/markup-compatibility/2006">
          <mc:Choice Requires="x14">
            <control shapeId="7175" name="Check Box 7" r:id="rId9">
              <controlPr defaultSize="0">
                <anchor moveWithCells="1">
                  <from>
                    <xdr:col>6</xdr:col>
                    <xdr:colOff>219075</xdr:colOff>
                    <xdr:row>8</xdr:row>
                    <xdr:rowOff>190500</xdr:rowOff>
                  </from>
                  <to>
                    <xdr:col>6</xdr:col>
                    <xdr:colOff>714375</xdr:colOff>
                    <xdr:row>10</xdr:row>
                    <xdr:rowOff>47625</xdr:rowOff>
                  </to>
                </anchor>
              </controlPr>
            </control>
          </mc:Choice>
        </mc:AlternateContent>
        <mc:AlternateContent xmlns:mc="http://schemas.openxmlformats.org/markup-compatibility/2006">
          <mc:Choice Requires="x14">
            <control shapeId="7176" name="Check Box 8" r:id="rId10">
              <controlPr defaultSize="0">
                <anchor moveWithCells="1">
                  <from>
                    <xdr:col>5</xdr:col>
                    <xdr:colOff>266700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7177" name="Check Box 9" r:id="rId11">
              <controlPr defaultSize="0">
                <anchor moveWithCells="1">
                  <from>
                    <xdr:col>1</xdr:col>
                    <xdr:colOff>219075</xdr:colOff>
                    <xdr:row>8</xdr:row>
                    <xdr:rowOff>238125</xdr:rowOff>
                  </from>
                  <to>
                    <xdr:col>1</xdr:col>
                    <xdr:colOff>714375</xdr:colOff>
                    <xdr:row>10</xdr:row>
                    <xdr:rowOff>0</xdr:rowOff>
                  </to>
                </anchor>
              </controlPr>
            </control>
          </mc:Choice>
        </mc:AlternateContent>
        <mc:AlternateContent xmlns:mc="http://schemas.openxmlformats.org/markup-compatibility/2006">
          <mc:Choice Requires="x14">
            <control shapeId="7178" name="Check Box 10" r:id="rId12">
              <controlPr defaultSize="0">
                <anchor moveWithCells="1">
                  <from>
                    <xdr:col>1</xdr:col>
                    <xdr:colOff>200025</xdr:colOff>
                    <xdr:row>10</xdr:row>
                    <xdr:rowOff>0</xdr:rowOff>
                  </from>
                  <to>
                    <xdr:col>1</xdr:col>
                    <xdr:colOff>695325</xdr:colOff>
                    <xdr:row>11</xdr:row>
                    <xdr:rowOff>0</xdr:rowOff>
                  </to>
                </anchor>
              </controlPr>
            </control>
          </mc:Choice>
        </mc:AlternateContent>
        <mc:AlternateContent xmlns:mc="http://schemas.openxmlformats.org/markup-compatibility/2006">
          <mc:Choice Requires="x14">
            <control shapeId="7179" name="Check Box 11" r:id="rId13">
              <controlPr defaultSize="0">
                <anchor moveWithCells="1">
                  <from>
                    <xdr:col>9</xdr:col>
                    <xdr:colOff>200025</xdr:colOff>
                    <xdr:row>9</xdr:row>
                    <xdr:rowOff>0</xdr:rowOff>
                  </from>
                  <to>
                    <xdr:col>9</xdr:col>
                    <xdr:colOff>695325</xdr:colOff>
                    <xdr:row>10</xdr:row>
                    <xdr:rowOff>9525</xdr:rowOff>
                  </to>
                </anchor>
              </controlPr>
            </control>
          </mc:Choice>
        </mc:AlternateContent>
        <mc:AlternateContent xmlns:mc="http://schemas.openxmlformats.org/markup-compatibility/2006">
          <mc:Choice Requires="x14">
            <control shapeId="7180" name="Check Box 12" r:id="rId14">
              <controlPr defaultSize="0">
                <anchor moveWithCells="1">
                  <from>
                    <xdr:col>10</xdr:col>
                    <xdr:colOff>200025</xdr:colOff>
                    <xdr:row>8</xdr:row>
                    <xdr:rowOff>171450</xdr:rowOff>
                  </from>
                  <to>
                    <xdr:col>10</xdr:col>
                    <xdr:colOff>695325</xdr:colOff>
                    <xdr:row>10</xdr:row>
                    <xdr:rowOff>76200</xdr:rowOff>
                  </to>
                </anchor>
              </controlPr>
            </control>
          </mc:Choice>
        </mc:AlternateContent>
        <mc:AlternateContent xmlns:mc="http://schemas.openxmlformats.org/markup-compatibility/2006">
          <mc:Choice Requires="x14">
            <control shapeId="7181" name="Check Box 13" r:id="rId15">
              <controlPr defaultSize="0">
                <anchor moveWithCells="1">
                  <from>
                    <xdr:col>9</xdr:col>
                    <xdr:colOff>219075</xdr:colOff>
                    <xdr:row>10</xdr:row>
                    <xdr:rowOff>0</xdr:rowOff>
                  </from>
                  <to>
                    <xdr:col>9</xdr:col>
                    <xdr:colOff>714375</xdr:colOff>
                    <xdr:row>11</xdr:row>
                    <xdr:rowOff>0</xdr:rowOff>
                  </to>
                </anchor>
              </controlPr>
            </control>
          </mc:Choice>
        </mc:AlternateContent>
        <mc:AlternateContent xmlns:mc="http://schemas.openxmlformats.org/markup-compatibility/2006">
          <mc:Choice Requires="x14">
            <control shapeId="7182" name="Check Box 14" r:id="rId16">
              <controlPr defaultSize="0">
                <anchor moveWithCells="1">
                  <from>
                    <xdr:col>10</xdr:col>
                    <xdr:colOff>200025</xdr:colOff>
                    <xdr:row>9</xdr:row>
                    <xdr:rowOff>171450</xdr:rowOff>
                  </from>
                  <to>
                    <xdr:col>10</xdr:col>
                    <xdr:colOff>695325</xdr:colOff>
                    <xdr:row>11</xdr:row>
                    <xdr:rowOff>47625</xdr:rowOff>
                  </to>
                </anchor>
              </controlPr>
            </control>
          </mc:Choice>
        </mc:AlternateContent>
        <mc:AlternateContent xmlns:mc="http://schemas.openxmlformats.org/markup-compatibility/2006">
          <mc:Choice Requires="x14">
            <control shapeId="7183" name="Check Box 15" r:id="rId17">
              <controlPr defaultSize="0">
                <anchor moveWithCells="1">
                  <from>
                    <xdr:col>9</xdr:col>
                    <xdr:colOff>219075</xdr:colOff>
                    <xdr:row>2</xdr:row>
                    <xdr:rowOff>200025</xdr:rowOff>
                  </from>
                  <to>
                    <xdr:col>9</xdr:col>
                    <xdr:colOff>714375</xdr:colOff>
                    <xdr:row>4</xdr:row>
                    <xdr:rowOff>47625</xdr:rowOff>
                  </to>
                </anchor>
              </controlPr>
            </control>
          </mc:Choice>
        </mc:AlternateContent>
        <mc:AlternateContent xmlns:mc="http://schemas.openxmlformats.org/markup-compatibility/2006">
          <mc:Choice Requires="x14">
            <control shapeId="7184" name="Check Box 16" r:id="rId18">
              <controlPr defaultSize="0">
                <anchor moveWithCells="1">
                  <from>
                    <xdr:col>10</xdr:col>
                    <xdr:colOff>219075</xdr:colOff>
                    <xdr:row>2</xdr:row>
                    <xdr:rowOff>171450</xdr:rowOff>
                  </from>
                  <to>
                    <xdr:col>10</xdr:col>
                    <xdr:colOff>714375</xdr:colOff>
                    <xdr:row>4</xdr:row>
                    <xdr:rowOff>28575</xdr:rowOff>
                  </to>
                </anchor>
              </controlPr>
            </control>
          </mc:Choice>
        </mc:AlternateContent>
        <mc:AlternateContent xmlns:mc="http://schemas.openxmlformats.org/markup-compatibility/2006">
          <mc:Choice Requires="x14">
            <control shapeId="7185" name="Check Box 17" r:id="rId19">
              <controlPr defaultSize="0">
                <anchor moveWithCells="1">
                  <from>
                    <xdr:col>9</xdr:col>
                    <xdr:colOff>238125</xdr:colOff>
                    <xdr:row>3</xdr:row>
                    <xdr:rowOff>200025</xdr:rowOff>
                  </from>
                  <to>
                    <xdr:col>9</xdr:col>
                    <xdr:colOff>723900</xdr:colOff>
                    <xdr:row>5</xdr:row>
                    <xdr:rowOff>47625</xdr:rowOff>
                  </to>
                </anchor>
              </controlPr>
            </control>
          </mc:Choice>
        </mc:AlternateContent>
        <mc:AlternateContent xmlns:mc="http://schemas.openxmlformats.org/markup-compatibility/2006">
          <mc:Choice Requires="x14">
            <control shapeId="7186" name="Check Box 18" r:id="rId20">
              <controlPr defaultSize="0">
                <anchor moveWithCells="1">
                  <from>
                    <xdr:col>10</xdr:col>
                    <xdr:colOff>238125</xdr:colOff>
                    <xdr:row>3</xdr:row>
                    <xdr:rowOff>200025</xdr:rowOff>
                  </from>
                  <to>
                    <xdr:col>10</xdr:col>
                    <xdr:colOff>723900</xdr:colOff>
                    <xdr:row>5</xdr:row>
                    <xdr:rowOff>47625</xdr:rowOff>
                  </to>
                </anchor>
              </controlPr>
            </control>
          </mc:Choice>
        </mc:AlternateContent>
        <mc:AlternateContent xmlns:mc="http://schemas.openxmlformats.org/markup-compatibility/2006">
          <mc:Choice Requires="x14">
            <control shapeId="7187" name="Check Box 19" r:id="rId21">
              <controlPr defaultSize="0">
                <anchor moveWithCells="1">
                  <from>
                    <xdr:col>2</xdr:col>
                    <xdr:colOff>238125</xdr:colOff>
                    <xdr:row>21</xdr:row>
                    <xdr:rowOff>219075</xdr:rowOff>
                  </from>
                  <to>
                    <xdr:col>2</xdr:col>
                    <xdr:colOff>723900</xdr:colOff>
                    <xdr:row>23</xdr:row>
                    <xdr:rowOff>9525</xdr:rowOff>
                  </to>
                </anchor>
              </controlPr>
            </control>
          </mc:Choice>
        </mc:AlternateContent>
        <mc:AlternateContent xmlns:mc="http://schemas.openxmlformats.org/markup-compatibility/2006">
          <mc:Choice Requires="x14">
            <control shapeId="7188" name="Check Box 20" r:id="rId22">
              <controlPr defaultSize="0">
                <anchor moveWithCells="1">
                  <from>
                    <xdr:col>3</xdr:col>
                    <xdr:colOff>238125</xdr:colOff>
                    <xdr:row>21</xdr:row>
                    <xdr:rowOff>219075</xdr:rowOff>
                  </from>
                  <to>
                    <xdr:col>3</xdr:col>
                    <xdr:colOff>723900</xdr:colOff>
                    <xdr:row>23</xdr:row>
                    <xdr:rowOff>0</xdr:rowOff>
                  </to>
                </anchor>
              </controlPr>
            </control>
          </mc:Choice>
        </mc:AlternateContent>
        <mc:AlternateContent xmlns:mc="http://schemas.openxmlformats.org/markup-compatibility/2006">
          <mc:Choice Requires="x14">
            <control shapeId="7189" name="Check Box 21" r:id="rId23">
              <controlPr defaultSize="0">
                <anchor moveWithCells="1">
                  <from>
                    <xdr:col>1</xdr:col>
                    <xdr:colOff>247650</xdr:colOff>
                    <xdr:row>26</xdr:row>
                    <xdr:rowOff>9525</xdr:rowOff>
                  </from>
                  <to>
                    <xdr:col>1</xdr:col>
                    <xdr:colOff>742950</xdr:colOff>
                    <xdr:row>27</xdr:row>
                    <xdr:rowOff>9525</xdr:rowOff>
                  </to>
                </anchor>
              </controlPr>
            </control>
          </mc:Choice>
        </mc:AlternateContent>
        <mc:AlternateContent xmlns:mc="http://schemas.openxmlformats.org/markup-compatibility/2006">
          <mc:Choice Requires="x14">
            <control shapeId="7190" name="Check Box 22" r:id="rId24">
              <controlPr defaultSize="0">
                <anchor moveWithCells="1">
                  <from>
                    <xdr:col>1</xdr:col>
                    <xdr:colOff>238125</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7191" name="Check Box 23" r:id="rId25">
              <controlPr defaultSize="0">
                <anchor moveWithCells="1">
                  <from>
                    <xdr:col>2</xdr:col>
                    <xdr:colOff>219075</xdr:colOff>
                    <xdr:row>27</xdr:row>
                    <xdr:rowOff>0</xdr:rowOff>
                  </from>
                  <to>
                    <xdr:col>2</xdr:col>
                    <xdr:colOff>714375</xdr:colOff>
                    <xdr:row>28</xdr:row>
                    <xdr:rowOff>0</xdr:rowOff>
                  </to>
                </anchor>
              </controlPr>
            </control>
          </mc:Choice>
        </mc:AlternateContent>
        <mc:AlternateContent xmlns:mc="http://schemas.openxmlformats.org/markup-compatibility/2006">
          <mc:Choice Requires="x14">
            <control shapeId="7192" name="Check Box 24" r:id="rId26">
              <controlPr defaultSize="0">
                <anchor moveWithCells="1">
                  <from>
                    <xdr:col>2</xdr:col>
                    <xdr:colOff>219075</xdr:colOff>
                    <xdr:row>26</xdr:row>
                    <xdr:rowOff>9525</xdr:rowOff>
                  </from>
                  <to>
                    <xdr:col>2</xdr:col>
                    <xdr:colOff>714375</xdr:colOff>
                    <xdr:row>27</xdr:row>
                    <xdr:rowOff>9525</xdr:rowOff>
                  </to>
                </anchor>
              </controlPr>
            </control>
          </mc:Choice>
        </mc:AlternateContent>
        <mc:AlternateContent xmlns:mc="http://schemas.openxmlformats.org/markup-compatibility/2006">
          <mc:Choice Requires="x14">
            <control shapeId="7193" name="Check Box 25" r:id="rId27">
              <controlPr defaultSize="0">
                <anchor moveWithCells="1">
                  <from>
                    <xdr:col>5</xdr:col>
                    <xdr:colOff>247650</xdr:colOff>
                    <xdr:row>26</xdr:row>
                    <xdr:rowOff>238125</xdr:rowOff>
                  </from>
                  <to>
                    <xdr:col>5</xdr:col>
                    <xdr:colOff>742950</xdr:colOff>
                    <xdr:row>28</xdr:row>
                    <xdr:rowOff>0</xdr:rowOff>
                  </to>
                </anchor>
              </controlPr>
            </control>
          </mc:Choice>
        </mc:AlternateContent>
        <mc:AlternateContent xmlns:mc="http://schemas.openxmlformats.org/markup-compatibility/2006">
          <mc:Choice Requires="x14">
            <control shapeId="7194" name="Check Box 26" r:id="rId28">
              <controlPr defaultSize="0">
                <anchor moveWithCells="1">
                  <from>
                    <xdr:col>5</xdr:col>
                    <xdr:colOff>247650</xdr:colOff>
                    <xdr:row>26</xdr:row>
                    <xdr:rowOff>0</xdr:rowOff>
                  </from>
                  <to>
                    <xdr:col>5</xdr:col>
                    <xdr:colOff>742950</xdr:colOff>
                    <xdr:row>27</xdr:row>
                    <xdr:rowOff>0</xdr:rowOff>
                  </to>
                </anchor>
              </controlPr>
            </control>
          </mc:Choice>
        </mc:AlternateContent>
        <mc:AlternateContent xmlns:mc="http://schemas.openxmlformats.org/markup-compatibility/2006">
          <mc:Choice Requires="x14">
            <control shapeId="7195" name="Check Box 27" r:id="rId29">
              <controlPr defaultSize="0">
                <anchor moveWithCells="1">
                  <from>
                    <xdr:col>6</xdr:col>
                    <xdr:colOff>247650</xdr:colOff>
                    <xdr:row>27</xdr:row>
                    <xdr:rowOff>0</xdr:rowOff>
                  </from>
                  <to>
                    <xdr:col>6</xdr:col>
                    <xdr:colOff>742950</xdr:colOff>
                    <xdr:row>28</xdr:row>
                    <xdr:rowOff>0</xdr:rowOff>
                  </to>
                </anchor>
              </controlPr>
            </control>
          </mc:Choice>
        </mc:AlternateContent>
        <mc:AlternateContent xmlns:mc="http://schemas.openxmlformats.org/markup-compatibility/2006">
          <mc:Choice Requires="x14">
            <control shapeId="7196" name="Check Box 28" r:id="rId30">
              <controlPr defaultSize="0">
                <anchor moveWithCells="1">
                  <from>
                    <xdr:col>6</xdr:col>
                    <xdr:colOff>238125</xdr:colOff>
                    <xdr:row>26</xdr:row>
                    <xdr:rowOff>0</xdr:rowOff>
                  </from>
                  <to>
                    <xdr:col>6</xdr:col>
                    <xdr:colOff>723900</xdr:colOff>
                    <xdr:row>27</xdr:row>
                    <xdr:rowOff>0</xdr:rowOff>
                  </to>
                </anchor>
              </controlPr>
            </control>
          </mc:Choice>
        </mc:AlternateContent>
        <mc:AlternateContent xmlns:mc="http://schemas.openxmlformats.org/markup-compatibility/2006">
          <mc:Choice Requires="x14">
            <control shapeId="7197" name="Check Box 29" r:id="rId31">
              <controlPr defaultSize="0">
                <anchor moveWithCells="1">
                  <from>
                    <xdr:col>9</xdr:col>
                    <xdr:colOff>266700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7198" name="Check Box 30" r:id="rId32">
              <controlPr defaultSize="0">
                <anchor moveWithCells="1">
                  <from>
                    <xdr:col>10</xdr:col>
                    <xdr:colOff>247650</xdr:colOff>
                    <xdr:row>27</xdr:row>
                    <xdr:rowOff>9525</xdr:rowOff>
                  </from>
                  <to>
                    <xdr:col>10</xdr:col>
                    <xdr:colOff>742950</xdr:colOff>
                    <xdr:row>28</xdr:row>
                    <xdr:rowOff>9525</xdr:rowOff>
                  </to>
                </anchor>
              </controlPr>
            </control>
          </mc:Choice>
        </mc:AlternateContent>
        <mc:AlternateContent xmlns:mc="http://schemas.openxmlformats.org/markup-compatibility/2006">
          <mc:Choice Requires="x14">
            <control shapeId="7199" name="Check Box 31" r:id="rId33">
              <controlPr defaultSize="0">
                <anchor moveWithCells="1">
                  <from>
                    <xdr:col>9</xdr:col>
                    <xdr:colOff>247650</xdr:colOff>
                    <xdr:row>26</xdr:row>
                    <xdr:rowOff>0</xdr:rowOff>
                  </from>
                  <to>
                    <xdr:col>9</xdr:col>
                    <xdr:colOff>742950</xdr:colOff>
                    <xdr:row>27</xdr:row>
                    <xdr:rowOff>0</xdr:rowOff>
                  </to>
                </anchor>
              </controlPr>
            </control>
          </mc:Choice>
        </mc:AlternateContent>
        <mc:AlternateContent xmlns:mc="http://schemas.openxmlformats.org/markup-compatibility/2006">
          <mc:Choice Requires="x14">
            <control shapeId="7200" name="Check Box 32" r:id="rId34">
              <controlPr defaultSize="0">
                <anchor moveWithCells="1">
                  <from>
                    <xdr:col>10</xdr:col>
                    <xdr:colOff>247650</xdr:colOff>
                    <xdr:row>26</xdr:row>
                    <xdr:rowOff>0</xdr:rowOff>
                  </from>
                  <to>
                    <xdr:col>10</xdr:col>
                    <xdr:colOff>742950</xdr:colOff>
                    <xdr:row>27</xdr:row>
                    <xdr:rowOff>0</xdr:rowOff>
                  </to>
                </anchor>
              </controlPr>
            </control>
          </mc:Choice>
        </mc:AlternateContent>
        <mc:AlternateContent xmlns:mc="http://schemas.openxmlformats.org/markup-compatibility/2006">
          <mc:Choice Requires="x14">
            <control shapeId="7201" name="Check Box 33" r:id="rId35">
              <controlPr defaultSize="0">
                <anchor moveWithCells="1">
                  <from>
                    <xdr:col>7</xdr:col>
                    <xdr:colOff>742950</xdr:colOff>
                    <xdr:row>27</xdr:row>
                    <xdr:rowOff>0</xdr:rowOff>
                  </from>
                  <to>
                    <xdr:col>8</xdr:col>
                    <xdr:colOff>285750</xdr:colOff>
                    <xdr:row>28</xdr:row>
                    <xdr:rowOff>0</xdr:rowOff>
                  </to>
                </anchor>
              </controlPr>
            </control>
          </mc:Choice>
        </mc:AlternateContent>
        <mc:AlternateContent xmlns:mc="http://schemas.openxmlformats.org/markup-compatibility/2006">
          <mc:Choice Requires="x14">
            <control shapeId="7202" name="Check Box 34" r:id="rId36">
              <controlPr defaultSize="0">
                <anchor moveWithCells="1">
                  <from>
                    <xdr:col>7</xdr:col>
                    <xdr:colOff>742950</xdr:colOff>
                    <xdr:row>26</xdr:row>
                    <xdr:rowOff>0</xdr:rowOff>
                  </from>
                  <to>
                    <xdr:col>8</xdr:col>
                    <xdr:colOff>285750</xdr:colOff>
                    <xdr:row>27</xdr:row>
                    <xdr:rowOff>0</xdr:rowOff>
                  </to>
                </anchor>
              </controlPr>
            </control>
          </mc:Choice>
        </mc:AlternateContent>
        <mc:AlternateContent xmlns:mc="http://schemas.openxmlformats.org/markup-compatibility/2006">
          <mc:Choice Requires="x14">
            <control shapeId="7203" name="Check Box 35" r:id="rId37">
              <controlPr defaultSize="0">
                <anchor moveWithCells="1">
                  <from>
                    <xdr:col>3</xdr:col>
                    <xdr:colOff>742950</xdr:colOff>
                    <xdr:row>27</xdr:row>
                    <xdr:rowOff>0</xdr:rowOff>
                  </from>
                  <to>
                    <xdr:col>4</xdr:col>
                    <xdr:colOff>285750</xdr:colOff>
                    <xdr:row>28</xdr:row>
                    <xdr:rowOff>0</xdr:rowOff>
                  </to>
                </anchor>
              </controlPr>
            </control>
          </mc:Choice>
        </mc:AlternateContent>
        <mc:AlternateContent xmlns:mc="http://schemas.openxmlformats.org/markup-compatibility/2006">
          <mc:Choice Requires="x14">
            <control shapeId="7204" name="Check Box 36" r:id="rId38">
              <controlPr defaultSize="0">
                <anchor moveWithCells="1">
                  <from>
                    <xdr:col>3</xdr:col>
                    <xdr:colOff>742950</xdr:colOff>
                    <xdr:row>26</xdr:row>
                    <xdr:rowOff>0</xdr:rowOff>
                  </from>
                  <to>
                    <xdr:col>4</xdr:col>
                    <xdr:colOff>285750</xdr:colOff>
                    <xdr:row>27</xdr:row>
                    <xdr:rowOff>0</xdr:rowOff>
                  </to>
                </anchor>
              </controlPr>
            </control>
          </mc:Choice>
        </mc:AlternateContent>
        <mc:AlternateContent xmlns:mc="http://schemas.openxmlformats.org/markup-compatibility/2006">
          <mc:Choice Requires="x14">
            <control shapeId="7205" name="Check Box 37" r:id="rId39">
              <controlPr defaultSize="0">
                <anchor moveWithCells="1">
                  <from>
                    <xdr:col>7</xdr:col>
                    <xdr:colOff>742950</xdr:colOff>
                    <xdr:row>27</xdr:row>
                    <xdr:rowOff>0</xdr:rowOff>
                  </from>
                  <to>
                    <xdr:col>8</xdr:col>
                    <xdr:colOff>285750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M12" sqref="M12"/>
    </sheetView>
  </sheetViews>
  <sheetFormatPr defaultColWidth="9" defaultRowHeight="26.1" customHeight="1"/>
  <cols>
    <col min="1" max="1" width="17.125" style="133" customWidth="1"/>
    <col min="2" max="7" width="9.375" style="133" customWidth="1"/>
    <col min="8" max="8" width="1.375" style="133" customWidth="1"/>
    <col min="9" max="9" width="16.5" style="133" customWidth="1"/>
    <col min="10" max="10" width="17" style="133" customWidth="1"/>
    <col min="11" max="11" width="18.5" style="133" customWidth="1"/>
    <col min="12" max="12" width="16.625" style="133" customWidth="1"/>
    <col min="13" max="13" width="14.125" style="133" customWidth="1"/>
    <col min="14" max="14" width="16.375" style="133" customWidth="1"/>
    <col min="15" max="16384" width="9" style="133"/>
  </cols>
  <sheetData>
    <row r="1" s="133" customFormat="1" ht="30" customHeight="1" spans="1:14">
      <c r="A1" s="134" t="s">
        <v>154</v>
      </c>
      <c r="B1" s="135"/>
      <c r="C1" s="135"/>
      <c r="D1" s="135"/>
      <c r="E1" s="135"/>
      <c r="F1" s="135"/>
      <c r="G1" s="135"/>
      <c r="H1" s="135"/>
      <c r="I1" s="135"/>
      <c r="J1" s="135"/>
      <c r="K1" s="135"/>
      <c r="L1" s="135"/>
      <c r="M1" s="135"/>
      <c r="N1" s="135"/>
    </row>
    <row r="2" s="133" customFormat="1" ht="29.1" customHeight="1" spans="1:14">
      <c r="A2" s="136" t="s">
        <v>63</v>
      </c>
      <c r="B2" s="137" t="s">
        <v>64</v>
      </c>
      <c r="C2" s="137"/>
      <c r="D2" s="138" t="s">
        <v>70</v>
      </c>
      <c r="E2" s="137" t="s">
        <v>71</v>
      </c>
      <c r="F2" s="137"/>
      <c r="G2" s="137"/>
      <c r="H2" s="139"/>
      <c r="I2" s="164" t="s">
        <v>58</v>
      </c>
      <c r="J2" s="137" t="s">
        <v>59</v>
      </c>
      <c r="K2" s="137"/>
      <c r="L2" s="137"/>
      <c r="M2" s="137"/>
      <c r="N2" s="165"/>
    </row>
    <row r="3" s="133" customFormat="1" ht="29.1" customHeight="1" spans="1:14">
      <c r="A3" s="140" t="s">
        <v>155</v>
      </c>
      <c r="B3" s="141" t="s">
        <v>156</v>
      </c>
      <c r="C3" s="141"/>
      <c r="D3" s="141"/>
      <c r="E3" s="141"/>
      <c r="F3" s="141"/>
      <c r="G3" s="141"/>
      <c r="H3" s="142"/>
      <c r="I3" s="166" t="s">
        <v>157</v>
      </c>
      <c r="J3" s="166"/>
      <c r="K3" s="166"/>
      <c r="L3" s="166"/>
      <c r="M3" s="166"/>
      <c r="N3" s="167"/>
    </row>
    <row r="4" s="133" customFormat="1" ht="29.1" customHeight="1" spans="1:14">
      <c r="A4" s="140"/>
      <c r="B4" s="143" t="s">
        <v>117</v>
      </c>
      <c r="C4" s="144" t="s">
        <v>118</v>
      </c>
      <c r="D4" s="265" t="s">
        <v>119</v>
      </c>
      <c r="E4" s="144" t="s">
        <v>120</v>
      </c>
      <c r="F4" s="144" t="s">
        <v>121</v>
      </c>
      <c r="G4" s="144" t="s">
        <v>122</v>
      </c>
      <c r="H4" s="142"/>
      <c r="I4" s="168" t="s">
        <v>118</v>
      </c>
      <c r="J4" s="265" t="s">
        <v>119</v>
      </c>
      <c r="K4" s="144" t="s">
        <v>120</v>
      </c>
      <c r="L4" s="144" t="s">
        <v>121</v>
      </c>
      <c r="M4" s="144" t="s">
        <v>122</v>
      </c>
      <c r="N4" s="169"/>
    </row>
    <row r="5" s="133" customFormat="1" ht="29.1" customHeight="1" spans="1:14">
      <c r="A5" s="140"/>
      <c r="B5" s="143" t="s">
        <v>160</v>
      </c>
      <c r="C5" s="144" t="s">
        <v>161</v>
      </c>
      <c r="D5" s="265" t="s">
        <v>162</v>
      </c>
      <c r="E5" s="144" t="s">
        <v>163</v>
      </c>
      <c r="F5" s="144" t="s">
        <v>164</v>
      </c>
      <c r="G5" s="144" t="s">
        <v>165</v>
      </c>
      <c r="H5" s="142"/>
      <c r="I5" s="170" t="s">
        <v>126</v>
      </c>
      <c r="J5" s="170" t="s">
        <v>127</v>
      </c>
      <c r="K5" s="170" t="s">
        <v>126</v>
      </c>
      <c r="L5" s="170" t="s">
        <v>126</v>
      </c>
      <c r="M5" s="170" t="s">
        <v>127</v>
      </c>
      <c r="N5" s="171"/>
    </row>
    <row r="6" s="133" customFormat="1" ht="29.1" customHeight="1" spans="1:14">
      <c r="A6" s="146" t="s">
        <v>167</v>
      </c>
      <c r="B6" s="147">
        <f>C6-2.1</f>
        <v>95.8</v>
      </c>
      <c r="C6" s="147">
        <f>D6-2.1</f>
        <v>97.9</v>
      </c>
      <c r="D6" s="266">
        <v>100</v>
      </c>
      <c r="E6" s="147">
        <f t="shared" ref="E6:G6" si="0">D6+2.1</f>
        <v>102.1</v>
      </c>
      <c r="F6" s="147">
        <f t="shared" si="0"/>
        <v>104.2</v>
      </c>
      <c r="G6" s="147">
        <f t="shared" si="0"/>
        <v>106.3</v>
      </c>
      <c r="H6" s="142"/>
      <c r="I6" s="172" t="s">
        <v>169</v>
      </c>
      <c r="J6" s="172" t="s">
        <v>204</v>
      </c>
      <c r="K6" s="172" t="s">
        <v>205</v>
      </c>
      <c r="L6" s="172" t="s">
        <v>206</v>
      </c>
      <c r="M6" s="172" t="s">
        <v>206</v>
      </c>
      <c r="N6" s="173"/>
    </row>
    <row r="7" s="133" customFormat="1" ht="29.1" customHeight="1" spans="1:14">
      <c r="A7" s="146" t="s">
        <v>170</v>
      </c>
      <c r="B7" s="147">
        <f>C7-4</f>
        <v>66</v>
      </c>
      <c r="C7" s="147">
        <f>D7-4</f>
        <v>70</v>
      </c>
      <c r="D7" s="267" t="s">
        <v>171</v>
      </c>
      <c r="E7" s="147">
        <f>D7+4</f>
        <v>78</v>
      </c>
      <c r="F7" s="147">
        <f>E7+5</f>
        <v>83</v>
      </c>
      <c r="G7" s="147">
        <f>F7+6</f>
        <v>89</v>
      </c>
      <c r="H7" s="142"/>
      <c r="I7" s="174" t="s">
        <v>207</v>
      </c>
      <c r="J7" s="174" t="s">
        <v>208</v>
      </c>
      <c r="K7" s="174" t="s">
        <v>209</v>
      </c>
      <c r="L7" s="174" t="s">
        <v>174</v>
      </c>
      <c r="M7" s="174" t="s">
        <v>174</v>
      </c>
      <c r="N7" s="175"/>
    </row>
    <row r="8" s="133" customFormat="1" ht="29.1" customHeight="1" spans="1:14">
      <c r="A8" s="146" t="s">
        <v>172</v>
      </c>
      <c r="B8" s="147">
        <f>C8-3.6</f>
        <v>90.8</v>
      </c>
      <c r="C8" s="147">
        <f>D8-3.6</f>
        <v>94.4</v>
      </c>
      <c r="D8" s="267" t="s">
        <v>173</v>
      </c>
      <c r="E8" s="147">
        <f t="shared" ref="E8:G8" si="1">D8+4</f>
        <v>102</v>
      </c>
      <c r="F8" s="147">
        <f t="shared" si="1"/>
        <v>106</v>
      </c>
      <c r="G8" s="147">
        <f t="shared" si="1"/>
        <v>110</v>
      </c>
      <c r="H8" s="142"/>
      <c r="I8" s="174" t="s">
        <v>210</v>
      </c>
      <c r="J8" s="174" t="s">
        <v>211</v>
      </c>
      <c r="K8" s="174" t="s">
        <v>175</v>
      </c>
      <c r="L8" s="174" t="s">
        <v>212</v>
      </c>
      <c r="M8" s="174" t="s">
        <v>211</v>
      </c>
      <c r="N8" s="176"/>
    </row>
    <row r="9" s="133" customFormat="1" ht="29.1" customHeight="1" spans="1:14">
      <c r="A9" s="146" t="s">
        <v>176</v>
      </c>
      <c r="B9" s="150">
        <f>C9-2.3/2</f>
        <v>27.2</v>
      </c>
      <c r="C9" s="150">
        <f>D9-2.3/2</f>
        <v>28.35</v>
      </c>
      <c r="D9" s="268">
        <v>29.5</v>
      </c>
      <c r="E9" s="150">
        <f t="shared" ref="E9:G9" si="2">D9+2.6/2</f>
        <v>30.8</v>
      </c>
      <c r="F9" s="150">
        <f t="shared" si="2"/>
        <v>32.1</v>
      </c>
      <c r="G9" s="150">
        <f t="shared" si="2"/>
        <v>33.4</v>
      </c>
      <c r="H9" s="142"/>
      <c r="I9" s="172" t="s">
        <v>169</v>
      </c>
      <c r="J9" s="172" t="s">
        <v>169</v>
      </c>
      <c r="K9" s="172" t="s">
        <v>204</v>
      </c>
      <c r="L9" s="172" t="s">
        <v>204</v>
      </c>
      <c r="M9" s="172" t="s">
        <v>169</v>
      </c>
      <c r="N9" s="177"/>
    </row>
    <row r="10" s="133" customFormat="1" ht="29.1" customHeight="1" spans="1:14">
      <c r="A10" s="146" t="s">
        <v>178</v>
      </c>
      <c r="B10" s="147">
        <f>C10-0.5</f>
        <v>16</v>
      </c>
      <c r="C10" s="147">
        <f>D10-0.5</f>
        <v>16.5</v>
      </c>
      <c r="D10" s="266">
        <v>17</v>
      </c>
      <c r="E10" s="147">
        <f>D10+0.5</f>
        <v>17.5</v>
      </c>
      <c r="F10" s="147">
        <f>E10+0.5</f>
        <v>18</v>
      </c>
      <c r="G10" s="147">
        <f>F10+0.7</f>
        <v>18.7</v>
      </c>
      <c r="H10" s="142"/>
      <c r="I10" s="174" t="s">
        <v>169</v>
      </c>
      <c r="J10" s="174" t="s">
        <v>169</v>
      </c>
      <c r="K10" s="174" t="s">
        <v>213</v>
      </c>
      <c r="L10" s="174" t="s">
        <v>169</v>
      </c>
      <c r="M10" s="174" t="s">
        <v>214</v>
      </c>
      <c r="N10" s="176"/>
    </row>
    <row r="11" s="133" customFormat="1" ht="29.1" customHeight="1" spans="1:14">
      <c r="A11" s="146" t="s">
        <v>179</v>
      </c>
      <c r="B11" s="147">
        <f>C11-0.7</f>
        <v>26.2</v>
      </c>
      <c r="C11" s="147">
        <f>D11-0.6</f>
        <v>26.9</v>
      </c>
      <c r="D11" s="266">
        <v>27.5</v>
      </c>
      <c r="E11" s="147">
        <f>D11+0.6</f>
        <v>28.1</v>
      </c>
      <c r="F11" s="147">
        <f>E11+0.7</f>
        <v>28.8</v>
      </c>
      <c r="G11" s="147">
        <f>F11+0.6</f>
        <v>29.4</v>
      </c>
      <c r="H11" s="142"/>
      <c r="I11" s="174" t="s">
        <v>214</v>
      </c>
      <c r="J11" s="174" t="s">
        <v>204</v>
      </c>
      <c r="K11" s="174" t="s">
        <v>215</v>
      </c>
      <c r="L11" s="174" t="s">
        <v>169</v>
      </c>
      <c r="M11" s="174" t="s">
        <v>216</v>
      </c>
      <c r="N11" s="176"/>
    </row>
    <row r="12" s="133" customFormat="1" ht="29.1" customHeight="1" spans="1:14">
      <c r="A12" s="146" t="s">
        <v>181</v>
      </c>
      <c r="B12" s="147">
        <f>C12-0.9</f>
        <v>36.2</v>
      </c>
      <c r="C12" s="147">
        <f>D12-0.9</f>
        <v>37.1</v>
      </c>
      <c r="D12" s="266">
        <v>38</v>
      </c>
      <c r="E12" s="147">
        <f t="shared" ref="E12:G12" si="3">D12+1.1</f>
        <v>39.1</v>
      </c>
      <c r="F12" s="147">
        <f t="shared" si="3"/>
        <v>40.2</v>
      </c>
      <c r="G12" s="147">
        <f t="shared" si="3"/>
        <v>41.3</v>
      </c>
      <c r="H12" s="142"/>
      <c r="I12" s="174" t="s">
        <v>177</v>
      </c>
      <c r="J12" s="174" t="s">
        <v>169</v>
      </c>
      <c r="K12" s="174" t="s">
        <v>217</v>
      </c>
      <c r="L12" s="174" t="s">
        <v>169</v>
      </c>
      <c r="M12" s="174" t="s">
        <v>177</v>
      </c>
      <c r="N12" s="176"/>
    </row>
    <row r="13" s="133" customFormat="1" ht="29.1" customHeight="1" spans="1:14">
      <c r="A13" s="152"/>
      <c r="B13" s="153"/>
      <c r="C13" s="154"/>
      <c r="D13" s="154"/>
      <c r="E13" s="154"/>
      <c r="F13" s="154"/>
      <c r="G13" s="155"/>
      <c r="H13" s="142"/>
      <c r="I13" s="174"/>
      <c r="J13" s="174"/>
      <c r="K13" s="174"/>
      <c r="L13" s="174"/>
      <c r="M13" s="174"/>
      <c r="N13" s="176"/>
    </row>
    <row r="14" s="133" customFormat="1" ht="29.1" customHeight="1" spans="1:14">
      <c r="A14" s="156"/>
      <c r="B14" s="157"/>
      <c r="C14" s="158"/>
      <c r="D14" s="158"/>
      <c r="E14" s="159"/>
      <c r="F14" s="159"/>
      <c r="G14" s="160"/>
      <c r="H14" s="161"/>
      <c r="I14" s="178"/>
      <c r="J14" s="179"/>
      <c r="K14" s="180"/>
      <c r="L14" s="179"/>
      <c r="M14" s="179"/>
      <c r="N14" s="181"/>
    </row>
    <row r="15" s="133" customFormat="1" ht="15" spans="1:14">
      <c r="A15" s="162" t="s">
        <v>133</v>
      </c>
      <c r="D15" s="163"/>
      <c r="E15" s="163"/>
      <c r="F15" s="163"/>
      <c r="G15" s="163"/>
      <c r="H15" s="163"/>
      <c r="I15" s="163"/>
      <c r="J15" s="163"/>
      <c r="K15" s="163"/>
      <c r="L15" s="163"/>
      <c r="M15" s="163"/>
      <c r="N15" s="163"/>
    </row>
    <row r="16" s="133" customFormat="1" ht="14.25" spans="1:14">
      <c r="A16" s="133" t="s">
        <v>183</v>
      </c>
      <c r="D16" s="163"/>
      <c r="E16" s="163"/>
      <c r="F16" s="163"/>
      <c r="G16" s="163"/>
      <c r="H16" s="163"/>
      <c r="I16" s="163"/>
      <c r="J16" s="163"/>
      <c r="K16" s="163"/>
      <c r="L16" s="163"/>
      <c r="M16" s="163"/>
      <c r="N16" s="163"/>
    </row>
    <row r="17" s="133" customFormat="1" ht="14.25" spans="1:13">
      <c r="A17" s="163"/>
      <c r="B17" s="163"/>
      <c r="C17" s="163"/>
      <c r="D17" s="163"/>
      <c r="E17" s="163"/>
      <c r="F17" s="163"/>
      <c r="G17" s="163"/>
      <c r="H17" s="163"/>
      <c r="I17" s="162" t="s">
        <v>218</v>
      </c>
      <c r="J17" s="182"/>
      <c r="K17" s="162" t="s">
        <v>185</v>
      </c>
      <c r="L17" s="162"/>
      <c r="M17" s="162" t="s">
        <v>186</v>
      </c>
    </row>
  </sheetData>
  <mergeCells count="8">
    <mergeCell ref="A1:N1"/>
    <mergeCell ref="B2:C2"/>
    <mergeCell ref="E2:G2"/>
    <mergeCell ref="J2:N2"/>
    <mergeCell ref="B3:G3"/>
    <mergeCell ref="I3:N3"/>
    <mergeCell ref="A3:A5"/>
    <mergeCell ref="H2:H14"/>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zoomScale="125" zoomScaleNormal="125" workbookViewId="0">
      <selection activeCell="A18" sqref="A18:K18"/>
    </sheetView>
  </sheetViews>
  <sheetFormatPr defaultColWidth="10.125" defaultRowHeight="14.25"/>
  <cols>
    <col min="1" max="1" width="10.1" style="183" customWidth="1"/>
    <col min="2" max="2" width="11.125" style="183" customWidth="1"/>
    <col min="3" max="3" width="9.125" style="183" customWidth="1"/>
    <col min="4" max="4" width="9.5" style="183" customWidth="1"/>
    <col min="5" max="5" width="13.4" style="183" customWidth="1"/>
    <col min="6" max="6" width="10.375" style="183" customWidth="1"/>
    <col min="7" max="7" width="9.5" style="183" customWidth="1"/>
    <col min="8" max="8" width="9.125" style="183" customWidth="1"/>
    <col min="9" max="9" width="8.125" style="183" customWidth="1"/>
    <col min="10" max="10" width="10.5" style="183" customWidth="1"/>
    <col min="11" max="11" width="12.125" style="183" customWidth="1"/>
    <col min="12" max="16384" width="10.125" style="183"/>
  </cols>
  <sheetData>
    <row r="1" ht="26.25" spans="1:11">
      <c r="A1" s="186" t="s">
        <v>219</v>
      </c>
      <c r="B1" s="186"/>
      <c r="C1" s="186"/>
      <c r="D1" s="186"/>
      <c r="E1" s="186"/>
      <c r="F1" s="186"/>
      <c r="G1" s="186"/>
      <c r="H1" s="186"/>
      <c r="I1" s="186"/>
      <c r="J1" s="186"/>
      <c r="K1" s="186"/>
    </row>
    <row r="2" spans="1:11">
      <c r="A2" s="187" t="s">
        <v>54</v>
      </c>
      <c r="B2" s="188" t="s">
        <v>55</v>
      </c>
      <c r="C2" s="188"/>
      <c r="D2" s="189" t="s">
        <v>63</v>
      </c>
      <c r="E2" s="190" t="s">
        <v>64</v>
      </c>
      <c r="F2" s="191" t="s">
        <v>220</v>
      </c>
      <c r="G2" s="192" t="s">
        <v>71</v>
      </c>
      <c r="H2" s="192"/>
      <c r="I2" s="225" t="s">
        <v>58</v>
      </c>
      <c r="J2" s="192" t="s">
        <v>59</v>
      </c>
      <c r="K2" s="248"/>
    </row>
    <row r="3" spans="1:11">
      <c r="A3" s="193" t="s">
        <v>79</v>
      </c>
      <c r="B3" s="194">
        <v>2000</v>
      </c>
      <c r="C3" s="194"/>
      <c r="D3" s="195" t="s">
        <v>221</v>
      </c>
      <c r="E3" s="196" t="s">
        <v>66</v>
      </c>
      <c r="F3" s="197"/>
      <c r="G3" s="197"/>
      <c r="H3" s="198" t="s">
        <v>222</v>
      </c>
      <c r="I3" s="198"/>
      <c r="J3" s="198"/>
      <c r="K3" s="249"/>
    </row>
    <row r="4" spans="1:11">
      <c r="A4" s="199" t="s">
        <v>75</v>
      </c>
      <c r="B4" s="200">
        <v>2</v>
      </c>
      <c r="C4" s="200">
        <v>5</v>
      </c>
      <c r="D4" s="201" t="s">
        <v>223</v>
      </c>
      <c r="E4" s="197"/>
      <c r="F4" s="197"/>
      <c r="G4" s="197"/>
      <c r="H4" s="201" t="s">
        <v>224</v>
      </c>
      <c r="I4" s="201"/>
      <c r="J4" s="218" t="s">
        <v>68</v>
      </c>
      <c r="K4" s="250" t="s">
        <v>69</v>
      </c>
    </row>
    <row r="5" spans="1:11">
      <c r="A5" s="199" t="s">
        <v>225</v>
      </c>
      <c r="B5" s="194">
        <v>1</v>
      </c>
      <c r="C5" s="194"/>
      <c r="D5" s="195" t="s">
        <v>226</v>
      </c>
      <c r="E5" s="195" t="s">
        <v>227</v>
      </c>
      <c r="F5" s="195" t="s">
        <v>228</v>
      </c>
      <c r="G5" s="195" t="s">
        <v>229</v>
      </c>
      <c r="H5" s="201" t="s">
        <v>230</v>
      </c>
      <c r="I5" s="201"/>
      <c r="J5" s="218" t="s">
        <v>68</v>
      </c>
      <c r="K5" s="250" t="s">
        <v>69</v>
      </c>
    </row>
    <row r="6" ht="15" spans="1:11">
      <c r="A6" s="202" t="s">
        <v>231</v>
      </c>
      <c r="B6" s="203">
        <v>80</v>
      </c>
      <c r="C6" s="203"/>
      <c r="D6" s="204" t="s">
        <v>232</v>
      </c>
      <c r="E6" s="205"/>
      <c r="F6" s="206">
        <v>947</v>
      </c>
      <c r="G6" s="204"/>
      <c r="H6" s="207" t="s">
        <v>233</v>
      </c>
      <c r="I6" s="207"/>
      <c r="J6" s="206" t="s">
        <v>68</v>
      </c>
      <c r="K6" s="251" t="s">
        <v>69</v>
      </c>
    </row>
    <row r="7" ht="15" spans="1:9">
      <c r="A7" s="208" t="s">
        <v>83</v>
      </c>
      <c r="B7" s="209" t="s">
        <v>84</v>
      </c>
      <c r="C7" s="210"/>
      <c r="D7" s="211"/>
      <c r="E7" s="208"/>
      <c r="F7" s="211"/>
      <c r="G7" s="212"/>
      <c r="H7" s="212"/>
      <c r="I7" s="212"/>
    </row>
    <row r="8" spans="1:11">
      <c r="A8" s="213" t="s">
        <v>234</v>
      </c>
      <c r="B8" s="214" t="s">
        <v>235</v>
      </c>
      <c r="C8" s="215" t="s">
        <v>236</v>
      </c>
      <c r="D8" s="191" t="s">
        <v>237</v>
      </c>
      <c r="E8" s="191" t="s">
        <v>238</v>
      </c>
      <c r="F8" s="191" t="s">
        <v>239</v>
      </c>
      <c r="G8" s="216"/>
      <c r="H8" s="217"/>
      <c r="I8" s="217"/>
      <c r="J8" s="217"/>
      <c r="K8" s="252"/>
    </row>
    <row r="9" spans="1:11">
      <c r="A9" s="199" t="s">
        <v>240</v>
      </c>
      <c r="B9" s="201"/>
      <c r="C9" s="218" t="s">
        <v>68</v>
      </c>
      <c r="D9" s="218" t="s">
        <v>69</v>
      </c>
      <c r="E9" s="195" t="s">
        <v>241</v>
      </c>
      <c r="F9" s="219" t="s">
        <v>242</v>
      </c>
      <c r="G9" s="220"/>
      <c r="H9" s="221"/>
      <c r="I9" s="221"/>
      <c r="J9" s="221"/>
      <c r="K9" s="253"/>
    </row>
    <row r="10" spans="1:11">
      <c r="A10" s="199" t="s">
        <v>243</v>
      </c>
      <c r="B10" s="201"/>
      <c r="C10" s="218" t="s">
        <v>68</v>
      </c>
      <c r="D10" s="218" t="s">
        <v>69</v>
      </c>
      <c r="E10" s="195" t="s">
        <v>244</v>
      </c>
      <c r="F10" s="219" t="s">
        <v>245</v>
      </c>
      <c r="G10" s="220" t="s">
        <v>246</v>
      </c>
      <c r="H10" s="221"/>
      <c r="I10" s="221"/>
      <c r="J10" s="221"/>
      <c r="K10" s="253"/>
    </row>
    <row r="11" spans="1:11">
      <c r="A11" s="222" t="s">
        <v>194</v>
      </c>
      <c r="B11" s="223"/>
      <c r="C11" s="223"/>
      <c r="D11" s="223"/>
      <c r="E11" s="223"/>
      <c r="F11" s="223"/>
      <c r="G11" s="223"/>
      <c r="H11" s="223"/>
      <c r="I11" s="223"/>
      <c r="J11" s="223"/>
      <c r="K11" s="254"/>
    </row>
    <row r="12" spans="1:11">
      <c r="A12" s="193" t="s">
        <v>95</v>
      </c>
      <c r="B12" s="218" t="s">
        <v>91</v>
      </c>
      <c r="C12" s="218" t="s">
        <v>92</v>
      </c>
      <c r="D12" s="219"/>
      <c r="E12" s="195" t="s">
        <v>93</v>
      </c>
      <c r="F12" s="218" t="s">
        <v>91</v>
      </c>
      <c r="G12" s="218" t="s">
        <v>92</v>
      </c>
      <c r="H12" s="218"/>
      <c r="I12" s="195" t="s">
        <v>247</v>
      </c>
      <c r="J12" s="218" t="s">
        <v>91</v>
      </c>
      <c r="K12" s="250" t="s">
        <v>92</v>
      </c>
    </row>
    <row r="13" spans="1:11">
      <c r="A13" s="193" t="s">
        <v>98</v>
      </c>
      <c r="B13" s="218" t="s">
        <v>91</v>
      </c>
      <c r="C13" s="218" t="s">
        <v>92</v>
      </c>
      <c r="D13" s="219"/>
      <c r="E13" s="195" t="s">
        <v>103</v>
      </c>
      <c r="F13" s="218" t="s">
        <v>91</v>
      </c>
      <c r="G13" s="218" t="s">
        <v>92</v>
      </c>
      <c r="H13" s="218"/>
      <c r="I13" s="195" t="s">
        <v>248</v>
      </c>
      <c r="J13" s="218" t="s">
        <v>91</v>
      </c>
      <c r="K13" s="250" t="s">
        <v>92</v>
      </c>
    </row>
    <row r="14" ht="15" spans="1:11">
      <c r="A14" s="202" t="s">
        <v>249</v>
      </c>
      <c r="B14" s="206" t="s">
        <v>91</v>
      </c>
      <c r="C14" s="206" t="s">
        <v>92</v>
      </c>
      <c r="D14" s="205"/>
      <c r="E14" s="204" t="s">
        <v>250</v>
      </c>
      <c r="F14" s="206" t="s">
        <v>91</v>
      </c>
      <c r="G14" s="206" t="s">
        <v>92</v>
      </c>
      <c r="H14" s="206"/>
      <c r="I14" s="204" t="s">
        <v>251</v>
      </c>
      <c r="J14" s="206" t="s">
        <v>91</v>
      </c>
      <c r="K14" s="251" t="s">
        <v>92</v>
      </c>
    </row>
    <row r="15" ht="15" spans="1:11">
      <c r="A15" s="208"/>
      <c r="B15" s="224"/>
      <c r="C15" s="224"/>
      <c r="D15" s="212"/>
      <c r="E15" s="208"/>
      <c r="F15" s="224"/>
      <c r="G15" s="224"/>
      <c r="H15" s="224"/>
      <c r="I15" s="208"/>
      <c r="J15" s="224"/>
      <c r="K15" s="224"/>
    </row>
    <row r="16" s="184" customFormat="1" spans="1:11">
      <c r="A16" s="187" t="s">
        <v>252</v>
      </c>
      <c r="B16" s="225"/>
      <c r="C16" s="225"/>
      <c r="D16" s="225"/>
      <c r="E16" s="225"/>
      <c r="F16" s="225"/>
      <c r="G16" s="225"/>
      <c r="H16" s="225"/>
      <c r="I16" s="225"/>
      <c r="J16" s="225"/>
      <c r="K16" s="255"/>
    </row>
    <row r="17" spans="1:11">
      <c r="A17" s="199" t="s">
        <v>253</v>
      </c>
      <c r="B17" s="201"/>
      <c r="C17" s="201"/>
      <c r="D17" s="201"/>
      <c r="E17" s="201"/>
      <c r="F17" s="201"/>
      <c r="G17" s="201"/>
      <c r="H17" s="201"/>
      <c r="I17" s="201"/>
      <c r="J17" s="201"/>
      <c r="K17" s="256"/>
    </row>
    <row r="18" spans="1:11">
      <c r="A18" s="199" t="s">
        <v>254</v>
      </c>
      <c r="B18" s="201"/>
      <c r="C18" s="201"/>
      <c r="D18" s="201"/>
      <c r="E18" s="201"/>
      <c r="F18" s="201"/>
      <c r="G18" s="201"/>
      <c r="H18" s="201"/>
      <c r="I18" s="201"/>
      <c r="J18" s="201"/>
      <c r="K18" s="256"/>
    </row>
    <row r="19" spans="1:11">
      <c r="A19" s="226" t="s">
        <v>255</v>
      </c>
      <c r="B19" s="218"/>
      <c r="C19" s="218"/>
      <c r="D19" s="218"/>
      <c r="E19" s="218"/>
      <c r="F19" s="218"/>
      <c r="G19" s="218"/>
      <c r="H19" s="218"/>
      <c r="I19" s="218"/>
      <c r="J19" s="218"/>
      <c r="K19" s="250"/>
    </row>
    <row r="20" spans="1:11">
      <c r="A20" s="227" t="s">
        <v>256</v>
      </c>
      <c r="B20" s="228"/>
      <c r="C20" s="228"/>
      <c r="D20" s="228"/>
      <c r="E20" s="228"/>
      <c r="F20" s="228"/>
      <c r="G20" s="228"/>
      <c r="H20" s="228"/>
      <c r="I20" s="228"/>
      <c r="J20" s="228"/>
      <c r="K20" s="257"/>
    </row>
    <row r="21" spans="1:11">
      <c r="A21" s="227" t="s">
        <v>257</v>
      </c>
      <c r="B21" s="228"/>
      <c r="C21" s="228"/>
      <c r="D21" s="228"/>
      <c r="E21" s="228"/>
      <c r="F21" s="228"/>
      <c r="G21" s="228"/>
      <c r="H21" s="228"/>
      <c r="I21" s="228"/>
      <c r="J21" s="228"/>
      <c r="K21" s="257"/>
    </row>
    <row r="22" spans="1:11">
      <c r="A22" s="227"/>
      <c r="B22" s="228"/>
      <c r="C22" s="228"/>
      <c r="D22" s="228"/>
      <c r="E22" s="228"/>
      <c r="F22" s="228"/>
      <c r="G22" s="228"/>
      <c r="H22" s="228"/>
      <c r="I22" s="228"/>
      <c r="J22" s="228"/>
      <c r="K22" s="257"/>
    </row>
    <row r="23" spans="1:11">
      <c r="A23" s="229"/>
      <c r="B23" s="230"/>
      <c r="C23" s="230"/>
      <c r="D23" s="230"/>
      <c r="E23" s="230"/>
      <c r="F23" s="230"/>
      <c r="G23" s="230"/>
      <c r="H23" s="230"/>
      <c r="I23" s="230"/>
      <c r="J23" s="230"/>
      <c r="K23" s="258"/>
    </row>
    <row r="24" spans="1:11">
      <c r="A24" s="199" t="s">
        <v>132</v>
      </c>
      <c r="B24" s="201"/>
      <c r="C24" s="218" t="s">
        <v>68</v>
      </c>
      <c r="D24" s="218" t="s">
        <v>69</v>
      </c>
      <c r="E24" s="198"/>
      <c r="F24" s="198"/>
      <c r="G24" s="198"/>
      <c r="H24" s="198"/>
      <c r="I24" s="198"/>
      <c r="J24" s="198"/>
      <c r="K24" s="249"/>
    </row>
    <row r="25" ht="15" spans="1:11">
      <c r="A25" s="231" t="s">
        <v>258</v>
      </c>
      <c r="B25" s="232"/>
      <c r="C25" s="232"/>
      <c r="D25" s="232"/>
      <c r="E25" s="232"/>
      <c r="F25" s="232"/>
      <c r="G25" s="232"/>
      <c r="H25" s="232"/>
      <c r="I25" s="232"/>
      <c r="J25" s="232"/>
      <c r="K25" s="259"/>
    </row>
    <row r="26" ht="15" spans="1:11">
      <c r="A26" s="233"/>
      <c r="B26" s="233"/>
      <c r="C26" s="233"/>
      <c r="D26" s="233"/>
      <c r="E26" s="233"/>
      <c r="F26" s="233"/>
      <c r="G26" s="233"/>
      <c r="H26" s="233"/>
      <c r="I26" s="233"/>
      <c r="J26" s="233"/>
      <c r="K26" s="233"/>
    </row>
    <row r="27" spans="1:11">
      <c r="A27" s="234" t="s">
        <v>259</v>
      </c>
      <c r="B27" s="235"/>
      <c r="C27" s="235"/>
      <c r="D27" s="235"/>
      <c r="E27" s="235"/>
      <c r="F27" s="235"/>
      <c r="G27" s="235"/>
      <c r="H27" s="235"/>
      <c r="I27" s="235"/>
      <c r="J27" s="235"/>
      <c r="K27" s="260"/>
    </row>
    <row r="28" spans="1:11">
      <c r="A28" s="236" t="s">
        <v>260</v>
      </c>
      <c r="B28" s="237"/>
      <c r="C28" s="237"/>
      <c r="D28" s="237"/>
      <c r="E28" s="237"/>
      <c r="F28" s="237"/>
      <c r="G28" s="237"/>
      <c r="H28" s="237"/>
      <c r="I28" s="237"/>
      <c r="J28" s="237"/>
      <c r="K28" s="261"/>
    </row>
    <row r="29" spans="1:11">
      <c r="A29" s="236" t="s">
        <v>261</v>
      </c>
      <c r="B29" s="237"/>
      <c r="C29" s="237"/>
      <c r="D29" s="237"/>
      <c r="E29" s="237"/>
      <c r="F29" s="237"/>
      <c r="G29" s="237"/>
      <c r="H29" s="237"/>
      <c r="I29" s="237"/>
      <c r="J29" s="237"/>
      <c r="K29" s="261"/>
    </row>
    <row r="30" spans="1:11">
      <c r="A30" s="236" t="s">
        <v>262</v>
      </c>
      <c r="B30" s="237"/>
      <c r="C30" s="237"/>
      <c r="D30" s="237"/>
      <c r="E30" s="237"/>
      <c r="F30" s="237"/>
      <c r="G30" s="237"/>
      <c r="H30" s="237"/>
      <c r="I30" s="237"/>
      <c r="J30" s="237"/>
      <c r="K30" s="261"/>
    </row>
    <row r="31" spans="1:11">
      <c r="A31" s="236"/>
      <c r="B31" s="237"/>
      <c r="C31" s="237"/>
      <c r="D31" s="237"/>
      <c r="E31" s="237"/>
      <c r="F31" s="237"/>
      <c r="G31" s="237"/>
      <c r="H31" s="237"/>
      <c r="I31" s="237"/>
      <c r="J31" s="237"/>
      <c r="K31" s="261"/>
    </row>
    <row r="32" spans="1:11">
      <c r="A32" s="236"/>
      <c r="B32" s="237"/>
      <c r="C32" s="237"/>
      <c r="D32" s="237"/>
      <c r="E32" s="237"/>
      <c r="F32" s="237"/>
      <c r="G32" s="237"/>
      <c r="H32" s="237"/>
      <c r="I32" s="237"/>
      <c r="J32" s="237"/>
      <c r="K32" s="261"/>
    </row>
    <row r="33" ht="23.1" customHeight="1" spans="1:11">
      <c r="A33" s="236"/>
      <c r="B33" s="237"/>
      <c r="C33" s="237"/>
      <c r="D33" s="237"/>
      <c r="E33" s="237"/>
      <c r="F33" s="237"/>
      <c r="G33" s="237"/>
      <c r="H33" s="237"/>
      <c r="I33" s="237"/>
      <c r="J33" s="237"/>
      <c r="K33" s="261"/>
    </row>
    <row r="34" ht="23.1" customHeight="1" spans="1:11">
      <c r="A34" s="227"/>
      <c r="B34" s="228"/>
      <c r="C34" s="228"/>
      <c r="D34" s="228"/>
      <c r="E34" s="228"/>
      <c r="F34" s="228"/>
      <c r="G34" s="228"/>
      <c r="H34" s="228"/>
      <c r="I34" s="228"/>
      <c r="J34" s="228"/>
      <c r="K34" s="257"/>
    </row>
    <row r="35" ht="23.1" customHeight="1" spans="1:11">
      <c r="A35" s="238"/>
      <c r="B35" s="228"/>
      <c r="C35" s="228"/>
      <c r="D35" s="228"/>
      <c r="E35" s="228"/>
      <c r="F35" s="228"/>
      <c r="G35" s="228"/>
      <c r="H35" s="228"/>
      <c r="I35" s="228"/>
      <c r="J35" s="228"/>
      <c r="K35" s="257"/>
    </row>
    <row r="36" ht="23.1" customHeight="1" spans="1:11">
      <c r="A36" s="239"/>
      <c r="B36" s="240"/>
      <c r="C36" s="240"/>
      <c r="D36" s="240"/>
      <c r="E36" s="240"/>
      <c r="F36" s="240"/>
      <c r="G36" s="240"/>
      <c r="H36" s="240"/>
      <c r="I36" s="240"/>
      <c r="J36" s="240"/>
      <c r="K36" s="262"/>
    </row>
    <row r="37" ht="18.75" customHeight="1" spans="1:11">
      <c r="A37" s="241" t="s">
        <v>263</v>
      </c>
      <c r="B37" s="242"/>
      <c r="C37" s="242"/>
      <c r="D37" s="242"/>
      <c r="E37" s="242"/>
      <c r="F37" s="242"/>
      <c r="G37" s="242"/>
      <c r="H37" s="242"/>
      <c r="I37" s="242"/>
      <c r="J37" s="242"/>
      <c r="K37" s="263"/>
    </row>
    <row r="38" s="185" customFormat="1" ht="18.75" customHeight="1" spans="1:11">
      <c r="A38" s="199" t="s">
        <v>264</v>
      </c>
      <c r="B38" s="201"/>
      <c r="C38" s="201"/>
      <c r="D38" s="198" t="s">
        <v>265</v>
      </c>
      <c r="E38" s="198"/>
      <c r="F38" s="243" t="s">
        <v>266</v>
      </c>
      <c r="G38" s="244"/>
      <c r="H38" s="201" t="s">
        <v>267</v>
      </c>
      <c r="I38" s="201"/>
      <c r="J38" s="201" t="s">
        <v>268</v>
      </c>
      <c r="K38" s="256"/>
    </row>
    <row r="39" ht="18.75" customHeight="1" spans="1:13">
      <c r="A39" s="199" t="s">
        <v>133</v>
      </c>
      <c r="B39" s="201" t="s">
        <v>269</v>
      </c>
      <c r="C39" s="201"/>
      <c r="D39" s="201"/>
      <c r="E39" s="201"/>
      <c r="F39" s="201"/>
      <c r="G39" s="201"/>
      <c r="H39" s="201"/>
      <c r="I39" s="201"/>
      <c r="J39" s="201"/>
      <c r="K39" s="256"/>
      <c r="M39" s="185"/>
    </row>
    <row r="40" ht="30.95" customHeight="1" spans="1:11">
      <c r="A40" s="199" t="s">
        <v>270</v>
      </c>
      <c r="B40" s="201"/>
      <c r="C40" s="201"/>
      <c r="D40" s="201"/>
      <c r="E40" s="201"/>
      <c r="F40" s="201"/>
      <c r="G40" s="201"/>
      <c r="H40" s="201"/>
      <c r="I40" s="201"/>
      <c r="J40" s="201"/>
      <c r="K40" s="256"/>
    </row>
    <row r="41" ht="18.75" customHeight="1" spans="1:11">
      <c r="A41" s="199"/>
      <c r="B41" s="201"/>
      <c r="C41" s="201"/>
      <c r="D41" s="201"/>
      <c r="E41" s="201"/>
      <c r="F41" s="201"/>
      <c r="G41" s="201"/>
      <c r="H41" s="201"/>
      <c r="I41" s="201"/>
      <c r="J41" s="201"/>
      <c r="K41" s="256"/>
    </row>
    <row r="42" ht="32.1" customHeight="1" spans="1:11">
      <c r="A42" s="202" t="s">
        <v>144</v>
      </c>
      <c r="B42" s="245" t="s">
        <v>271</v>
      </c>
      <c r="C42" s="245"/>
      <c r="D42" s="204" t="s">
        <v>272</v>
      </c>
      <c r="E42" s="205" t="s">
        <v>150</v>
      </c>
      <c r="F42" s="204" t="s">
        <v>147</v>
      </c>
      <c r="G42" s="246" t="s">
        <v>273</v>
      </c>
      <c r="H42" s="247" t="s">
        <v>148</v>
      </c>
      <c r="I42" s="247"/>
      <c r="J42" s="245" t="s">
        <v>153</v>
      </c>
      <c r="K42" s="264"/>
    </row>
    <row r="43" ht="16.5" customHeight="1"/>
    <row r="44" ht="16.5" customHeight="1"/>
    <row r="45" ht="16.5" customHeight="1"/>
  </sheetData>
  <mergeCells count="54">
    <mergeCell ref="A1:K1"/>
    <mergeCell ref="B2:C2"/>
    <mergeCell ref="G2:H2"/>
    <mergeCell ref="J2:K2"/>
    <mergeCell ref="B3:C3"/>
    <mergeCell ref="E3:G3"/>
    <mergeCell ref="H3:K3"/>
    <mergeCell ref="E4:G4"/>
    <mergeCell ref="H4:I4"/>
    <mergeCell ref="B5:C5"/>
    <mergeCell ref="H5:I5"/>
    <mergeCell ref="B6:C6"/>
    <mergeCell ref="H6:I6"/>
    <mergeCell ref="B7:C7"/>
    <mergeCell ref="G8:K8"/>
    <mergeCell ref="A9:B9"/>
    <mergeCell ref="G9:K9"/>
    <mergeCell ref="A10:B10"/>
    <mergeCell ref="G10:K10"/>
    <mergeCell ref="A11:K11"/>
    <mergeCell ref="A16:K16"/>
    <mergeCell ref="A17:K17"/>
    <mergeCell ref="A18:K18"/>
    <mergeCell ref="A19:K19"/>
    <mergeCell ref="A20:K20"/>
    <mergeCell ref="A21:K21"/>
    <mergeCell ref="A22:K22"/>
    <mergeCell ref="A23:K23"/>
    <mergeCell ref="A24:B24"/>
    <mergeCell ref="E24:K24"/>
    <mergeCell ref="B25:K25"/>
    <mergeCell ref="A26:K26"/>
    <mergeCell ref="A27:K27"/>
    <mergeCell ref="A28:K28"/>
    <mergeCell ref="A29:K29"/>
    <mergeCell ref="A30:K30"/>
    <mergeCell ref="A31:K31"/>
    <mergeCell ref="A32:K32"/>
    <mergeCell ref="A33:K33"/>
    <mergeCell ref="A34:K34"/>
    <mergeCell ref="A35:K35"/>
    <mergeCell ref="A36:K36"/>
    <mergeCell ref="A37:K37"/>
    <mergeCell ref="A38:C38"/>
    <mergeCell ref="D38:E38"/>
    <mergeCell ref="F38:G38"/>
    <mergeCell ref="H38:I38"/>
    <mergeCell ref="J38:K38"/>
    <mergeCell ref="B39:K39"/>
    <mergeCell ref="A40:K40"/>
    <mergeCell ref="A41:K41"/>
    <mergeCell ref="B42:C42"/>
    <mergeCell ref="H42:I42"/>
    <mergeCell ref="J42:K4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2049" name="Check Box 1" r:id="rId3">
              <controlPr defaultSize="0">
                <anchor moveWithCells="1">
                  <from>
                    <xdr:col>2</xdr:col>
                    <xdr:colOff>457200</xdr:colOff>
                    <xdr:row>10</xdr:row>
                    <xdr:rowOff>238125</xdr:rowOff>
                  </from>
                  <to>
                    <xdr:col>3</xdr:col>
                    <xdr:colOff>571500</xdr:colOff>
                    <xdr:row>12</xdr:row>
                    <xdr:rowOff>0</xdr:rowOff>
                  </to>
                </anchor>
              </controlPr>
            </control>
          </mc:Choice>
        </mc:AlternateContent>
        <mc:AlternateContent xmlns:mc="http://schemas.openxmlformats.org/markup-compatibility/2006">
          <mc:Choice Requires="x14">
            <control shapeId="2050" name="Check Box 2" r:id="rId4">
              <controlPr defaultSize="0">
                <anchor moveWithCells="1">
                  <from>
                    <xdr:col>1</xdr:col>
                    <xdr:colOff>666750</xdr:colOff>
                    <xdr:row>37</xdr:row>
                    <xdr:rowOff>0</xdr:rowOff>
                  </from>
                  <to>
                    <xdr:col>2</xdr:col>
                    <xdr:colOff>95250</xdr:colOff>
                    <xdr:row>38</xdr:row>
                    <xdr:rowOff>0</xdr:rowOff>
                  </to>
                </anchor>
              </controlPr>
            </control>
          </mc:Choice>
        </mc:AlternateContent>
        <mc:AlternateContent xmlns:mc="http://schemas.openxmlformats.org/markup-compatibility/2006">
          <mc:Choice Requires="x14">
            <control shapeId="2051" name="Check Box 3" r:id="rId5">
              <controlPr defaultSize="0">
                <anchor moveWithCells="1">
                  <from>
                    <xdr:col>1</xdr:col>
                    <xdr:colOff>0</xdr:colOff>
                    <xdr:row>7</xdr:row>
                    <xdr:rowOff>57150</xdr:rowOff>
                  </from>
                  <to>
                    <xdr:col>1</xdr:col>
                    <xdr:colOff>438150</xdr:colOff>
                    <xdr:row>9</xdr:row>
                    <xdr:rowOff>114300</xdr:rowOff>
                  </to>
                </anchor>
              </controlPr>
            </control>
          </mc:Choice>
        </mc:AlternateContent>
        <mc:AlternateContent xmlns:mc="http://schemas.openxmlformats.org/markup-compatibility/2006">
          <mc:Choice Requires="x14">
            <control shapeId="2052" name="Check Box 4" r:id="rId6">
              <controlPr defaultSize="0">
                <anchor moveWithCells="1">
                  <from>
                    <xdr:col>6</xdr:col>
                    <xdr:colOff>57150</xdr:colOff>
                    <xdr:row>37</xdr:row>
                    <xdr:rowOff>0</xdr:rowOff>
                  </from>
                  <to>
                    <xdr:col>6</xdr:col>
                    <xdr:colOff>552450</xdr:colOff>
                    <xdr:row>38</xdr:row>
                    <xdr:rowOff>0</xdr:rowOff>
                  </to>
                </anchor>
              </controlPr>
            </control>
          </mc:Choice>
        </mc:AlternateContent>
        <mc:AlternateContent xmlns:mc="http://schemas.openxmlformats.org/markup-compatibility/2006">
          <mc:Choice Requires="x14">
            <control shapeId="2053" name="Check Box 5" r:id="rId7">
              <controlPr defaultSize="0">
                <anchor moveWithCells="1">
                  <from>
                    <xdr:col>8</xdr:col>
                    <xdr:colOff>104775</xdr:colOff>
                    <xdr:row>37</xdr:row>
                    <xdr:rowOff>0</xdr:rowOff>
                  </from>
                  <to>
                    <xdr:col>8</xdr:col>
                    <xdr:colOff>600075</xdr:colOff>
                    <xdr:row>38</xdr:row>
                    <xdr:rowOff>0</xdr:rowOff>
                  </to>
                </anchor>
              </controlPr>
            </control>
          </mc:Choice>
        </mc:AlternateContent>
        <mc:AlternateContent xmlns:mc="http://schemas.openxmlformats.org/markup-compatibility/2006">
          <mc:Choice Requires="x14">
            <control shapeId="2054" name="Check Box 6" r:id="rId8">
              <controlPr defaultSize="0">
                <anchor moveWithCells="1">
                  <from>
                    <xdr:col>10</xdr:col>
                    <xdr:colOff>76200</xdr:colOff>
                    <xdr:row>37</xdr:row>
                    <xdr:rowOff>9525</xdr:rowOff>
                  </from>
                  <to>
                    <xdr:col>10</xdr:col>
                    <xdr:colOff>571500</xdr:colOff>
                    <xdr:row>38</xdr:row>
                    <xdr:rowOff>0</xdr:rowOff>
                  </to>
                </anchor>
              </controlPr>
            </control>
          </mc:Choice>
        </mc:AlternateContent>
        <mc:AlternateContent xmlns:mc="http://schemas.openxmlformats.org/markup-compatibility/2006">
          <mc:Choice Requires="x14">
            <control shapeId="2055" name="Check Box 7" r:id="rId9">
              <controlPr defaultSize="0">
                <anchor moveWithCells="1">
                  <from>
                    <xdr:col>2</xdr:col>
                    <xdr:colOff>476250</xdr:colOff>
                    <xdr:row>13</xdr:row>
                    <xdr:rowOff>0</xdr:rowOff>
                  </from>
                  <to>
                    <xdr:col>3</xdr:col>
                    <xdr:colOff>581025</xdr:colOff>
                    <xdr:row>13</xdr:row>
                    <xdr:rowOff>180975</xdr:rowOff>
                  </to>
                </anchor>
              </controlPr>
            </control>
          </mc:Choice>
        </mc:AlternateContent>
        <mc:AlternateContent xmlns:mc="http://schemas.openxmlformats.org/markup-compatibility/2006">
          <mc:Choice Requires="x14">
            <control shapeId="2056" name="Check Box 8" r:id="rId10">
              <controlPr defaultSize="0">
                <anchor moveWithCells="1">
                  <from>
                    <xdr:col>5</xdr:col>
                    <xdr:colOff>457200</xdr:colOff>
                    <xdr:row>10</xdr:row>
                    <xdr:rowOff>238125</xdr:rowOff>
                  </from>
                  <to>
                    <xdr:col>6</xdr:col>
                    <xdr:colOff>0</xdr:colOff>
                    <xdr:row>12</xdr:row>
                    <xdr:rowOff>0</xdr:rowOff>
                  </to>
                </anchor>
              </controlPr>
            </control>
          </mc:Choice>
        </mc:AlternateContent>
        <mc:AlternateContent xmlns:mc="http://schemas.openxmlformats.org/markup-compatibility/2006">
          <mc:Choice Requires="x14">
            <control shapeId="2057" name="Check Box 9" r:id="rId11">
              <controlPr defaultSize="0">
                <anchor moveWithCells="1">
                  <from>
                    <xdr:col>6</xdr:col>
                    <xdr:colOff>523875</xdr:colOff>
                    <xdr:row>10</xdr:row>
                    <xdr:rowOff>76200</xdr:rowOff>
                  </from>
                  <to>
                    <xdr:col>7</xdr:col>
                    <xdr:colOff>409575</xdr:colOff>
                    <xdr:row>12</xdr:row>
                    <xdr:rowOff>95250</xdr:rowOff>
                  </to>
                </anchor>
              </controlPr>
            </control>
          </mc:Choice>
        </mc:AlternateContent>
        <mc:AlternateContent xmlns:mc="http://schemas.openxmlformats.org/markup-compatibility/2006">
          <mc:Choice Requires="x14">
            <control shapeId="2058" name="Check Box 10" r:id="rId12">
              <controlPr defaultSize="0">
                <anchor moveWithCells="1">
                  <from>
                    <xdr:col>6</xdr:col>
                    <xdr:colOff>523875</xdr:colOff>
                    <xdr:row>11</xdr:row>
                    <xdr:rowOff>76200</xdr:rowOff>
                  </from>
                  <to>
                    <xdr:col>7</xdr:col>
                    <xdr:colOff>409575</xdr:colOff>
                    <xdr:row>13</xdr:row>
                    <xdr:rowOff>57150</xdr:rowOff>
                  </to>
                </anchor>
              </controlPr>
            </control>
          </mc:Choice>
        </mc:AlternateContent>
        <mc:AlternateContent xmlns:mc="http://schemas.openxmlformats.org/markup-compatibility/2006">
          <mc:Choice Requires="x14">
            <control shapeId="2059" name="Check Box 11" r:id="rId13">
              <controlPr defaultSize="0">
                <anchor moveWithCells="1">
                  <from>
                    <xdr:col>5</xdr:col>
                    <xdr:colOff>457200</xdr:colOff>
                    <xdr:row>12</xdr:row>
                    <xdr:rowOff>238125</xdr:rowOff>
                  </from>
                  <to>
                    <xdr:col>6</xdr:col>
                    <xdr:colOff>0</xdr:colOff>
                    <xdr:row>13</xdr:row>
                    <xdr:rowOff>180975</xdr:rowOff>
                  </to>
                </anchor>
              </controlPr>
            </control>
          </mc:Choice>
        </mc:AlternateContent>
        <mc:AlternateContent xmlns:mc="http://schemas.openxmlformats.org/markup-compatibility/2006">
          <mc:Choice Requires="x14">
            <control shapeId="2060" name="Check Box 12" r:id="rId14">
              <controlPr defaultSize="0">
                <anchor moveWithCells="1">
                  <from>
                    <xdr:col>6</xdr:col>
                    <xdr:colOff>523875</xdr:colOff>
                    <xdr:row>12</xdr:row>
                    <xdr:rowOff>104775</xdr:rowOff>
                  </from>
                  <to>
                    <xdr:col>7</xdr:col>
                    <xdr:colOff>409575</xdr:colOff>
                    <xdr:row>14</xdr:row>
                    <xdr:rowOff>0</xdr:rowOff>
                  </to>
                </anchor>
              </controlPr>
            </control>
          </mc:Choice>
        </mc:AlternateContent>
        <mc:AlternateContent xmlns:mc="http://schemas.openxmlformats.org/markup-compatibility/2006">
          <mc:Choice Requires="x14">
            <control shapeId="2061" name="Check Box 13" r:id="rId15">
              <controlPr defaultSize="0">
                <anchor moveWithCells="1">
                  <from>
                    <xdr:col>10</xdr:col>
                    <xdr:colOff>523875</xdr:colOff>
                    <xdr:row>10</xdr:row>
                    <xdr:rowOff>57150</xdr:rowOff>
                  </from>
                  <to>
                    <xdr:col>11</xdr:col>
                    <xdr:colOff>0</xdr:colOff>
                    <xdr:row>12</xdr:row>
                    <xdr:rowOff>95250</xdr:rowOff>
                  </to>
                </anchor>
              </controlPr>
            </control>
          </mc:Choice>
        </mc:AlternateContent>
        <mc:AlternateContent xmlns:mc="http://schemas.openxmlformats.org/markup-compatibility/2006">
          <mc:Choice Requires="x14">
            <control shapeId="2062" name="Check Box 14" r:id="rId16">
              <controlPr defaultSize="0">
                <anchor moveWithCells="1">
                  <from>
                    <xdr:col>10</xdr:col>
                    <xdr:colOff>523875</xdr:colOff>
                    <xdr:row>11</xdr:row>
                    <xdr:rowOff>76200</xdr:rowOff>
                  </from>
                  <to>
                    <xdr:col>11</xdr:col>
                    <xdr:colOff>0</xdr:colOff>
                    <xdr:row>13</xdr:row>
                    <xdr:rowOff>57150</xdr:rowOff>
                  </to>
                </anchor>
              </controlPr>
            </control>
          </mc:Choice>
        </mc:AlternateContent>
        <mc:AlternateContent xmlns:mc="http://schemas.openxmlformats.org/markup-compatibility/2006">
          <mc:Choice Requires="x14">
            <control shapeId="2063" name="Check Box 15" r:id="rId17">
              <controlPr locked="0" defaultSize="0">
                <anchor moveWithCells="1">
                  <from>
                    <xdr:col>9</xdr:col>
                    <xdr:colOff>457200</xdr:colOff>
                    <xdr:row>12</xdr:row>
                    <xdr:rowOff>238125</xdr:rowOff>
                  </from>
                  <to>
                    <xdr:col>10</xdr:col>
                    <xdr:colOff>0</xdr:colOff>
                    <xdr:row>13</xdr:row>
                    <xdr:rowOff>180975</xdr:rowOff>
                  </to>
                </anchor>
              </controlPr>
            </control>
          </mc:Choice>
        </mc:AlternateContent>
        <mc:AlternateContent xmlns:mc="http://schemas.openxmlformats.org/markup-compatibility/2006">
          <mc:Choice Requires="x14">
            <control shapeId="2064" name="Check Box 16" r:id="rId18">
              <controlPr defaultSize="0">
                <anchor moveWithCells="1">
                  <from>
                    <xdr:col>10</xdr:col>
                    <xdr:colOff>523875</xdr:colOff>
                    <xdr:row>12</xdr:row>
                    <xdr:rowOff>28575</xdr:rowOff>
                  </from>
                  <to>
                    <xdr:col>11</xdr:col>
                    <xdr:colOff>0</xdr:colOff>
                    <xdr:row>14</xdr:row>
                    <xdr:rowOff>171450</xdr:rowOff>
                  </to>
                </anchor>
              </controlPr>
            </control>
          </mc:Choice>
        </mc:AlternateContent>
        <mc:AlternateContent xmlns:mc="http://schemas.openxmlformats.org/markup-compatibility/2006">
          <mc:Choice Requires="x14">
            <control shapeId="2065" name="Check Box 17" r:id="rId19">
              <controlPr defaultSize="0">
                <anchor moveWithCells="1">
                  <from>
                    <xdr:col>9</xdr:col>
                    <xdr:colOff>285750</xdr:colOff>
                    <xdr:row>5</xdr:row>
                    <xdr:rowOff>9525</xdr:rowOff>
                  </from>
                  <to>
                    <xdr:col>9</xdr:col>
                    <xdr:colOff>771525</xdr:colOff>
                    <xdr:row>6</xdr:row>
                    <xdr:rowOff>28575</xdr:rowOff>
                  </to>
                </anchor>
              </controlPr>
            </control>
          </mc:Choice>
        </mc:AlternateContent>
        <mc:AlternateContent xmlns:mc="http://schemas.openxmlformats.org/markup-compatibility/2006">
          <mc:Choice Requires="x14">
            <control shapeId="2066" name="Check Box 18" r:id="rId20">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2067" name="Check Box 19" r:id="rId21">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2068" name="Check Box 20" r:id="rId22">
              <controlPr defaultSize="0">
                <anchor moveWithCells="1">
                  <from>
                    <xdr:col>2</xdr:col>
                    <xdr:colOff>457200</xdr:colOff>
                    <xdr:row>8</xdr:row>
                    <xdr:rowOff>0</xdr:rowOff>
                  </from>
                  <to>
                    <xdr:col>3</xdr:col>
                    <xdr:colOff>571500</xdr:colOff>
                    <xdr:row>9</xdr:row>
                    <xdr:rowOff>0</xdr:rowOff>
                  </to>
                </anchor>
              </controlPr>
            </control>
          </mc:Choice>
        </mc:AlternateContent>
        <mc:AlternateContent xmlns:mc="http://schemas.openxmlformats.org/markup-compatibility/2006">
          <mc:Choice Requires="x14">
            <control shapeId="2069" name="Check Box 21" r:id="rId23">
              <controlPr defaultSize="0">
                <anchor moveWithCells="1">
                  <from>
                    <xdr:col>3</xdr:col>
                    <xdr:colOff>409575</xdr:colOff>
                    <xdr:row>8</xdr:row>
                    <xdr:rowOff>9525</xdr:rowOff>
                  </from>
                  <to>
                    <xdr:col>4</xdr:col>
                    <xdr:colOff>247650</xdr:colOff>
                    <xdr:row>9</xdr:row>
                    <xdr:rowOff>0</xdr:rowOff>
                  </to>
                </anchor>
              </controlPr>
            </control>
          </mc:Choice>
        </mc:AlternateContent>
        <mc:AlternateContent xmlns:mc="http://schemas.openxmlformats.org/markup-compatibility/2006">
          <mc:Choice Requires="x14">
            <control shapeId="2070" name="Check Box 22" r:id="rId24">
              <controlPr defaultSize="0">
                <anchor moveWithCells="1">
                  <from>
                    <xdr:col>3</xdr:col>
                    <xdr:colOff>409575</xdr:colOff>
                    <xdr:row>9</xdr:row>
                    <xdr:rowOff>9525</xdr:rowOff>
                  </from>
                  <to>
                    <xdr:col>4</xdr:col>
                    <xdr:colOff>247650</xdr:colOff>
                    <xdr:row>10</xdr:row>
                    <xdr:rowOff>0</xdr:rowOff>
                  </to>
                </anchor>
              </controlPr>
            </control>
          </mc:Choice>
        </mc:AlternateContent>
        <mc:AlternateContent xmlns:mc="http://schemas.openxmlformats.org/markup-compatibility/2006">
          <mc:Choice Requires="x14">
            <control shapeId="2071" name="Check Box 23" r:id="rId25">
              <controlPr defaultSize="0">
                <anchor moveWithCells="1">
                  <from>
                    <xdr:col>4</xdr:col>
                    <xdr:colOff>485775</xdr:colOff>
                    <xdr:row>7</xdr:row>
                    <xdr:rowOff>0</xdr:rowOff>
                  </from>
                  <to>
                    <xdr:col>5</xdr:col>
                    <xdr:colOff>255270</xdr:colOff>
                    <xdr:row>8</xdr:row>
                    <xdr:rowOff>0</xdr:rowOff>
                  </to>
                </anchor>
              </controlPr>
            </control>
          </mc:Choice>
        </mc:AlternateContent>
        <mc:AlternateContent xmlns:mc="http://schemas.openxmlformats.org/markup-compatibility/2006">
          <mc:Choice Requires="x14">
            <control shapeId="2072" name="Check Box 24" r:id="rId26">
              <controlPr defaultSize="0">
                <anchor moveWithCells="1">
                  <from>
                    <xdr:col>3</xdr:col>
                    <xdr:colOff>533400</xdr:colOff>
                    <xdr:row>7</xdr:row>
                    <xdr:rowOff>0</xdr:rowOff>
                  </from>
                  <to>
                    <xdr:col>4</xdr:col>
                    <xdr:colOff>457200</xdr:colOff>
                    <xdr:row>8</xdr:row>
                    <xdr:rowOff>0</xdr:rowOff>
                  </to>
                </anchor>
              </controlPr>
            </control>
          </mc:Choice>
        </mc:AlternateContent>
        <mc:AlternateContent xmlns:mc="http://schemas.openxmlformats.org/markup-compatibility/2006">
          <mc:Choice Requires="x14">
            <control shapeId="2073" name="Check Box 25" r:id="rId27">
              <controlPr defaultSize="0">
                <anchor moveWithCells="1">
                  <from>
                    <xdr:col>5</xdr:col>
                    <xdr:colOff>600075</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2074" name="Check Box 26" r:id="rId28">
              <controlPr defaultSize="0">
                <anchor moveWithCells="1">
                  <from>
                    <xdr:col>3</xdr:col>
                    <xdr:colOff>295275</xdr:colOff>
                    <xdr:row>22</xdr:row>
                    <xdr:rowOff>200025</xdr:rowOff>
                  </from>
                  <to>
                    <xdr:col>4</xdr:col>
                    <xdr:colOff>0</xdr:colOff>
                    <xdr:row>24</xdr:row>
                    <xdr:rowOff>0</xdr:rowOff>
                  </to>
                </anchor>
              </controlPr>
            </control>
          </mc:Choice>
        </mc:AlternateContent>
        <mc:AlternateContent xmlns:mc="http://schemas.openxmlformats.org/markup-compatibility/2006">
          <mc:Choice Requires="x14">
            <control shapeId="2075" name="Check Box 27" r:id="rId29">
              <controlPr locked="0" defaultSize="0">
                <anchor moveWithCells="1">
                  <from>
                    <xdr:col>9</xdr:col>
                    <xdr:colOff>457200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2076" name="Check Box 28" r:id="rId30">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2077" name="Check Box 29" r:id="rId31">
              <controlPr defaultSize="0">
                <anchor moveWithCells="1">
                  <from>
                    <xdr:col>10</xdr:col>
                    <xdr:colOff>285750</xdr:colOff>
                    <xdr:row>5</xdr:row>
                    <xdr:rowOff>9525</xdr:rowOff>
                  </from>
                  <to>
                    <xdr:col>10</xdr:col>
                    <xdr:colOff>771525</xdr:colOff>
                    <xdr:row>6</xdr:row>
                    <xdr:rowOff>28575</xdr:rowOff>
                  </to>
                </anchor>
              </controlPr>
            </control>
          </mc:Choice>
        </mc:AlternateContent>
        <mc:AlternateContent xmlns:mc="http://schemas.openxmlformats.org/markup-compatibility/2006">
          <mc:Choice Requires="x14">
            <control shapeId="2078" name="Check Box 30" r:id="rId32">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2079" name="Check Box 31" r:id="rId33">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2080" name="Check Box 32" r:id="rId34">
              <controlPr defaultSize="0">
                <anchor moveWithCells="1">
                  <from>
                    <xdr:col>1</xdr:col>
                    <xdr:colOff>523875</xdr:colOff>
                    <xdr:row>11</xdr:row>
                    <xdr:rowOff>76200</xdr:rowOff>
                  </from>
                  <to>
                    <xdr:col>2</xdr:col>
                    <xdr:colOff>95250</xdr:colOff>
                    <xdr:row>13</xdr:row>
                    <xdr:rowOff>57150</xdr:rowOff>
                  </to>
                </anchor>
              </controlPr>
            </control>
          </mc:Choice>
        </mc:AlternateContent>
        <mc:AlternateContent xmlns:mc="http://schemas.openxmlformats.org/markup-compatibility/2006">
          <mc:Choice Requires="x14">
            <control shapeId="2081" name="Check Box 33" r:id="rId35">
              <controlPr defaultSize="0">
                <anchor moveWithCells="1">
                  <from>
                    <xdr:col>2</xdr:col>
                    <xdr:colOff>219075</xdr:colOff>
                    <xdr:row>21</xdr:row>
                    <xdr:rowOff>200025</xdr:rowOff>
                  </from>
                  <to>
                    <xdr:col>3</xdr:col>
                    <xdr:colOff>628650</xdr:colOff>
                    <xdr:row>25</xdr:row>
                    <xdr:rowOff>28575</xdr:rowOff>
                  </to>
                </anchor>
              </controlPr>
            </control>
          </mc:Choice>
        </mc:AlternateContent>
        <mc:AlternateContent xmlns:mc="http://schemas.openxmlformats.org/markup-compatibility/2006">
          <mc:Choice Requires="x14">
            <control shapeId="2082" name="Check Box 34" r:id="rId36">
              <controlPr defaultSize="0">
                <anchor moveWithCells="1">
                  <from>
                    <xdr:col>2</xdr:col>
                    <xdr:colOff>457200</xdr:colOff>
                    <xdr:row>11</xdr:row>
                    <xdr:rowOff>190500</xdr:rowOff>
                  </from>
                  <to>
                    <xdr:col>3</xdr:col>
                    <xdr:colOff>571500</xdr:colOff>
                    <xdr:row>13</xdr:row>
                    <xdr:rowOff>0</xdr:rowOff>
                  </to>
                </anchor>
              </controlPr>
            </control>
          </mc:Choice>
        </mc:AlternateContent>
        <mc:AlternateContent xmlns:mc="http://schemas.openxmlformats.org/markup-compatibility/2006">
          <mc:Choice Requires="x14">
            <control shapeId="2083" name="Check Box 35" r:id="rId37">
              <controlPr defaultSize="0">
                <anchor moveWithCells="1">
                  <from>
                    <xdr:col>1</xdr:col>
                    <xdr:colOff>428625</xdr:colOff>
                    <xdr:row>12</xdr:row>
                    <xdr:rowOff>219075</xdr:rowOff>
                  </from>
                  <to>
                    <xdr:col>2</xdr:col>
                    <xdr:colOff>152400</xdr:colOff>
                    <xdr:row>13</xdr:row>
                    <xdr:rowOff>180975</xdr:rowOff>
                  </to>
                </anchor>
              </controlPr>
            </control>
          </mc:Choice>
        </mc:AlternateContent>
        <mc:AlternateContent xmlns:mc="http://schemas.openxmlformats.org/markup-compatibility/2006">
          <mc:Choice Requires="x14">
            <control shapeId="2084" name="Check Box 36" r:id="rId38">
              <controlPr defaultSize="0">
                <anchor moveWithCells="1">
                  <from>
                    <xdr:col>1</xdr:col>
                    <xdr:colOff>485775</xdr:colOff>
                    <xdr:row>10</xdr:row>
                    <xdr:rowOff>219075</xdr:rowOff>
                  </from>
                  <to>
                    <xdr:col>2</xdr:col>
                    <xdr:colOff>219075</xdr:colOff>
                    <xdr:row>12</xdr:row>
                    <xdr:rowOff>28575</xdr:rowOff>
                  </to>
                </anchor>
              </controlPr>
            </control>
          </mc:Choice>
        </mc:AlternateContent>
        <mc:AlternateContent xmlns:mc="http://schemas.openxmlformats.org/markup-compatibility/2006">
          <mc:Choice Requires="x14">
            <control shapeId="2085" name="Check Box 37" r:id="rId39">
              <controlPr defaultSize="0">
                <anchor moveWithCells="1">
                  <from>
                    <xdr:col>5</xdr:col>
                    <xdr:colOff>428625</xdr:colOff>
                    <xdr:row>11</xdr:row>
                    <xdr:rowOff>200025</xdr:rowOff>
                  </from>
                  <to>
                    <xdr:col>6</xdr:col>
                    <xdr:colOff>314325</xdr:colOff>
                    <xdr:row>13</xdr:row>
                    <xdr:rowOff>9525</xdr:rowOff>
                  </to>
                </anchor>
              </controlPr>
            </control>
          </mc:Choice>
        </mc:AlternateContent>
        <mc:AlternateContent xmlns:mc="http://schemas.openxmlformats.org/markup-compatibility/2006">
          <mc:Choice Requires="x14">
            <control shapeId="2086" name="Check Box 38" r:id="rId40">
              <controlPr defaultSize="0">
                <anchor moveWithCells="1">
                  <from>
                    <xdr:col>2</xdr:col>
                    <xdr:colOff>457200</xdr:colOff>
                    <xdr:row>7</xdr:row>
                    <xdr:rowOff>0</xdr:rowOff>
                  </from>
                  <to>
                    <xdr:col>3</xdr:col>
                    <xdr:colOff>571500</xdr:colOff>
                    <xdr:row>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A1" sqref="$A1:$XFD1048576"/>
    </sheetView>
  </sheetViews>
  <sheetFormatPr defaultColWidth="9" defaultRowHeight="26.1" customHeight="1"/>
  <cols>
    <col min="1" max="1" width="17.125" style="133" customWidth="1"/>
    <col min="2" max="7" width="9.375" style="133" customWidth="1"/>
    <col min="8" max="8" width="1.375" style="133" customWidth="1"/>
    <col min="9" max="9" width="16.5" style="133" customWidth="1"/>
    <col min="10" max="10" width="17" style="133" customWidth="1"/>
    <col min="11" max="11" width="18.5" style="133" customWidth="1"/>
    <col min="12" max="12" width="16.625" style="133" customWidth="1"/>
    <col min="13" max="13" width="14.125" style="133" customWidth="1"/>
    <col min="14" max="14" width="16.375" style="133" customWidth="1"/>
    <col min="15" max="16384" width="9" style="133"/>
  </cols>
  <sheetData>
    <row r="1" ht="30" customHeight="1" spans="1:14">
      <c r="A1" s="134" t="s">
        <v>154</v>
      </c>
      <c r="B1" s="135"/>
      <c r="C1" s="135"/>
      <c r="D1" s="135"/>
      <c r="E1" s="135"/>
      <c r="F1" s="135"/>
      <c r="G1" s="135"/>
      <c r="H1" s="135"/>
      <c r="I1" s="135"/>
      <c r="J1" s="135"/>
      <c r="K1" s="135"/>
      <c r="L1" s="135"/>
      <c r="M1" s="135"/>
      <c r="N1" s="135"/>
    </row>
    <row r="2" ht="29.1" customHeight="1" spans="1:14">
      <c r="A2" s="136" t="s">
        <v>63</v>
      </c>
      <c r="B2" s="137" t="s">
        <v>64</v>
      </c>
      <c r="C2" s="137"/>
      <c r="D2" s="138" t="s">
        <v>70</v>
      </c>
      <c r="E2" s="137" t="s">
        <v>71</v>
      </c>
      <c r="F2" s="137"/>
      <c r="G2" s="137"/>
      <c r="H2" s="139"/>
      <c r="I2" s="164" t="s">
        <v>58</v>
      </c>
      <c r="J2" s="137" t="s">
        <v>59</v>
      </c>
      <c r="K2" s="137"/>
      <c r="L2" s="137"/>
      <c r="M2" s="137"/>
      <c r="N2" s="165"/>
    </row>
    <row r="3" ht="29.1" customHeight="1" spans="1:14">
      <c r="A3" s="140" t="s">
        <v>155</v>
      </c>
      <c r="B3" s="141" t="s">
        <v>156</v>
      </c>
      <c r="C3" s="141"/>
      <c r="D3" s="141"/>
      <c r="E3" s="141"/>
      <c r="F3" s="141"/>
      <c r="G3" s="141"/>
      <c r="H3" s="142"/>
      <c r="I3" s="166" t="s">
        <v>157</v>
      </c>
      <c r="J3" s="166"/>
      <c r="K3" s="166"/>
      <c r="L3" s="166"/>
      <c r="M3" s="166"/>
      <c r="N3" s="167"/>
    </row>
    <row r="4" ht="29.1" customHeight="1" spans="1:14">
      <c r="A4" s="140"/>
      <c r="B4" s="143" t="s">
        <v>117</v>
      </c>
      <c r="C4" s="144" t="s">
        <v>118</v>
      </c>
      <c r="D4" s="265" t="s">
        <v>119</v>
      </c>
      <c r="E4" s="144" t="s">
        <v>120</v>
      </c>
      <c r="F4" s="144" t="s">
        <v>121</v>
      </c>
      <c r="G4" s="144" t="s">
        <v>122</v>
      </c>
      <c r="H4" s="142"/>
      <c r="I4" s="168" t="s">
        <v>118</v>
      </c>
      <c r="J4" s="265" t="s">
        <v>119</v>
      </c>
      <c r="K4" s="144" t="s">
        <v>120</v>
      </c>
      <c r="L4" s="144" t="s">
        <v>121</v>
      </c>
      <c r="M4" s="144" t="s">
        <v>122</v>
      </c>
      <c r="N4" s="169"/>
    </row>
    <row r="5" ht="29.1" customHeight="1" spans="1:14">
      <c r="A5" s="140"/>
      <c r="B5" s="143" t="s">
        <v>160</v>
      </c>
      <c r="C5" s="144" t="s">
        <v>161</v>
      </c>
      <c r="D5" s="265" t="s">
        <v>162</v>
      </c>
      <c r="E5" s="144" t="s">
        <v>163</v>
      </c>
      <c r="F5" s="144" t="s">
        <v>164</v>
      </c>
      <c r="G5" s="144" t="s">
        <v>165</v>
      </c>
      <c r="H5" s="142"/>
      <c r="I5" s="170" t="s">
        <v>127</v>
      </c>
      <c r="J5" s="170" t="s">
        <v>127</v>
      </c>
      <c r="K5" s="170" t="s">
        <v>126</v>
      </c>
      <c r="L5" s="170" t="s">
        <v>126</v>
      </c>
      <c r="M5" s="170" t="s">
        <v>126</v>
      </c>
      <c r="N5" s="171"/>
    </row>
    <row r="6" ht="29.1" customHeight="1" spans="1:14">
      <c r="A6" s="146" t="s">
        <v>167</v>
      </c>
      <c r="B6" s="147">
        <f>C6-2.1</f>
        <v>95.8</v>
      </c>
      <c r="C6" s="147">
        <f>D6-2.1</f>
        <v>97.9</v>
      </c>
      <c r="D6" s="266">
        <v>100</v>
      </c>
      <c r="E6" s="147">
        <f t="shared" ref="E6:G6" si="0">D6+2.1</f>
        <v>102.1</v>
      </c>
      <c r="F6" s="147">
        <f t="shared" si="0"/>
        <v>104.2</v>
      </c>
      <c r="G6" s="147">
        <f t="shared" si="0"/>
        <v>106.3</v>
      </c>
      <c r="H6" s="142"/>
      <c r="I6" s="172" t="s">
        <v>274</v>
      </c>
      <c r="J6" s="172" t="s">
        <v>275</v>
      </c>
      <c r="K6" s="172" t="s">
        <v>276</v>
      </c>
      <c r="L6" s="172" t="s">
        <v>277</v>
      </c>
      <c r="M6" s="172" t="s">
        <v>278</v>
      </c>
      <c r="N6" s="173"/>
    </row>
    <row r="7" ht="29.1" customHeight="1" spans="1:14">
      <c r="A7" s="146" t="s">
        <v>170</v>
      </c>
      <c r="B7" s="147">
        <f>C7-4</f>
        <v>66</v>
      </c>
      <c r="C7" s="147">
        <f>D7-4</f>
        <v>70</v>
      </c>
      <c r="D7" s="267" t="s">
        <v>171</v>
      </c>
      <c r="E7" s="147">
        <f>D7+4</f>
        <v>78</v>
      </c>
      <c r="F7" s="147">
        <f>E7+5</f>
        <v>83</v>
      </c>
      <c r="G7" s="147">
        <f>F7+6</f>
        <v>89</v>
      </c>
      <c r="H7" s="142"/>
      <c r="I7" s="174" t="s">
        <v>279</v>
      </c>
      <c r="J7" s="174" t="s">
        <v>280</v>
      </c>
      <c r="K7" s="174" t="s">
        <v>281</v>
      </c>
      <c r="L7" s="174" t="s">
        <v>274</v>
      </c>
      <c r="M7" s="174" t="s">
        <v>274</v>
      </c>
      <c r="N7" s="175"/>
    </row>
    <row r="8" ht="29.1" customHeight="1" spans="1:14">
      <c r="A8" s="146" t="s">
        <v>172</v>
      </c>
      <c r="B8" s="147">
        <f>C8-3.6</f>
        <v>90.8</v>
      </c>
      <c r="C8" s="147">
        <f>D8-3.6</f>
        <v>94.4</v>
      </c>
      <c r="D8" s="267" t="s">
        <v>173</v>
      </c>
      <c r="E8" s="147">
        <f t="shared" ref="E8:G8" si="1">D8+4</f>
        <v>102</v>
      </c>
      <c r="F8" s="147">
        <f t="shared" si="1"/>
        <v>106</v>
      </c>
      <c r="G8" s="147">
        <f t="shared" si="1"/>
        <v>110</v>
      </c>
      <c r="H8" s="142"/>
      <c r="I8" s="174" t="s">
        <v>282</v>
      </c>
      <c r="J8" s="174" t="s">
        <v>274</v>
      </c>
      <c r="K8" s="174" t="s">
        <v>283</v>
      </c>
      <c r="L8" s="174" t="s">
        <v>284</v>
      </c>
      <c r="M8" s="174" t="s">
        <v>283</v>
      </c>
      <c r="N8" s="176"/>
    </row>
    <row r="9" ht="29.1" customHeight="1" spans="1:14">
      <c r="A9" s="146" t="s">
        <v>176</v>
      </c>
      <c r="B9" s="150">
        <f>C9-2.3/2</f>
        <v>27.2</v>
      </c>
      <c r="C9" s="150">
        <f>D9-2.3/2</f>
        <v>28.35</v>
      </c>
      <c r="D9" s="268">
        <v>29.5</v>
      </c>
      <c r="E9" s="150">
        <f t="shared" ref="E9:G9" si="2">D9+2.6/2</f>
        <v>30.8</v>
      </c>
      <c r="F9" s="150">
        <f t="shared" si="2"/>
        <v>32.1</v>
      </c>
      <c r="G9" s="150">
        <f t="shared" si="2"/>
        <v>33.4</v>
      </c>
      <c r="H9" s="142"/>
      <c r="I9" s="172" t="s">
        <v>285</v>
      </c>
      <c r="J9" s="172" t="s">
        <v>274</v>
      </c>
      <c r="K9" s="172" t="s">
        <v>275</v>
      </c>
      <c r="L9" s="172" t="s">
        <v>286</v>
      </c>
      <c r="M9" s="172" t="s">
        <v>274</v>
      </c>
      <c r="N9" s="177"/>
    </row>
    <row r="10" ht="29.1" customHeight="1" spans="1:14">
      <c r="A10" s="146" t="s">
        <v>178</v>
      </c>
      <c r="B10" s="147">
        <f>C10-0.5</f>
        <v>16</v>
      </c>
      <c r="C10" s="147">
        <f>D10-0.5</f>
        <v>16.5</v>
      </c>
      <c r="D10" s="266">
        <v>17</v>
      </c>
      <c r="E10" s="147">
        <f>D10+0.5</f>
        <v>17.5</v>
      </c>
      <c r="F10" s="147">
        <f>E10+0.5</f>
        <v>18</v>
      </c>
      <c r="G10" s="147">
        <f>F10+0.7</f>
        <v>18.7</v>
      </c>
      <c r="H10" s="142"/>
      <c r="I10" s="174" t="s">
        <v>287</v>
      </c>
      <c r="J10" s="174" t="s">
        <v>288</v>
      </c>
      <c r="K10" s="174" t="s">
        <v>285</v>
      </c>
      <c r="L10" s="174" t="s">
        <v>274</v>
      </c>
      <c r="M10" s="174" t="s">
        <v>289</v>
      </c>
      <c r="N10" s="176"/>
    </row>
    <row r="11" ht="29.1" customHeight="1" spans="1:14">
      <c r="A11" s="146" t="s">
        <v>179</v>
      </c>
      <c r="B11" s="147">
        <f>C11-0.7</f>
        <v>26.2</v>
      </c>
      <c r="C11" s="147">
        <f>D11-0.6</f>
        <v>26.9</v>
      </c>
      <c r="D11" s="266">
        <v>27.5</v>
      </c>
      <c r="E11" s="147">
        <f>D11+0.6</f>
        <v>28.1</v>
      </c>
      <c r="F11" s="147">
        <f>E11+0.7</f>
        <v>28.8</v>
      </c>
      <c r="G11" s="147">
        <f>F11+0.6</f>
        <v>29.4</v>
      </c>
      <c r="H11" s="142"/>
      <c r="I11" s="174" t="s">
        <v>274</v>
      </c>
      <c r="J11" s="174" t="s">
        <v>290</v>
      </c>
      <c r="K11" s="174" t="s">
        <v>291</v>
      </c>
      <c r="L11" s="174" t="s">
        <v>285</v>
      </c>
      <c r="M11" s="174" t="s">
        <v>292</v>
      </c>
      <c r="N11" s="176"/>
    </row>
    <row r="12" ht="29.1" customHeight="1" spans="1:14">
      <c r="A12" s="146" t="s">
        <v>181</v>
      </c>
      <c r="B12" s="147">
        <f>C12-0.9</f>
        <v>36.2</v>
      </c>
      <c r="C12" s="147">
        <f>D12-0.9</f>
        <v>37.1</v>
      </c>
      <c r="D12" s="266">
        <v>38</v>
      </c>
      <c r="E12" s="147">
        <f t="shared" ref="E12:G12" si="3">D12+1.1</f>
        <v>39.1</v>
      </c>
      <c r="F12" s="147">
        <f t="shared" si="3"/>
        <v>40.2</v>
      </c>
      <c r="G12" s="147">
        <f t="shared" si="3"/>
        <v>41.3</v>
      </c>
      <c r="H12" s="142"/>
      <c r="I12" s="174" t="s">
        <v>274</v>
      </c>
      <c r="J12" s="174" t="s">
        <v>274</v>
      </c>
      <c r="K12" s="174" t="s">
        <v>288</v>
      </c>
      <c r="L12" s="174" t="s">
        <v>293</v>
      </c>
      <c r="M12" s="174" t="s">
        <v>294</v>
      </c>
      <c r="N12" s="176"/>
    </row>
    <row r="13" ht="29.1" customHeight="1" spans="1:14">
      <c r="A13" s="152"/>
      <c r="B13" s="153"/>
      <c r="C13" s="154"/>
      <c r="D13" s="154"/>
      <c r="E13" s="154"/>
      <c r="F13" s="154"/>
      <c r="G13" s="155"/>
      <c r="H13" s="142"/>
      <c r="I13" s="174"/>
      <c r="J13" s="174"/>
      <c r="K13" s="174"/>
      <c r="L13" s="174"/>
      <c r="M13" s="174"/>
      <c r="N13" s="176"/>
    </row>
    <row r="14" ht="29.1" customHeight="1" spans="1:14">
      <c r="A14" s="156"/>
      <c r="B14" s="157"/>
      <c r="C14" s="158"/>
      <c r="D14" s="158"/>
      <c r="E14" s="159"/>
      <c r="F14" s="159"/>
      <c r="G14" s="160"/>
      <c r="H14" s="161"/>
      <c r="I14" s="178"/>
      <c r="J14" s="179"/>
      <c r="K14" s="180"/>
      <c r="L14" s="179"/>
      <c r="M14" s="179"/>
      <c r="N14" s="181"/>
    </row>
    <row r="15" ht="15" spans="1:14">
      <c r="A15" s="162" t="s">
        <v>133</v>
      </c>
      <c r="D15" s="163"/>
      <c r="E15" s="163"/>
      <c r="F15" s="163"/>
      <c r="G15" s="163"/>
      <c r="H15" s="163"/>
      <c r="I15" s="163"/>
      <c r="J15" s="163"/>
      <c r="K15" s="163"/>
      <c r="L15" s="163"/>
      <c r="M15" s="163"/>
      <c r="N15" s="163"/>
    </row>
    <row r="16" ht="14.25" spans="1:14">
      <c r="A16" s="133" t="s">
        <v>183</v>
      </c>
      <c r="D16" s="163"/>
      <c r="E16" s="163"/>
      <c r="F16" s="163"/>
      <c r="G16" s="163"/>
      <c r="H16" s="163"/>
      <c r="I16" s="163"/>
      <c r="J16" s="163"/>
      <c r="K16" s="163"/>
      <c r="L16" s="163"/>
      <c r="M16" s="163"/>
      <c r="N16" s="163"/>
    </row>
    <row r="17" ht="14.25" spans="1:13">
      <c r="A17" s="163"/>
      <c r="B17" s="163"/>
      <c r="C17" s="163"/>
      <c r="D17" s="163"/>
      <c r="E17" s="163"/>
      <c r="F17" s="163"/>
      <c r="G17" s="163"/>
      <c r="H17" s="163"/>
      <c r="I17" s="162" t="s">
        <v>295</v>
      </c>
      <c r="J17" s="182"/>
      <c r="K17" s="162" t="s">
        <v>185</v>
      </c>
      <c r="L17" s="162"/>
      <c r="M17" s="162" t="s">
        <v>186</v>
      </c>
    </row>
  </sheetData>
  <mergeCells count="8">
    <mergeCell ref="A1:N1"/>
    <mergeCell ref="B2:C2"/>
    <mergeCell ref="E2:G2"/>
    <mergeCell ref="J2:N2"/>
    <mergeCell ref="B3:G3"/>
    <mergeCell ref="I3:N3"/>
    <mergeCell ref="A3:A5"/>
    <mergeCell ref="H2:H14"/>
  </mergeCell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A1" sqref="$A1:$XFD1048576"/>
    </sheetView>
  </sheetViews>
  <sheetFormatPr defaultColWidth="10.125" defaultRowHeight="14.25"/>
  <cols>
    <col min="1" max="1" width="10.1" style="183" customWidth="1"/>
    <col min="2" max="2" width="11.125" style="183" customWidth="1"/>
    <col min="3" max="3" width="9.125" style="183" customWidth="1"/>
    <col min="4" max="4" width="9.5" style="183" customWidth="1"/>
    <col min="5" max="5" width="13.4" style="183" customWidth="1"/>
    <col min="6" max="6" width="10.375" style="183" customWidth="1"/>
    <col min="7" max="7" width="9.5" style="183" customWidth="1"/>
    <col min="8" max="8" width="9.125" style="183" customWidth="1"/>
    <col min="9" max="9" width="8.125" style="183" customWidth="1"/>
    <col min="10" max="10" width="10.5" style="183" customWidth="1"/>
    <col min="11" max="11" width="12.125" style="183" customWidth="1"/>
    <col min="12" max="16384" width="10.125" style="183"/>
  </cols>
  <sheetData>
    <row r="1" s="183" customFormat="1" ht="26.25" spans="1:11">
      <c r="A1" s="186" t="s">
        <v>219</v>
      </c>
      <c r="B1" s="186"/>
      <c r="C1" s="186"/>
      <c r="D1" s="186"/>
      <c r="E1" s="186"/>
      <c r="F1" s="186"/>
      <c r="G1" s="186"/>
      <c r="H1" s="186"/>
      <c r="I1" s="186"/>
      <c r="J1" s="186"/>
      <c r="K1" s="186"/>
    </row>
    <row r="2" s="183" customFormat="1" spans="1:11">
      <c r="A2" s="187" t="s">
        <v>54</v>
      </c>
      <c r="B2" s="188" t="s">
        <v>55</v>
      </c>
      <c r="C2" s="188"/>
      <c r="D2" s="189" t="s">
        <v>63</v>
      </c>
      <c r="E2" s="190" t="s">
        <v>64</v>
      </c>
      <c r="F2" s="191" t="s">
        <v>220</v>
      </c>
      <c r="G2" s="192" t="s">
        <v>71</v>
      </c>
      <c r="H2" s="192"/>
      <c r="I2" s="225" t="s">
        <v>58</v>
      </c>
      <c r="J2" s="192" t="s">
        <v>59</v>
      </c>
      <c r="K2" s="248"/>
    </row>
    <row r="3" s="183" customFormat="1" spans="1:11">
      <c r="A3" s="193" t="s">
        <v>79</v>
      </c>
      <c r="B3" s="194">
        <v>2000</v>
      </c>
      <c r="C3" s="194"/>
      <c r="D3" s="195" t="s">
        <v>221</v>
      </c>
      <c r="E3" s="196" t="s">
        <v>296</v>
      </c>
      <c r="F3" s="197"/>
      <c r="G3" s="197"/>
      <c r="H3" s="198" t="s">
        <v>222</v>
      </c>
      <c r="I3" s="198"/>
      <c r="J3" s="198"/>
      <c r="K3" s="249"/>
    </row>
    <row r="4" s="183" customFormat="1" spans="1:11">
      <c r="A4" s="199" t="s">
        <v>75</v>
      </c>
      <c r="B4" s="200">
        <v>2</v>
      </c>
      <c r="C4" s="200">
        <v>5</v>
      </c>
      <c r="D4" s="201" t="s">
        <v>223</v>
      </c>
      <c r="E4" s="197"/>
      <c r="F4" s="197"/>
      <c r="G4" s="197"/>
      <c r="H4" s="201" t="s">
        <v>224</v>
      </c>
      <c r="I4" s="201"/>
      <c r="J4" s="218" t="s">
        <v>68</v>
      </c>
      <c r="K4" s="250" t="s">
        <v>69</v>
      </c>
    </row>
    <row r="5" s="183" customFormat="1" spans="1:11">
      <c r="A5" s="199" t="s">
        <v>225</v>
      </c>
      <c r="B5" s="194">
        <v>2</v>
      </c>
      <c r="C5" s="194"/>
      <c r="D5" s="195" t="s">
        <v>226</v>
      </c>
      <c r="E5" s="195" t="s">
        <v>227</v>
      </c>
      <c r="F5" s="195" t="s">
        <v>228</v>
      </c>
      <c r="G5" s="195" t="s">
        <v>229</v>
      </c>
      <c r="H5" s="201" t="s">
        <v>230</v>
      </c>
      <c r="I5" s="201"/>
      <c r="J5" s="218" t="s">
        <v>68</v>
      </c>
      <c r="K5" s="250" t="s">
        <v>69</v>
      </c>
    </row>
    <row r="6" s="183" customFormat="1" ht="15" spans="1:11">
      <c r="A6" s="202" t="s">
        <v>231</v>
      </c>
      <c r="B6" s="203">
        <v>80</v>
      </c>
      <c r="C6" s="203"/>
      <c r="D6" s="204" t="s">
        <v>232</v>
      </c>
      <c r="E6" s="205"/>
      <c r="F6" s="206">
        <v>1049</v>
      </c>
      <c r="G6" s="204"/>
      <c r="H6" s="207" t="s">
        <v>233</v>
      </c>
      <c r="I6" s="207"/>
      <c r="J6" s="206" t="s">
        <v>68</v>
      </c>
      <c r="K6" s="251" t="s">
        <v>69</v>
      </c>
    </row>
    <row r="7" s="183" customFormat="1" ht="15" spans="1:9">
      <c r="A7" s="208" t="s">
        <v>83</v>
      </c>
      <c r="B7" s="209" t="s">
        <v>297</v>
      </c>
      <c r="C7" s="210"/>
      <c r="D7" s="211"/>
      <c r="E7" s="208"/>
      <c r="F7" s="211"/>
      <c r="G7" s="212"/>
      <c r="H7" s="212"/>
      <c r="I7" s="212"/>
    </row>
    <row r="8" s="183" customFormat="1" spans="1:11">
      <c r="A8" s="213" t="s">
        <v>234</v>
      </c>
      <c r="B8" s="214" t="s">
        <v>235</v>
      </c>
      <c r="C8" s="215" t="s">
        <v>236</v>
      </c>
      <c r="D8" s="191" t="s">
        <v>237</v>
      </c>
      <c r="E8" s="191" t="s">
        <v>238</v>
      </c>
      <c r="F8" s="191" t="s">
        <v>239</v>
      </c>
      <c r="G8" s="216"/>
      <c r="H8" s="217"/>
      <c r="I8" s="217"/>
      <c r="J8" s="217"/>
      <c r="K8" s="252"/>
    </row>
    <row r="9" s="183" customFormat="1" spans="1:11">
      <c r="A9" s="199" t="s">
        <v>240</v>
      </c>
      <c r="B9" s="201"/>
      <c r="C9" s="218" t="s">
        <v>68</v>
      </c>
      <c r="D9" s="218" t="s">
        <v>69</v>
      </c>
      <c r="E9" s="195" t="s">
        <v>241</v>
      </c>
      <c r="F9" s="219" t="s">
        <v>242</v>
      </c>
      <c r="G9" s="220"/>
      <c r="H9" s="221"/>
      <c r="I9" s="221"/>
      <c r="J9" s="221"/>
      <c r="K9" s="253"/>
    </row>
    <row r="10" s="183" customFormat="1" spans="1:11">
      <c r="A10" s="199" t="s">
        <v>243</v>
      </c>
      <c r="B10" s="201"/>
      <c r="C10" s="218" t="s">
        <v>68</v>
      </c>
      <c r="D10" s="218" t="s">
        <v>69</v>
      </c>
      <c r="E10" s="195" t="s">
        <v>244</v>
      </c>
      <c r="F10" s="219" t="s">
        <v>245</v>
      </c>
      <c r="G10" s="220" t="s">
        <v>246</v>
      </c>
      <c r="H10" s="221"/>
      <c r="I10" s="221"/>
      <c r="J10" s="221"/>
      <c r="K10" s="253"/>
    </row>
    <row r="11" s="183" customFormat="1" spans="1:11">
      <c r="A11" s="222" t="s">
        <v>194</v>
      </c>
      <c r="B11" s="223"/>
      <c r="C11" s="223"/>
      <c r="D11" s="223"/>
      <c r="E11" s="223"/>
      <c r="F11" s="223"/>
      <c r="G11" s="223"/>
      <c r="H11" s="223"/>
      <c r="I11" s="223"/>
      <c r="J11" s="223"/>
      <c r="K11" s="254"/>
    </row>
    <row r="12" s="183" customFormat="1" spans="1:11">
      <c r="A12" s="193" t="s">
        <v>95</v>
      </c>
      <c r="B12" s="218" t="s">
        <v>91</v>
      </c>
      <c r="C12" s="218" t="s">
        <v>92</v>
      </c>
      <c r="D12" s="219"/>
      <c r="E12" s="195" t="s">
        <v>93</v>
      </c>
      <c r="F12" s="218" t="s">
        <v>91</v>
      </c>
      <c r="G12" s="218" t="s">
        <v>92</v>
      </c>
      <c r="H12" s="218"/>
      <c r="I12" s="195" t="s">
        <v>247</v>
      </c>
      <c r="J12" s="218" t="s">
        <v>91</v>
      </c>
      <c r="K12" s="250" t="s">
        <v>92</v>
      </c>
    </row>
    <row r="13" s="183" customFormat="1" spans="1:11">
      <c r="A13" s="193" t="s">
        <v>98</v>
      </c>
      <c r="B13" s="218" t="s">
        <v>91</v>
      </c>
      <c r="C13" s="218" t="s">
        <v>92</v>
      </c>
      <c r="D13" s="219"/>
      <c r="E13" s="195" t="s">
        <v>103</v>
      </c>
      <c r="F13" s="218" t="s">
        <v>91</v>
      </c>
      <c r="G13" s="218" t="s">
        <v>92</v>
      </c>
      <c r="H13" s="218"/>
      <c r="I13" s="195" t="s">
        <v>248</v>
      </c>
      <c r="J13" s="218" t="s">
        <v>91</v>
      </c>
      <c r="K13" s="250" t="s">
        <v>92</v>
      </c>
    </row>
    <row r="14" s="183" customFormat="1" ht="15" spans="1:11">
      <c r="A14" s="202" t="s">
        <v>249</v>
      </c>
      <c r="B14" s="206" t="s">
        <v>91</v>
      </c>
      <c r="C14" s="206" t="s">
        <v>92</v>
      </c>
      <c r="D14" s="205"/>
      <c r="E14" s="204" t="s">
        <v>250</v>
      </c>
      <c r="F14" s="206" t="s">
        <v>91</v>
      </c>
      <c r="G14" s="206" t="s">
        <v>92</v>
      </c>
      <c r="H14" s="206"/>
      <c r="I14" s="204" t="s">
        <v>251</v>
      </c>
      <c r="J14" s="206" t="s">
        <v>91</v>
      </c>
      <c r="K14" s="251" t="s">
        <v>92</v>
      </c>
    </row>
    <row r="15" s="183" customFormat="1" ht="15" spans="1:11">
      <c r="A15" s="208"/>
      <c r="B15" s="224"/>
      <c r="C15" s="224"/>
      <c r="D15" s="212"/>
      <c r="E15" s="208"/>
      <c r="F15" s="224"/>
      <c r="G15" s="224"/>
      <c r="H15" s="224"/>
      <c r="I15" s="208"/>
      <c r="J15" s="224"/>
      <c r="K15" s="224"/>
    </row>
    <row r="16" s="184" customFormat="1" spans="1:11">
      <c r="A16" s="187" t="s">
        <v>252</v>
      </c>
      <c r="B16" s="225"/>
      <c r="C16" s="225"/>
      <c r="D16" s="225"/>
      <c r="E16" s="225"/>
      <c r="F16" s="225"/>
      <c r="G16" s="225"/>
      <c r="H16" s="225"/>
      <c r="I16" s="225"/>
      <c r="J16" s="225"/>
      <c r="K16" s="255"/>
    </row>
    <row r="17" s="183" customFormat="1" spans="1:11">
      <c r="A17" s="199" t="s">
        <v>253</v>
      </c>
      <c r="B17" s="201"/>
      <c r="C17" s="201"/>
      <c r="D17" s="201"/>
      <c r="E17" s="201"/>
      <c r="F17" s="201"/>
      <c r="G17" s="201"/>
      <c r="H17" s="201"/>
      <c r="I17" s="201"/>
      <c r="J17" s="201"/>
      <c r="K17" s="256"/>
    </row>
    <row r="18" s="183" customFormat="1" spans="1:11">
      <c r="A18" s="199" t="s">
        <v>254</v>
      </c>
      <c r="B18" s="201"/>
      <c r="C18" s="201"/>
      <c r="D18" s="201"/>
      <c r="E18" s="201"/>
      <c r="F18" s="201"/>
      <c r="G18" s="201"/>
      <c r="H18" s="201"/>
      <c r="I18" s="201"/>
      <c r="J18" s="201"/>
      <c r="K18" s="256"/>
    </row>
    <row r="19" s="183" customFormat="1" spans="1:11">
      <c r="A19" s="226" t="s">
        <v>298</v>
      </c>
      <c r="B19" s="218"/>
      <c r="C19" s="218"/>
      <c r="D19" s="218"/>
      <c r="E19" s="218"/>
      <c r="F19" s="218"/>
      <c r="G19" s="218"/>
      <c r="H19" s="218"/>
      <c r="I19" s="218"/>
      <c r="J19" s="218"/>
      <c r="K19" s="250"/>
    </row>
    <row r="20" s="183" customFormat="1" spans="1:11">
      <c r="A20" s="227"/>
      <c r="B20" s="228"/>
      <c r="C20" s="228"/>
      <c r="D20" s="228"/>
      <c r="E20" s="228"/>
      <c r="F20" s="228"/>
      <c r="G20" s="228"/>
      <c r="H20" s="228"/>
      <c r="I20" s="228"/>
      <c r="J20" s="228"/>
      <c r="K20" s="257"/>
    </row>
    <row r="21" s="183" customFormat="1" spans="1:11">
      <c r="A21" s="227" t="s">
        <v>257</v>
      </c>
      <c r="B21" s="228"/>
      <c r="C21" s="228"/>
      <c r="D21" s="228"/>
      <c r="E21" s="228"/>
      <c r="F21" s="228"/>
      <c r="G21" s="228"/>
      <c r="H21" s="228"/>
      <c r="I21" s="228"/>
      <c r="J21" s="228"/>
      <c r="K21" s="257"/>
    </row>
    <row r="22" s="183" customFormat="1" spans="1:11">
      <c r="A22" s="227"/>
      <c r="B22" s="228"/>
      <c r="C22" s="228"/>
      <c r="D22" s="228"/>
      <c r="E22" s="228"/>
      <c r="F22" s="228"/>
      <c r="G22" s="228"/>
      <c r="H22" s="228"/>
      <c r="I22" s="228"/>
      <c r="J22" s="228"/>
      <c r="K22" s="257"/>
    </row>
    <row r="23" s="183" customFormat="1" spans="1:11">
      <c r="A23" s="229"/>
      <c r="B23" s="230"/>
      <c r="C23" s="230"/>
      <c r="D23" s="230"/>
      <c r="E23" s="230"/>
      <c r="F23" s="230"/>
      <c r="G23" s="230"/>
      <c r="H23" s="230"/>
      <c r="I23" s="230"/>
      <c r="J23" s="230"/>
      <c r="K23" s="258"/>
    </row>
    <row r="24" s="183" customFormat="1" spans="1:11">
      <c r="A24" s="199" t="s">
        <v>132</v>
      </c>
      <c r="B24" s="201"/>
      <c r="C24" s="218" t="s">
        <v>68</v>
      </c>
      <c r="D24" s="218" t="s">
        <v>69</v>
      </c>
      <c r="E24" s="198"/>
      <c r="F24" s="198"/>
      <c r="G24" s="198"/>
      <c r="H24" s="198"/>
      <c r="I24" s="198"/>
      <c r="J24" s="198"/>
      <c r="K24" s="249"/>
    </row>
    <row r="25" s="183" customFormat="1" ht="15" spans="1:11">
      <c r="A25" s="231" t="s">
        <v>258</v>
      </c>
      <c r="B25" s="232"/>
      <c r="C25" s="232"/>
      <c r="D25" s="232"/>
      <c r="E25" s="232"/>
      <c r="F25" s="232"/>
      <c r="G25" s="232"/>
      <c r="H25" s="232"/>
      <c r="I25" s="232"/>
      <c r="J25" s="232"/>
      <c r="K25" s="259"/>
    </row>
    <row r="26" s="183" customFormat="1" ht="15" spans="1:11">
      <c r="A26" s="233"/>
      <c r="B26" s="233"/>
      <c r="C26" s="233"/>
      <c r="D26" s="233"/>
      <c r="E26" s="233"/>
      <c r="F26" s="233"/>
      <c r="G26" s="233"/>
      <c r="H26" s="233"/>
      <c r="I26" s="233"/>
      <c r="J26" s="233"/>
      <c r="K26" s="233"/>
    </row>
    <row r="27" s="183" customFormat="1" spans="1:11">
      <c r="A27" s="234" t="s">
        <v>259</v>
      </c>
      <c r="B27" s="235"/>
      <c r="C27" s="235"/>
      <c r="D27" s="235"/>
      <c r="E27" s="235"/>
      <c r="F27" s="235"/>
      <c r="G27" s="235"/>
      <c r="H27" s="235"/>
      <c r="I27" s="235"/>
      <c r="J27" s="235"/>
      <c r="K27" s="260"/>
    </row>
    <row r="28" s="183" customFormat="1" spans="1:11">
      <c r="A28" s="236" t="s">
        <v>299</v>
      </c>
      <c r="B28" s="237"/>
      <c r="C28" s="237"/>
      <c r="D28" s="237"/>
      <c r="E28" s="237"/>
      <c r="F28" s="237"/>
      <c r="G28" s="237"/>
      <c r="H28" s="237"/>
      <c r="I28" s="237"/>
      <c r="J28" s="237"/>
      <c r="K28" s="261"/>
    </row>
    <row r="29" s="183" customFormat="1" spans="1:11">
      <c r="A29" s="236" t="s">
        <v>300</v>
      </c>
      <c r="B29" s="237"/>
      <c r="C29" s="237"/>
      <c r="D29" s="237"/>
      <c r="E29" s="237"/>
      <c r="F29" s="237"/>
      <c r="G29" s="237"/>
      <c r="H29" s="237"/>
      <c r="I29" s="237"/>
      <c r="J29" s="237"/>
      <c r="K29" s="261"/>
    </row>
    <row r="30" s="183" customFormat="1" spans="1:11">
      <c r="A30" s="236"/>
      <c r="B30" s="237"/>
      <c r="C30" s="237"/>
      <c r="D30" s="237"/>
      <c r="E30" s="237"/>
      <c r="F30" s="237"/>
      <c r="G30" s="237"/>
      <c r="H30" s="237"/>
      <c r="I30" s="237"/>
      <c r="J30" s="237"/>
      <c r="K30" s="261"/>
    </row>
    <row r="31" s="183" customFormat="1" spans="1:11">
      <c r="A31" s="236"/>
      <c r="B31" s="237"/>
      <c r="C31" s="237"/>
      <c r="D31" s="237"/>
      <c r="E31" s="237"/>
      <c r="F31" s="237"/>
      <c r="G31" s="237"/>
      <c r="H31" s="237"/>
      <c r="I31" s="237"/>
      <c r="J31" s="237"/>
      <c r="K31" s="261"/>
    </row>
    <row r="32" s="183" customFormat="1" spans="1:11">
      <c r="A32" s="236"/>
      <c r="B32" s="237"/>
      <c r="C32" s="237"/>
      <c r="D32" s="237"/>
      <c r="E32" s="237"/>
      <c r="F32" s="237"/>
      <c r="G32" s="237"/>
      <c r="H32" s="237"/>
      <c r="I32" s="237"/>
      <c r="J32" s="237"/>
      <c r="K32" s="261"/>
    </row>
    <row r="33" s="183" customFormat="1" ht="23.1" customHeight="1" spans="1:11">
      <c r="A33" s="236"/>
      <c r="B33" s="237"/>
      <c r="C33" s="237"/>
      <c r="D33" s="237"/>
      <c r="E33" s="237"/>
      <c r="F33" s="237"/>
      <c r="G33" s="237"/>
      <c r="H33" s="237"/>
      <c r="I33" s="237"/>
      <c r="J33" s="237"/>
      <c r="K33" s="261"/>
    </row>
    <row r="34" s="183" customFormat="1" ht="23.1" customHeight="1" spans="1:11">
      <c r="A34" s="227"/>
      <c r="B34" s="228"/>
      <c r="C34" s="228"/>
      <c r="D34" s="228"/>
      <c r="E34" s="228"/>
      <c r="F34" s="228"/>
      <c r="G34" s="228"/>
      <c r="H34" s="228"/>
      <c r="I34" s="228"/>
      <c r="J34" s="228"/>
      <c r="K34" s="257"/>
    </row>
    <row r="35" s="183" customFormat="1" ht="23.1" customHeight="1" spans="1:11">
      <c r="A35" s="238"/>
      <c r="B35" s="228"/>
      <c r="C35" s="228"/>
      <c r="D35" s="228"/>
      <c r="E35" s="228"/>
      <c r="F35" s="228"/>
      <c r="G35" s="228"/>
      <c r="H35" s="228"/>
      <c r="I35" s="228"/>
      <c r="J35" s="228"/>
      <c r="K35" s="257"/>
    </row>
    <row r="36" s="183" customFormat="1" ht="23.1" customHeight="1" spans="1:11">
      <c r="A36" s="239"/>
      <c r="B36" s="240"/>
      <c r="C36" s="240"/>
      <c r="D36" s="240"/>
      <c r="E36" s="240"/>
      <c r="F36" s="240"/>
      <c r="G36" s="240"/>
      <c r="H36" s="240"/>
      <c r="I36" s="240"/>
      <c r="J36" s="240"/>
      <c r="K36" s="262"/>
    </row>
    <row r="37" s="183" customFormat="1" ht="18.75" customHeight="1" spans="1:11">
      <c r="A37" s="241" t="s">
        <v>263</v>
      </c>
      <c r="B37" s="242"/>
      <c r="C37" s="242"/>
      <c r="D37" s="242"/>
      <c r="E37" s="242"/>
      <c r="F37" s="242"/>
      <c r="G37" s="242"/>
      <c r="H37" s="242"/>
      <c r="I37" s="242"/>
      <c r="J37" s="242"/>
      <c r="K37" s="263"/>
    </row>
    <row r="38" s="185" customFormat="1" ht="18.75" customHeight="1" spans="1:11">
      <c r="A38" s="199" t="s">
        <v>264</v>
      </c>
      <c r="B38" s="201"/>
      <c r="C38" s="201"/>
      <c r="D38" s="198" t="s">
        <v>265</v>
      </c>
      <c r="E38" s="198"/>
      <c r="F38" s="243" t="s">
        <v>266</v>
      </c>
      <c r="G38" s="244"/>
      <c r="H38" s="201" t="s">
        <v>267</v>
      </c>
      <c r="I38" s="201"/>
      <c r="J38" s="201" t="s">
        <v>268</v>
      </c>
      <c r="K38" s="256"/>
    </row>
    <row r="39" s="183" customFormat="1" ht="18.75" customHeight="1" spans="1:13">
      <c r="A39" s="199" t="s">
        <v>133</v>
      </c>
      <c r="B39" s="201" t="s">
        <v>269</v>
      </c>
      <c r="C39" s="201"/>
      <c r="D39" s="201"/>
      <c r="E39" s="201"/>
      <c r="F39" s="201"/>
      <c r="G39" s="201"/>
      <c r="H39" s="201"/>
      <c r="I39" s="201"/>
      <c r="J39" s="201"/>
      <c r="K39" s="256"/>
      <c r="M39" s="185"/>
    </row>
    <row r="40" s="183" customFormat="1" ht="30.95" customHeight="1" spans="1:11">
      <c r="A40" s="199" t="s">
        <v>301</v>
      </c>
      <c r="B40" s="201"/>
      <c r="C40" s="201"/>
      <c r="D40" s="201"/>
      <c r="E40" s="201"/>
      <c r="F40" s="201"/>
      <c r="G40" s="201"/>
      <c r="H40" s="201"/>
      <c r="I40" s="201"/>
      <c r="J40" s="201"/>
      <c r="K40" s="256"/>
    </row>
    <row r="41" s="183" customFormat="1" ht="18.75" customHeight="1" spans="1:11">
      <c r="A41" s="199"/>
      <c r="B41" s="201"/>
      <c r="C41" s="201"/>
      <c r="D41" s="201"/>
      <c r="E41" s="201"/>
      <c r="F41" s="201"/>
      <c r="G41" s="201"/>
      <c r="H41" s="201"/>
      <c r="I41" s="201"/>
      <c r="J41" s="201"/>
      <c r="K41" s="256"/>
    </row>
    <row r="42" s="183" customFormat="1" ht="32.1" customHeight="1" spans="1:11">
      <c r="A42" s="202" t="s">
        <v>144</v>
      </c>
      <c r="B42" s="245" t="s">
        <v>271</v>
      </c>
      <c r="C42" s="245"/>
      <c r="D42" s="204" t="s">
        <v>272</v>
      </c>
      <c r="E42" s="205" t="s">
        <v>150</v>
      </c>
      <c r="F42" s="204" t="s">
        <v>147</v>
      </c>
      <c r="G42" s="246" t="s">
        <v>302</v>
      </c>
      <c r="H42" s="247" t="s">
        <v>148</v>
      </c>
      <c r="I42" s="247"/>
      <c r="J42" s="245" t="s">
        <v>153</v>
      </c>
      <c r="K42" s="264"/>
    </row>
    <row r="43" s="183" customFormat="1" ht="16.5" customHeight="1"/>
    <row r="44" s="183" customFormat="1" ht="16.5" customHeight="1"/>
    <row r="45" s="183" customFormat="1" ht="16.5" customHeight="1"/>
  </sheetData>
  <mergeCells count="54">
    <mergeCell ref="A1:K1"/>
    <mergeCell ref="B2:C2"/>
    <mergeCell ref="G2:H2"/>
    <mergeCell ref="J2:K2"/>
    <mergeCell ref="B3:C3"/>
    <mergeCell ref="E3:G3"/>
    <mergeCell ref="H3:K3"/>
    <mergeCell ref="E4:G4"/>
    <mergeCell ref="H4:I4"/>
    <mergeCell ref="B5:C5"/>
    <mergeCell ref="H5:I5"/>
    <mergeCell ref="B6:C6"/>
    <mergeCell ref="H6:I6"/>
    <mergeCell ref="B7:C7"/>
    <mergeCell ref="G8:K8"/>
    <mergeCell ref="A9:B9"/>
    <mergeCell ref="G9:K9"/>
    <mergeCell ref="A10:B10"/>
    <mergeCell ref="G10:K10"/>
    <mergeCell ref="A11:K11"/>
    <mergeCell ref="A16:K16"/>
    <mergeCell ref="A17:K17"/>
    <mergeCell ref="A18:K18"/>
    <mergeCell ref="A19:K19"/>
    <mergeCell ref="A20:K20"/>
    <mergeCell ref="A21:K21"/>
    <mergeCell ref="A22:K22"/>
    <mergeCell ref="A23:K23"/>
    <mergeCell ref="A24:B24"/>
    <mergeCell ref="E24:K24"/>
    <mergeCell ref="B25:K25"/>
    <mergeCell ref="A26:K26"/>
    <mergeCell ref="A27:K27"/>
    <mergeCell ref="A28:K28"/>
    <mergeCell ref="A29:K29"/>
    <mergeCell ref="A30:K30"/>
    <mergeCell ref="A31:K31"/>
    <mergeCell ref="A32:K32"/>
    <mergeCell ref="A33:K33"/>
    <mergeCell ref="A34:K34"/>
    <mergeCell ref="A35:K35"/>
    <mergeCell ref="A36:K36"/>
    <mergeCell ref="A37:K37"/>
    <mergeCell ref="A38:C38"/>
    <mergeCell ref="D38:E38"/>
    <mergeCell ref="F38:G38"/>
    <mergeCell ref="H38:I38"/>
    <mergeCell ref="J38:K38"/>
    <mergeCell ref="B39:K39"/>
    <mergeCell ref="A40:K40"/>
    <mergeCell ref="A41:K41"/>
    <mergeCell ref="B42:C42"/>
    <mergeCell ref="H42:I42"/>
    <mergeCell ref="J42:K4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11265" name="Check Box 1" r:id="rId3">
              <controlPr defaultSize="0">
                <anchor moveWithCells="1">
                  <from>
                    <xdr:col>2</xdr:col>
                    <xdr:colOff>457200</xdr:colOff>
                    <xdr:row>10</xdr:row>
                    <xdr:rowOff>180975</xdr:rowOff>
                  </from>
                  <to>
                    <xdr:col>3</xdr:col>
                    <xdr:colOff>571500</xdr:colOff>
                    <xdr:row>12</xdr:row>
                    <xdr:rowOff>0</xdr:rowOff>
                  </to>
                </anchor>
              </controlPr>
            </control>
          </mc:Choice>
        </mc:AlternateContent>
        <mc:AlternateContent xmlns:mc="http://schemas.openxmlformats.org/markup-compatibility/2006">
          <mc:Choice Requires="x14">
            <control shapeId="11266" name="Check Box 2" r:id="rId4">
              <controlPr defaultSize="0">
                <anchor moveWithCells="1">
                  <from>
                    <xdr:col>1</xdr:col>
                    <xdr:colOff>666750</xdr:colOff>
                    <xdr:row>37</xdr:row>
                    <xdr:rowOff>0</xdr:rowOff>
                  </from>
                  <to>
                    <xdr:col>2</xdr:col>
                    <xdr:colOff>95250</xdr:colOff>
                    <xdr:row>38</xdr:row>
                    <xdr:rowOff>0</xdr:rowOff>
                  </to>
                </anchor>
              </controlPr>
            </control>
          </mc:Choice>
        </mc:AlternateContent>
        <mc:AlternateContent xmlns:mc="http://schemas.openxmlformats.org/markup-compatibility/2006">
          <mc:Choice Requires="x14">
            <control shapeId="11267" name="Check Box 3" r:id="rId5">
              <controlPr defaultSize="0">
                <anchor moveWithCells="1">
                  <from>
                    <xdr:col>1</xdr:col>
                    <xdr:colOff>0</xdr:colOff>
                    <xdr:row>7</xdr:row>
                    <xdr:rowOff>57150</xdr:rowOff>
                  </from>
                  <to>
                    <xdr:col>1</xdr:col>
                    <xdr:colOff>438150</xdr:colOff>
                    <xdr:row>9</xdr:row>
                    <xdr:rowOff>114300</xdr:rowOff>
                  </to>
                </anchor>
              </controlPr>
            </control>
          </mc:Choice>
        </mc:AlternateContent>
        <mc:AlternateContent xmlns:mc="http://schemas.openxmlformats.org/markup-compatibility/2006">
          <mc:Choice Requires="x14">
            <control shapeId="11268" name="Check Box 4" r:id="rId6">
              <controlPr defaultSize="0">
                <anchor moveWithCells="1">
                  <from>
                    <xdr:col>6</xdr:col>
                    <xdr:colOff>57150</xdr:colOff>
                    <xdr:row>37</xdr:row>
                    <xdr:rowOff>0</xdr:rowOff>
                  </from>
                  <to>
                    <xdr:col>6</xdr:col>
                    <xdr:colOff>552450</xdr:colOff>
                    <xdr:row>38</xdr:row>
                    <xdr:rowOff>0</xdr:rowOff>
                  </to>
                </anchor>
              </controlPr>
            </control>
          </mc:Choice>
        </mc:AlternateContent>
        <mc:AlternateContent xmlns:mc="http://schemas.openxmlformats.org/markup-compatibility/2006">
          <mc:Choice Requires="x14">
            <control shapeId="11269" name="Check Box 5" r:id="rId7">
              <controlPr defaultSize="0">
                <anchor moveWithCells="1">
                  <from>
                    <xdr:col>8</xdr:col>
                    <xdr:colOff>104775</xdr:colOff>
                    <xdr:row>37</xdr:row>
                    <xdr:rowOff>0</xdr:rowOff>
                  </from>
                  <to>
                    <xdr:col>8</xdr:col>
                    <xdr:colOff>600075</xdr:colOff>
                    <xdr:row>38</xdr:row>
                    <xdr:rowOff>0</xdr:rowOff>
                  </to>
                </anchor>
              </controlPr>
            </control>
          </mc:Choice>
        </mc:AlternateContent>
        <mc:AlternateContent xmlns:mc="http://schemas.openxmlformats.org/markup-compatibility/2006">
          <mc:Choice Requires="x14">
            <control shapeId="11270" name="Check Box 6" r:id="rId8">
              <controlPr defaultSize="0">
                <anchor moveWithCells="1">
                  <from>
                    <xdr:col>10</xdr:col>
                    <xdr:colOff>76200</xdr:colOff>
                    <xdr:row>37</xdr:row>
                    <xdr:rowOff>9525</xdr:rowOff>
                  </from>
                  <to>
                    <xdr:col>10</xdr:col>
                    <xdr:colOff>571500</xdr:colOff>
                    <xdr:row>38</xdr:row>
                    <xdr:rowOff>0</xdr:rowOff>
                  </to>
                </anchor>
              </controlPr>
            </control>
          </mc:Choice>
        </mc:AlternateContent>
        <mc:AlternateContent xmlns:mc="http://schemas.openxmlformats.org/markup-compatibility/2006">
          <mc:Choice Requires="x14">
            <control shapeId="11271" name="Check Box 7" r:id="rId9">
              <controlPr defaultSize="0">
                <anchor moveWithCells="1">
                  <from>
                    <xdr:col>2</xdr:col>
                    <xdr:colOff>476250</xdr:colOff>
                    <xdr:row>13</xdr:row>
                    <xdr:rowOff>0</xdr:rowOff>
                  </from>
                  <to>
                    <xdr:col>3</xdr:col>
                    <xdr:colOff>581025</xdr:colOff>
                    <xdr:row>13</xdr:row>
                    <xdr:rowOff>180975</xdr:rowOff>
                  </to>
                </anchor>
              </controlPr>
            </control>
          </mc:Choice>
        </mc:AlternateContent>
        <mc:AlternateContent xmlns:mc="http://schemas.openxmlformats.org/markup-compatibility/2006">
          <mc:Choice Requires="x14">
            <control shapeId="11272" name="Check Box 8" r:id="rId10">
              <controlPr defaultSize="0">
                <anchor moveWithCells="1">
                  <from>
                    <xdr:col>5</xdr:col>
                    <xdr:colOff>457200</xdr:colOff>
                    <xdr:row>10</xdr:row>
                    <xdr:rowOff>180975</xdr:rowOff>
                  </from>
                  <to>
                    <xdr:col>6</xdr:col>
                    <xdr:colOff>0</xdr:colOff>
                    <xdr:row>12</xdr:row>
                    <xdr:rowOff>0</xdr:rowOff>
                  </to>
                </anchor>
              </controlPr>
            </control>
          </mc:Choice>
        </mc:AlternateContent>
        <mc:AlternateContent xmlns:mc="http://schemas.openxmlformats.org/markup-compatibility/2006">
          <mc:Choice Requires="x14">
            <control shapeId="11273" name="Check Box 9" r:id="rId11">
              <controlPr defaultSize="0">
                <anchor moveWithCells="1">
                  <from>
                    <xdr:col>6</xdr:col>
                    <xdr:colOff>523875</xdr:colOff>
                    <xdr:row>10</xdr:row>
                    <xdr:rowOff>76200</xdr:rowOff>
                  </from>
                  <to>
                    <xdr:col>7</xdr:col>
                    <xdr:colOff>409575</xdr:colOff>
                    <xdr:row>12</xdr:row>
                    <xdr:rowOff>95250</xdr:rowOff>
                  </to>
                </anchor>
              </controlPr>
            </control>
          </mc:Choice>
        </mc:AlternateContent>
        <mc:AlternateContent xmlns:mc="http://schemas.openxmlformats.org/markup-compatibility/2006">
          <mc:Choice Requires="x14">
            <control shapeId="11274" name="Check Box 10" r:id="rId12">
              <controlPr defaultSize="0">
                <anchor moveWithCells="1">
                  <from>
                    <xdr:col>6</xdr:col>
                    <xdr:colOff>523875</xdr:colOff>
                    <xdr:row>11</xdr:row>
                    <xdr:rowOff>76200</xdr:rowOff>
                  </from>
                  <to>
                    <xdr:col>7</xdr:col>
                    <xdr:colOff>409575</xdr:colOff>
                    <xdr:row>13</xdr:row>
                    <xdr:rowOff>57150</xdr:rowOff>
                  </to>
                </anchor>
              </controlPr>
            </control>
          </mc:Choice>
        </mc:AlternateContent>
        <mc:AlternateContent xmlns:mc="http://schemas.openxmlformats.org/markup-compatibility/2006">
          <mc:Choice Requires="x14">
            <control shapeId="11275" name="Check Box 11" r:id="rId13">
              <controlPr defaultSize="0">
                <anchor moveWithCells="1">
                  <from>
                    <xdr:col>5</xdr:col>
                    <xdr:colOff>457200</xdr:colOff>
                    <xdr:row>12</xdr:row>
                    <xdr:rowOff>180975</xdr:rowOff>
                  </from>
                  <to>
                    <xdr:col>6</xdr:col>
                    <xdr:colOff>0</xdr:colOff>
                    <xdr:row>13</xdr:row>
                    <xdr:rowOff>180975</xdr:rowOff>
                  </to>
                </anchor>
              </controlPr>
            </control>
          </mc:Choice>
        </mc:AlternateContent>
        <mc:AlternateContent xmlns:mc="http://schemas.openxmlformats.org/markup-compatibility/2006">
          <mc:Choice Requires="x14">
            <control shapeId="11276" name="Check Box 12" r:id="rId14">
              <controlPr defaultSize="0">
                <anchor moveWithCells="1">
                  <from>
                    <xdr:col>6</xdr:col>
                    <xdr:colOff>523875</xdr:colOff>
                    <xdr:row>12</xdr:row>
                    <xdr:rowOff>104775</xdr:rowOff>
                  </from>
                  <to>
                    <xdr:col>7</xdr:col>
                    <xdr:colOff>409575</xdr:colOff>
                    <xdr:row>14</xdr:row>
                    <xdr:rowOff>0</xdr:rowOff>
                  </to>
                </anchor>
              </controlPr>
            </control>
          </mc:Choice>
        </mc:AlternateContent>
        <mc:AlternateContent xmlns:mc="http://schemas.openxmlformats.org/markup-compatibility/2006">
          <mc:Choice Requires="x14">
            <control shapeId="11277" name="Check Box 13" r:id="rId15">
              <controlPr defaultSize="0">
                <anchor moveWithCells="1">
                  <from>
                    <xdr:col>10</xdr:col>
                    <xdr:colOff>523875</xdr:colOff>
                    <xdr:row>10</xdr:row>
                    <xdr:rowOff>57150</xdr:rowOff>
                  </from>
                  <to>
                    <xdr:col>11</xdr:col>
                    <xdr:colOff>0</xdr:colOff>
                    <xdr:row>12</xdr:row>
                    <xdr:rowOff>95250</xdr:rowOff>
                  </to>
                </anchor>
              </controlPr>
            </control>
          </mc:Choice>
        </mc:AlternateContent>
        <mc:AlternateContent xmlns:mc="http://schemas.openxmlformats.org/markup-compatibility/2006">
          <mc:Choice Requires="x14">
            <control shapeId="11278" name="Check Box 14" r:id="rId16">
              <controlPr defaultSize="0">
                <anchor moveWithCells="1">
                  <from>
                    <xdr:col>10</xdr:col>
                    <xdr:colOff>523875</xdr:colOff>
                    <xdr:row>11</xdr:row>
                    <xdr:rowOff>76200</xdr:rowOff>
                  </from>
                  <to>
                    <xdr:col>11</xdr:col>
                    <xdr:colOff>0</xdr:colOff>
                    <xdr:row>13</xdr:row>
                    <xdr:rowOff>57150</xdr:rowOff>
                  </to>
                </anchor>
              </controlPr>
            </control>
          </mc:Choice>
        </mc:AlternateContent>
        <mc:AlternateContent xmlns:mc="http://schemas.openxmlformats.org/markup-compatibility/2006">
          <mc:Choice Requires="x14">
            <control shapeId="11279" name="Check Box 15" r:id="rId17">
              <controlPr locked="0" defaultSize="0">
                <anchor moveWithCells="1">
                  <from>
                    <xdr:col>9</xdr:col>
                    <xdr:colOff>457200</xdr:colOff>
                    <xdr:row>12</xdr:row>
                    <xdr:rowOff>180975</xdr:rowOff>
                  </from>
                  <to>
                    <xdr:col>10</xdr:col>
                    <xdr:colOff>0</xdr:colOff>
                    <xdr:row>13</xdr:row>
                    <xdr:rowOff>180975</xdr:rowOff>
                  </to>
                </anchor>
              </controlPr>
            </control>
          </mc:Choice>
        </mc:AlternateContent>
        <mc:AlternateContent xmlns:mc="http://schemas.openxmlformats.org/markup-compatibility/2006">
          <mc:Choice Requires="x14">
            <control shapeId="11280" name="Check Box 16" r:id="rId18">
              <controlPr defaultSize="0">
                <anchor moveWithCells="1">
                  <from>
                    <xdr:col>10</xdr:col>
                    <xdr:colOff>523875</xdr:colOff>
                    <xdr:row>12</xdr:row>
                    <xdr:rowOff>28575</xdr:rowOff>
                  </from>
                  <to>
                    <xdr:col>11</xdr:col>
                    <xdr:colOff>0</xdr:colOff>
                    <xdr:row>14</xdr:row>
                    <xdr:rowOff>171450</xdr:rowOff>
                  </to>
                </anchor>
              </controlPr>
            </control>
          </mc:Choice>
        </mc:AlternateContent>
        <mc:AlternateContent xmlns:mc="http://schemas.openxmlformats.org/markup-compatibility/2006">
          <mc:Choice Requires="x14">
            <control shapeId="11281" name="Check Box 17" r:id="rId19">
              <controlPr defaultSize="0">
                <anchor moveWithCells="1">
                  <from>
                    <xdr:col>9</xdr:col>
                    <xdr:colOff>285750</xdr:colOff>
                    <xdr:row>5</xdr:row>
                    <xdr:rowOff>9525</xdr:rowOff>
                  </from>
                  <to>
                    <xdr:col>9</xdr:col>
                    <xdr:colOff>771525</xdr:colOff>
                    <xdr:row>6</xdr:row>
                    <xdr:rowOff>9525</xdr:rowOff>
                  </to>
                </anchor>
              </controlPr>
            </control>
          </mc:Choice>
        </mc:AlternateContent>
        <mc:AlternateContent xmlns:mc="http://schemas.openxmlformats.org/markup-compatibility/2006">
          <mc:Choice Requires="x14">
            <control shapeId="11282" name="Check Box 18" r:id="rId20">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11283" name="Check Box 19" r:id="rId21">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11284" name="Check Box 20" r:id="rId22">
              <controlPr defaultSize="0">
                <anchor moveWithCells="1">
                  <from>
                    <xdr:col>2</xdr:col>
                    <xdr:colOff>457200</xdr:colOff>
                    <xdr:row>8</xdr:row>
                    <xdr:rowOff>0</xdr:rowOff>
                  </from>
                  <to>
                    <xdr:col>3</xdr:col>
                    <xdr:colOff>571500</xdr:colOff>
                    <xdr:row>9</xdr:row>
                    <xdr:rowOff>0</xdr:rowOff>
                  </to>
                </anchor>
              </controlPr>
            </control>
          </mc:Choice>
        </mc:AlternateContent>
        <mc:AlternateContent xmlns:mc="http://schemas.openxmlformats.org/markup-compatibility/2006">
          <mc:Choice Requires="x14">
            <control shapeId="11285" name="Check Box 21" r:id="rId23">
              <controlPr defaultSize="0">
                <anchor moveWithCells="1">
                  <from>
                    <xdr:col>3</xdr:col>
                    <xdr:colOff>409575</xdr:colOff>
                    <xdr:row>8</xdr:row>
                    <xdr:rowOff>9525</xdr:rowOff>
                  </from>
                  <to>
                    <xdr:col>4</xdr:col>
                    <xdr:colOff>247650</xdr:colOff>
                    <xdr:row>9</xdr:row>
                    <xdr:rowOff>0</xdr:rowOff>
                  </to>
                </anchor>
              </controlPr>
            </control>
          </mc:Choice>
        </mc:AlternateContent>
        <mc:AlternateContent xmlns:mc="http://schemas.openxmlformats.org/markup-compatibility/2006">
          <mc:Choice Requires="x14">
            <control shapeId="11286" name="Check Box 22" r:id="rId24">
              <controlPr defaultSize="0">
                <anchor moveWithCells="1">
                  <from>
                    <xdr:col>3</xdr:col>
                    <xdr:colOff>409575</xdr:colOff>
                    <xdr:row>9</xdr:row>
                    <xdr:rowOff>9525</xdr:rowOff>
                  </from>
                  <to>
                    <xdr:col>4</xdr:col>
                    <xdr:colOff>247650</xdr:colOff>
                    <xdr:row>10</xdr:row>
                    <xdr:rowOff>0</xdr:rowOff>
                  </to>
                </anchor>
              </controlPr>
            </control>
          </mc:Choice>
        </mc:AlternateContent>
        <mc:AlternateContent xmlns:mc="http://schemas.openxmlformats.org/markup-compatibility/2006">
          <mc:Choice Requires="x14">
            <control shapeId="11287" name="Check Box 23" r:id="rId25">
              <controlPr defaultSize="0">
                <anchor moveWithCells="1">
                  <from>
                    <xdr:col>4</xdr:col>
                    <xdr:colOff>485775</xdr:colOff>
                    <xdr:row>7</xdr:row>
                    <xdr:rowOff>0</xdr:rowOff>
                  </from>
                  <to>
                    <xdr:col>5</xdr:col>
                    <xdr:colOff>255270</xdr:colOff>
                    <xdr:row>8</xdr:row>
                    <xdr:rowOff>0</xdr:rowOff>
                  </to>
                </anchor>
              </controlPr>
            </control>
          </mc:Choice>
        </mc:AlternateContent>
        <mc:AlternateContent xmlns:mc="http://schemas.openxmlformats.org/markup-compatibility/2006">
          <mc:Choice Requires="x14">
            <control shapeId="11288" name="Check Box 24" r:id="rId26">
              <controlPr defaultSize="0">
                <anchor moveWithCells="1">
                  <from>
                    <xdr:col>3</xdr:col>
                    <xdr:colOff>533400</xdr:colOff>
                    <xdr:row>7</xdr:row>
                    <xdr:rowOff>0</xdr:rowOff>
                  </from>
                  <to>
                    <xdr:col>4</xdr:col>
                    <xdr:colOff>457200</xdr:colOff>
                    <xdr:row>8</xdr:row>
                    <xdr:rowOff>0</xdr:rowOff>
                  </to>
                </anchor>
              </controlPr>
            </control>
          </mc:Choice>
        </mc:AlternateContent>
        <mc:AlternateContent xmlns:mc="http://schemas.openxmlformats.org/markup-compatibility/2006">
          <mc:Choice Requires="x14">
            <control shapeId="11289" name="Check Box 25" r:id="rId27">
              <controlPr defaultSize="0">
                <anchor moveWithCells="1">
                  <from>
                    <xdr:col>5</xdr:col>
                    <xdr:colOff>600075</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11290" name="Check Box 26" r:id="rId28">
              <controlPr defaultSize="0">
                <anchor moveWithCells="1">
                  <from>
                    <xdr:col>3</xdr:col>
                    <xdr:colOff>295275</xdr:colOff>
                    <xdr:row>22</xdr:row>
                    <xdr:rowOff>180975</xdr:rowOff>
                  </from>
                  <to>
                    <xdr:col>4</xdr:col>
                    <xdr:colOff>0</xdr:colOff>
                    <xdr:row>24</xdr:row>
                    <xdr:rowOff>0</xdr:rowOff>
                  </to>
                </anchor>
              </controlPr>
            </control>
          </mc:Choice>
        </mc:AlternateContent>
        <mc:AlternateContent xmlns:mc="http://schemas.openxmlformats.org/markup-compatibility/2006">
          <mc:Choice Requires="x14">
            <control shapeId="11291" name="Check Box 27" r:id="rId29">
              <controlPr locked="0" defaultSize="0">
                <anchor moveWithCells="1">
                  <from>
                    <xdr:col>9</xdr:col>
                    <xdr:colOff>457200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11292" name="Check Box 28" r:id="rId30">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1293" name="Check Box 29" r:id="rId31">
              <controlPr defaultSize="0">
                <anchor moveWithCells="1">
                  <from>
                    <xdr:col>10</xdr:col>
                    <xdr:colOff>285750</xdr:colOff>
                    <xdr:row>5</xdr:row>
                    <xdr:rowOff>9525</xdr:rowOff>
                  </from>
                  <to>
                    <xdr:col>10</xdr:col>
                    <xdr:colOff>771525</xdr:colOff>
                    <xdr:row>6</xdr:row>
                    <xdr:rowOff>9525</xdr:rowOff>
                  </to>
                </anchor>
              </controlPr>
            </control>
          </mc:Choice>
        </mc:AlternateContent>
        <mc:AlternateContent xmlns:mc="http://schemas.openxmlformats.org/markup-compatibility/2006">
          <mc:Choice Requires="x14">
            <control shapeId="11294" name="Check Box 30" r:id="rId32">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11295" name="Check Box 31" r:id="rId33">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11296" name="Check Box 32" r:id="rId34">
              <controlPr defaultSize="0">
                <anchor moveWithCells="1">
                  <from>
                    <xdr:col>1</xdr:col>
                    <xdr:colOff>523875</xdr:colOff>
                    <xdr:row>11</xdr:row>
                    <xdr:rowOff>76200</xdr:rowOff>
                  </from>
                  <to>
                    <xdr:col>2</xdr:col>
                    <xdr:colOff>95250</xdr:colOff>
                    <xdr:row>13</xdr:row>
                    <xdr:rowOff>57150</xdr:rowOff>
                  </to>
                </anchor>
              </controlPr>
            </control>
          </mc:Choice>
        </mc:AlternateContent>
        <mc:AlternateContent xmlns:mc="http://schemas.openxmlformats.org/markup-compatibility/2006">
          <mc:Choice Requires="x14">
            <control shapeId="11297" name="Check Box 33" r:id="rId35">
              <controlPr defaultSize="0">
                <anchor moveWithCells="1">
                  <from>
                    <xdr:col>2</xdr:col>
                    <xdr:colOff>219075</xdr:colOff>
                    <xdr:row>21</xdr:row>
                    <xdr:rowOff>180975</xdr:rowOff>
                  </from>
                  <to>
                    <xdr:col>3</xdr:col>
                    <xdr:colOff>628650</xdr:colOff>
                    <xdr:row>25</xdr:row>
                    <xdr:rowOff>28575</xdr:rowOff>
                  </to>
                </anchor>
              </controlPr>
            </control>
          </mc:Choice>
        </mc:AlternateContent>
        <mc:AlternateContent xmlns:mc="http://schemas.openxmlformats.org/markup-compatibility/2006">
          <mc:Choice Requires="x14">
            <control shapeId="11298" name="Check Box 34" r:id="rId36">
              <controlPr defaultSize="0">
                <anchor moveWithCells="1">
                  <from>
                    <xdr:col>2</xdr:col>
                    <xdr:colOff>457200</xdr:colOff>
                    <xdr:row>11</xdr:row>
                    <xdr:rowOff>180975</xdr:rowOff>
                  </from>
                  <to>
                    <xdr:col>3</xdr:col>
                    <xdr:colOff>571500</xdr:colOff>
                    <xdr:row>13</xdr:row>
                    <xdr:rowOff>0</xdr:rowOff>
                  </to>
                </anchor>
              </controlPr>
            </control>
          </mc:Choice>
        </mc:AlternateContent>
        <mc:AlternateContent xmlns:mc="http://schemas.openxmlformats.org/markup-compatibility/2006">
          <mc:Choice Requires="x14">
            <control shapeId="11299" name="Check Box 35" r:id="rId37">
              <controlPr defaultSize="0">
                <anchor moveWithCells="1">
                  <from>
                    <xdr:col>1</xdr:col>
                    <xdr:colOff>428625</xdr:colOff>
                    <xdr:row>12</xdr:row>
                    <xdr:rowOff>180975</xdr:rowOff>
                  </from>
                  <to>
                    <xdr:col>2</xdr:col>
                    <xdr:colOff>152400</xdr:colOff>
                    <xdr:row>13</xdr:row>
                    <xdr:rowOff>180975</xdr:rowOff>
                  </to>
                </anchor>
              </controlPr>
            </control>
          </mc:Choice>
        </mc:AlternateContent>
        <mc:AlternateContent xmlns:mc="http://schemas.openxmlformats.org/markup-compatibility/2006">
          <mc:Choice Requires="x14">
            <control shapeId="11300" name="Check Box 36" r:id="rId38">
              <controlPr defaultSize="0">
                <anchor moveWithCells="1">
                  <from>
                    <xdr:col>1</xdr:col>
                    <xdr:colOff>485775</xdr:colOff>
                    <xdr:row>10</xdr:row>
                    <xdr:rowOff>180975</xdr:rowOff>
                  </from>
                  <to>
                    <xdr:col>2</xdr:col>
                    <xdr:colOff>219075</xdr:colOff>
                    <xdr:row>12</xdr:row>
                    <xdr:rowOff>28575</xdr:rowOff>
                  </to>
                </anchor>
              </controlPr>
            </control>
          </mc:Choice>
        </mc:AlternateContent>
        <mc:AlternateContent xmlns:mc="http://schemas.openxmlformats.org/markup-compatibility/2006">
          <mc:Choice Requires="x14">
            <control shapeId="11301" name="Check Box 37" r:id="rId39">
              <controlPr defaultSize="0">
                <anchor moveWithCells="1">
                  <from>
                    <xdr:col>5</xdr:col>
                    <xdr:colOff>428625</xdr:colOff>
                    <xdr:row>11</xdr:row>
                    <xdr:rowOff>180975</xdr:rowOff>
                  </from>
                  <to>
                    <xdr:col>6</xdr:col>
                    <xdr:colOff>314325</xdr:colOff>
                    <xdr:row>13</xdr:row>
                    <xdr:rowOff>9525</xdr:rowOff>
                  </to>
                </anchor>
              </controlPr>
            </control>
          </mc:Choice>
        </mc:AlternateContent>
        <mc:AlternateContent xmlns:mc="http://schemas.openxmlformats.org/markup-compatibility/2006">
          <mc:Choice Requires="x14">
            <control shapeId="11302" name="Check Box 38" r:id="rId40">
              <controlPr defaultSize="0">
                <anchor moveWithCells="1">
                  <from>
                    <xdr:col>2</xdr:col>
                    <xdr:colOff>457200</xdr:colOff>
                    <xdr:row>7</xdr:row>
                    <xdr:rowOff>0</xdr:rowOff>
                  </from>
                  <to>
                    <xdr:col>3</xdr:col>
                    <xdr:colOff>571500</xdr:colOff>
                    <xdr:row>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A1" sqref="$A1:$XFD1048576"/>
    </sheetView>
  </sheetViews>
  <sheetFormatPr defaultColWidth="9" defaultRowHeight="26.1" customHeight="1"/>
  <cols>
    <col min="1" max="1" width="17.125" style="133" customWidth="1"/>
    <col min="2" max="7" width="9.375" style="133" customWidth="1"/>
    <col min="8" max="8" width="1.375" style="133" customWidth="1"/>
    <col min="9" max="9" width="16.5" style="133" customWidth="1"/>
    <col min="10" max="10" width="17" style="133" customWidth="1"/>
    <col min="11" max="11" width="18.5" style="133" customWidth="1"/>
    <col min="12" max="12" width="16.625" style="133" customWidth="1"/>
    <col min="13" max="13" width="14.125" style="133" customWidth="1"/>
    <col min="14" max="14" width="16.375" style="133" customWidth="1"/>
    <col min="15" max="16384" width="9" style="133"/>
  </cols>
  <sheetData>
    <row r="1" s="133" customFormat="1" ht="30" customHeight="1" spans="1:14">
      <c r="A1" s="134" t="s">
        <v>154</v>
      </c>
      <c r="B1" s="135"/>
      <c r="C1" s="135"/>
      <c r="D1" s="135"/>
      <c r="E1" s="135"/>
      <c r="F1" s="135"/>
      <c r="G1" s="135"/>
      <c r="H1" s="135"/>
      <c r="I1" s="135"/>
      <c r="J1" s="135"/>
      <c r="K1" s="135"/>
      <c r="L1" s="135"/>
      <c r="M1" s="135"/>
      <c r="N1" s="135"/>
    </row>
    <row r="2" s="133" customFormat="1" ht="29.1" customHeight="1" spans="1:14">
      <c r="A2" s="136" t="s">
        <v>63</v>
      </c>
      <c r="B2" s="137" t="s">
        <v>64</v>
      </c>
      <c r="C2" s="137"/>
      <c r="D2" s="138" t="s">
        <v>70</v>
      </c>
      <c r="E2" s="137" t="s">
        <v>71</v>
      </c>
      <c r="F2" s="137"/>
      <c r="G2" s="137"/>
      <c r="H2" s="139"/>
      <c r="I2" s="164" t="s">
        <v>58</v>
      </c>
      <c r="J2" s="137" t="s">
        <v>59</v>
      </c>
      <c r="K2" s="137"/>
      <c r="L2" s="137"/>
      <c r="M2" s="137"/>
      <c r="N2" s="165"/>
    </row>
    <row r="3" s="133" customFormat="1" ht="29.1" customHeight="1" spans="1:14">
      <c r="A3" s="140" t="s">
        <v>155</v>
      </c>
      <c r="B3" s="141" t="s">
        <v>156</v>
      </c>
      <c r="C3" s="141"/>
      <c r="D3" s="141"/>
      <c r="E3" s="141"/>
      <c r="F3" s="141"/>
      <c r="G3" s="141"/>
      <c r="H3" s="142"/>
      <c r="I3" s="166" t="s">
        <v>157</v>
      </c>
      <c r="J3" s="166"/>
      <c r="K3" s="166"/>
      <c r="L3" s="166"/>
      <c r="M3" s="166"/>
      <c r="N3" s="167"/>
    </row>
    <row r="4" s="133" customFormat="1" ht="29.1" customHeight="1" spans="1:14">
      <c r="A4" s="140"/>
      <c r="B4" s="143" t="s">
        <v>117</v>
      </c>
      <c r="C4" s="144" t="s">
        <v>118</v>
      </c>
      <c r="D4" s="265" t="s">
        <v>119</v>
      </c>
      <c r="E4" s="144" t="s">
        <v>120</v>
      </c>
      <c r="F4" s="144" t="s">
        <v>121</v>
      </c>
      <c r="G4" s="144" t="s">
        <v>122</v>
      </c>
      <c r="H4" s="142"/>
      <c r="I4" s="168" t="s">
        <v>118</v>
      </c>
      <c r="J4" s="265" t="s">
        <v>119</v>
      </c>
      <c r="K4" s="144" t="s">
        <v>120</v>
      </c>
      <c r="L4" s="144" t="s">
        <v>121</v>
      </c>
      <c r="M4" s="144" t="s">
        <v>122</v>
      </c>
      <c r="N4" s="169"/>
    </row>
    <row r="5" s="133" customFormat="1" ht="29.1" customHeight="1" spans="1:14">
      <c r="A5" s="140"/>
      <c r="B5" s="143" t="s">
        <v>160</v>
      </c>
      <c r="C5" s="144" t="s">
        <v>161</v>
      </c>
      <c r="D5" s="265" t="s">
        <v>162</v>
      </c>
      <c r="E5" s="144" t="s">
        <v>163</v>
      </c>
      <c r="F5" s="144" t="s">
        <v>164</v>
      </c>
      <c r="G5" s="144" t="s">
        <v>165</v>
      </c>
      <c r="H5" s="142"/>
      <c r="I5" s="170" t="s">
        <v>126</v>
      </c>
      <c r="J5" s="170" t="s">
        <v>126</v>
      </c>
      <c r="K5" s="170" t="s">
        <v>126</v>
      </c>
      <c r="L5" s="170" t="s">
        <v>126</v>
      </c>
      <c r="M5" s="170" t="s">
        <v>126</v>
      </c>
      <c r="N5" s="171"/>
    </row>
    <row r="6" s="133" customFormat="1" ht="29.1" customHeight="1" spans="1:14">
      <c r="A6" s="146" t="s">
        <v>167</v>
      </c>
      <c r="B6" s="147">
        <f>C6-2.1</f>
        <v>95.8</v>
      </c>
      <c r="C6" s="147">
        <f>D6-2.1</f>
        <v>97.9</v>
      </c>
      <c r="D6" s="266">
        <v>100</v>
      </c>
      <c r="E6" s="147">
        <f t="shared" ref="E6:G6" si="0">D6+2.1</f>
        <v>102.1</v>
      </c>
      <c r="F6" s="147">
        <f t="shared" si="0"/>
        <v>104.2</v>
      </c>
      <c r="G6" s="147">
        <f t="shared" si="0"/>
        <v>106.3</v>
      </c>
      <c r="H6" s="142"/>
      <c r="I6" s="172" t="s">
        <v>274</v>
      </c>
      <c r="J6" s="172" t="s">
        <v>275</v>
      </c>
      <c r="K6" s="172" t="s">
        <v>276</v>
      </c>
      <c r="L6" s="172" t="s">
        <v>277</v>
      </c>
      <c r="M6" s="172" t="s">
        <v>278</v>
      </c>
      <c r="N6" s="173"/>
    </row>
    <row r="7" s="133" customFormat="1" ht="29.1" customHeight="1" spans="1:14">
      <c r="A7" s="146" t="s">
        <v>170</v>
      </c>
      <c r="B7" s="147">
        <f>C7-4</f>
        <v>66</v>
      </c>
      <c r="C7" s="147">
        <f>D7-4</f>
        <v>70</v>
      </c>
      <c r="D7" s="267" t="s">
        <v>171</v>
      </c>
      <c r="E7" s="147">
        <f>D7+4</f>
        <v>78</v>
      </c>
      <c r="F7" s="147">
        <f>E7+5</f>
        <v>83</v>
      </c>
      <c r="G7" s="147">
        <f>F7+6</f>
        <v>89</v>
      </c>
      <c r="H7" s="142"/>
      <c r="I7" s="174" t="s">
        <v>279</v>
      </c>
      <c r="J7" s="174" t="s">
        <v>280</v>
      </c>
      <c r="K7" s="174" t="s">
        <v>281</v>
      </c>
      <c r="L7" s="174" t="s">
        <v>274</v>
      </c>
      <c r="M7" s="174" t="s">
        <v>274</v>
      </c>
      <c r="N7" s="175"/>
    </row>
    <row r="8" s="133" customFormat="1" ht="29.1" customHeight="1" spans="1:14">
      <c r="A8" s="146" t="s">
        <v>172</v>
      </c>
      <c r="B8" s="147">
        <f>C8-3.6</f>
        <v>90.8</v>
      </c>
      <c r="C8" s="147">
        <f>D8-3.6</f>
        <v>94.4</v>
      </c>
      <c r="D8" s="267" t="s">
        <v>173</v>
      </c>
      <c r="E8" s="147">
        <f t="shared" ref="E8:G8" si="1">D8+4</f>
        <v>102</v>
      </c>
      <c r="F8" s="147">
        <f t="shared" si="1"/>
        <v>106</v>
      </c>
      <c r="G8" s="147">
        <f t="shared" si="1"/>
        <v>110</v>
      </c>
      <c r="H8" s="142"/>
      <c r="I8" s="174" t="s">
        <v>282</v>
      </c>
      <c r="J8" s="174" t="s">
        <v>274</v>
      </c>
      <c r="K8" s="174" t="s">
        <v>283</v>
      </c>
      <c r="L8" s="174" t="s">
        <v>284</v>
      </c>
      <c r="M8" s="174" t="s">
        <v>283</v>
      </c>
      <c r="N8" s="176"/>
    </row>
    <row r="9" s="133" customFormat="1" ht="29.1" customHeight="1" spans="1:14">
      <c r="A9" s="146" t="s">
        <v>176</v>
      </c>
      <c r="B9" s="150">
        <f>C9-2.3/2</f>
        <v>27.2</v>
      </c>
      <c r="C9" s="150">
        <f>D9-2.3/2</f>
        <v>28.35</v>
      </c>
      <c r="D9" s="268">
        <v>29.5</v>
      </c>
      <c r="E9" s="150">
        <f t="shared" ref="E9:G9" si="2">D9+2.6/2</f>
        <v>30.8</v>
      </c>
      <c r="F9" s="150">
        <f t="shared" si="2"/>
        <v>32.1</v>
      </c>
      <c r="G9" s="150">
        <f t="shared" si="2"/>
        <v>33.4</v>
      </c>
      <c r="H9" s="142"/>
      <c r="I9" s="172" t="s">
        <v>285</v>
      </c>
      <c r="J9" s="172" t="s">
        <v>274</v>
      </c>
      <c r="K9" s="172" t="s">
        <v>275</v>
      </c>
      <c r="L9" s="172" t="s">
        <v>286</v>
      </c>
      <c r="M9" s="172" t="s">
        <v>274</v>
      </c>
      <c r="N9" s="177"/>
    </row>
    <row r="10" s="133" customFormat="1" ht="29.1" customHeight="1" spans="1:14">
      <c r="A10" s="146" t="s">
        <v>178</v>
      </c>
      <c r="B10" s="147">
        <f>C10-0.5</f>
        <v>16</v>
      </c>
      <c r="C10" s="147">
        <f>D10-0.5</f>
        <v>16.5</v>
      </c>
      <c r="D10" s="266">
        <v>17</v>
      </c>
      <c r="E10" s="147">
        <f>D10+0.5</f>
        <v>17.5</v>
      </c>
      <c r="F10" s="147">
        <f>E10+0.5</f>
        <v>18</v>
      </c>
      <c r="G10" s="147">
        <f>F10+0.7</f>
        <v>18.7</v>
      </c>
      <c r="H10" s="142"/>
      <c r="I10" s="174" t="s">
        <v>287</v>
      </c>
      <c r="J10" s="174" t="s">
        <v>288</v>
      </c>
      <c r="K10" s="174" t="s">
        <v>285</v>
      </c>
      <c r="L10" s="174" t="s">
        <v>274</v>
      </c>
      <c r="M10" s="174" t="s">
        <v>289</v>
      </c>
      <c r="N10" s="176"/>
    </row>
    <row r="11" s="133" customFormat="1" ht="29.1" customHeight="1" spans="1:14">
      <c r="A11" s="146" t="s">
        <v>179</v>
      </c>
      <c r="B11" s="147">
        <f>C11-0.7</f>
        <v>26.2</v>
      </c>
      <c r="C11" s="147">
        <f>D11-0.6</f>
        <v>26.9</v>
      </c>
      <c r="D11" s="266">
        <v>27.5</v>
      </c>
      <c r="E11" s="147">
        <f>D11+0.6</f>
        <v>28.1</v>
      </c>
      <c r="F11" s="147">
        <f>E11+0.7</f>
        <v>28.8</v>
      </c>
      <c r="G11" s="147">
        <f>F11+0.6</f>
        <v>29.4</v>
      </c>
      <c r="H11" s="142"/>
      <c r="I11" s="174" t="s">
        <v>274</v>
      </c>
      <c r="J11" s="174" t="s">
        <v>290</v>
      </c>
      <c r="K11" s="174" t="s">
        <v>291</v>
      </c>
      <c r="L11" s="174" t="s">
        <v>285</v>
      </c>
      <c r="M11" s="174" t="s">
        <v>292</v>
      </c>
      <c r="N11" s="176"/>
    </row>
    <row r="12" s="133" customFormat="1" ht="29.1" customHeight="1" spans="1:14">
      <c r="A12" s="146" t="s">
        <v>181</v>
      </c>
      <c r="B12" s="147">
        <f>C12-0.9</f>
        <v>36.2</v>
      </c>
      <c r="C12" s="147">
        <f>D12-0.9</f>
        <v>37.1</v>
      </c>
      <c r="D12" s="266">
        <v>38</v>
      </c>
      <c r="E12" s="147">
        <f t="shared" ref="E12:G12" si="3">D12+1.1</f>
        <v>39.1</v>
      </c>
      <c r="F12" s="147">
        <f t="shared" si="3"/>
        <v>40.2</v>
      </c>
      <c r="G12" s="147">
        <f t="shared" si="3"/>
        <v>41.3</v>
      </c>
      <c r="H12" s="142"/>
      <c r="I12" s="174" t="s">
        <v>274</v>
      </c>
      <c r="J12" s="174" t="s">
        <v>274</v>
      </c>
      <c r="K12" s="174" t="s">
        <v>288</v>
      </c>
      <c r="L12" s="174" t="s">
        <v>293</v>
      </c>
      <c r="M12" s="174" t="s">
        <v>294</v>
      </c>
      <c r="N12" s="176"/>
    </row>
    <row r="13" s="133" customFormat="1" ht="29.1" customHeight="1" spans="1:14">
      <c r="A13" s="152"/>
      <c r="B13" s="153"/>
      <c r="C13" s="154"/>
      <c r="D13" s="154"/>
      <c r="E13" s="154"/>
      <c r="F13" s="154"/>
      <c r="G13" s="155"/>
      <c r="H13" s="142"/>
      <c r="I13" s="174"/>
      <c r="J13" s="174"/>
      <c r="K13" s="174"/>
      <c r="L13" s="174"/>
      <c r="M13" s="174"/>
      <c r="N13" s="176"/>
    </row>
    <row r="14" s="133" customFormat="1" ht="29.1" customHeight="1" spans="1:14">
      <c r="A14" s="156"/>
      <c r="B14" s="157"/>
      <c r="C14" s="158"/>
      <c r="D14" s="158"/>
      <c r="E14" s="159"/>
      <c r="F14" s="159"/>
      <c r="G14" s="160"/>
      <c r="H14" s="161"/>
      <c r="I14" s="178"/>
      <c r="J14" s="179"/>
      <c r="K14" s="180"/>
      <c r="L14" s="179"/>
      <c r="M14" s="179"/>
      <c r="N14" s="181"/>
    </row>
    <row r="15" s="133" customFormat="1" ht="15" spans="1:14">
      <c r="A15" s="162" t="s">
        <v>133</v>
      </c>
      <c r="D15" s="163"/>
      <c r="E15" s="163"/>
      <c r="F15" s="163"/>
      <c r="G15" s="163"/>
      <c r="H15" s="163"/>
      <c r="I15" s="163"/>
      <c r="J15" s="163"/>
      <c r="K15" s="163"/>
      <c r="L15" s="163"/>
      <c r="M15" s="163"/>
      <c r="N15" s="163"/>
    </row>
    <row r="16" s="133" customFormat="1" ht="14.25" spans="1:14">
      <c r="A16" s="133" t="s">
        <v>183</v>
      </c>
      <c r="D16" s="163"/>
      <c r="E16" s="163"/>
      <c r="F16" s="163"/>
      <c r="G16" s="163"/>
      <c r="H16" s="163"/>
      <c r="I16" s="163"/>
      <c r="J16" s="163"/>
      <c r="K16" s="163"/>
      <c r="L16" s="163"/>
      <c r="M16" s="163"/>
      <c r="N16" s="163"/>
    </row>
    <row r="17" s="133" customFormat="1" ht="14.25" spans="1:13">
      <c r="A17" s="163"/>
      <c r="B17" s="163"/>
      <c r="C17" s="163"/>
      <c r="D17" s="163"/>
      <c r="E17" s="163"/>
      <c r="F17" s="163"/>
      <c r="G17" s="163"/>
      <c r="H17" s="163"/>
      <c r="I17" s="162" t="s">
        <v>303</v>
      </c>
      <c r="J17" s="182"/>
      <c r="K17" s="162" t="s">
        <v>185</v>
      </c>
      <c r="L17" s="162"/>
      <c r="M17" s="162" t="s">
        <v>186</v>
      </c>
    </row>
  </sheetData>
  <mergeCells count="8">
    <mergeCell ref="A1:N1"/>
    <mergeCell ref="B2:C2"/>
    <mergeCell ref="E2:G2"/>
    <mergeCell ref="J2:N2"/>
    <mergeCell ref="B3:G3"/>
    <mergeCell ref="I3:N3"/>
    <mergeCell ref="A3:A5"/>
    <mergeCell ref="H2:H14"/>
  </mergeCell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abSelected="1" workbookViewId="0">
      <selection activeCell="O18" sqref="O18"/>
    </sheetView>
  </sheetViews>
  <sheetFormatPr defaultColWidth="10.125" defaultRowHeight="14.25"/>
  <cols>
    <col min="1" max="1" width="10.1" style="183" customWidth="1"/>
    <col min="2" max="2" width="11.125" style="183" customWidth="1"/>
    <col min="3" max="3" width="9.125" style="183" customWidth="1"/>
    <col min="4" max="4" width="9.5" style="183" customWidth="1"/>
    <col min="5" max="5" width="13.4" style="183" customWidth="1"/>
    <col min="6" max="6" width="10.375" style="183" customWidth="1"/>
    <col min="7" max="7" width="9.5" style="183" customWidth="1"/>
    <col min="8" max="8" width="9.125" style="183" customWidth="1"/>
    <col min="9" max="9" width="8.125" style="183" customWidth="1"/>
    <col min="10" max="10" width="10.5" style="183" customWidth="1"/>
    <col min="11" max="11" width="12.125" style="183" customWidth="1"/>
    <col min="12" max="16384" width="10.125" style="183"/>
  </cols>
  <sheetData>
    <row r="1" s="183" customFormat="1" ht="26.25" spans="1:11">
      <c r="A1" s="186" t="s">
        <v>219</v>
      </c>
      <c r="B1" s="186"/>
      <c r="C1" s="186"/>
      <c r="D1" s="186"/>
      <c r="E1" s="186"/>
      <c r="F1" s="186"/>
      <c r="G1" s="186"/>
      <c r="H1" s="186"/>
      <c r="I1" s="186"/>
      <c r="J1" s="186"/>
      <c r="K1" s="186"/>
    </row>
    <row r="2" s="183" customFormat="1" spans="1:11">
      <c r="A2" s="187" t="s">
        <v>54</v>
      </c>
      <c r="B2" s="188" t="s">
        <v>55</v>
      </c>
      <c r="C2" s="188"/>
      <c r="D2" s="189" t="s">
        <v>63</v>
      </c>
      <c r="E2" s="190" t="s">
        <v>64</v>
      </c>
      <c r="F2" s="191" t="s">
        <v>220</v>
      </c>
      <c r="G2" s="192" t="s">
        <v>71</v>
      </c>
      <c r="H2" s="192"/>
      <c r="I2" s="225" t="s">
        <v>58</v>
      </c>
      <c r="J2" s="192" t="s">
        <v>59</v>
      </c>
      <c r="K2" s="248"/>
    </row>
    <row r="3" s="183" customFormat="1" spans="1:11">
      <c r="A3" s="193" t="s">
        <v>79</v>
      </c>
      <c r="B3" s="194">
        <v>1000</v>
      </c>
      <c r="C3" s="194"/>
      <c r="D3" s="195" t="s">
        <v>221</v>
      </c>
      <c r="E3" s="196" t="s">
        <v>304</v>
      </c>
      <c r="F3" s="197"/>
      <c r="G3" s="197"/>
      <c r="H3" s="198" t="s">
        <v>222</v>
      </c>
      <c r="I3" s="198"/>
      <c r="J3" s="198"/>
      <c r="K3" s="249"/>
    </row>
    <row r="4" s="183" customFormat="1" spans="1:11">
      <c r="A4" s="199" t="s">
        <v>75</v>
      </c>
      <c r="B4" s="200">
        <v>1</v>
      </c>
      <c r="C4" s="200">
        <v>5</v>
      </c>
      <c r="D4" s="201" t="s">
        <v>223</v>
      </c>
      <c r="E4" s="197"/>
      <c r="F4" s="197"/>
      <c r="G4" s="197"/>
      <c r="H4" s="201" t="s">
        <v>224</v>
      </c>
      <c r="I4" s="201"/>
      <c r="J4" s="218" t="s">
        <v>68</v>
      </c>
      <c r="K4" s="250" t="s">
        <v>69</v>
      </c>
    </row>
    <row r="5" s="183" customFormat="1" spans="1:11">
      <c r="A5" s="199" t="s">
        <v>225</v>
      </c>
      <c r="B5" s="194">
        <v>1</v>
      </c>
      <c r="C5" s="194"/>
      <c r="D5" s="195" t="s">
        <v>226</v>
      </c>
      <c r="E5" s="195" t="s">
        <v>227</v>
      </c>
      <c r="F5" s="195" t="s">
        <v>228</v>
      </c>
      <c r="G5" s="195" t="s">
        <v>229</v>
      </c>
      <c r="H5" s="201" t="s">
        <v>230</v>
      </c>
      <c r="I5" s="201"/>
      <c r="J5" s="218" t="s">
        <v>68</v>
      </c>
      <c r="K5" s="250" t="s">
        <v>69</v>
      </c>
    </row>
    <row r="6" s="183" customFormat="1" ht="15" spans="1:11">
      <c r="A6" s="202" t="s">
        <v>231</v>
      </c>
      <c r="B6" s="203">
        <v>80</v>
      </c>
      <c r="C6" s="203"/>
      <c r="D6" s="204" t="s">
        <v>232</v>
      </c>
      <c r="E6" s="205"/>
      <c r="F6" s="206">
        <v>1003</v>
      </c>
      <c r="G6" s="204"/>
      <c r="H6" s="207" t="s">
        <v>233</v>
      </c>
      <c r="I6" s="207"/>
      <c r="J6" s="206" t="s">
        <v>68</v>
      </c>
      <c r="K6" s="251" t="s">
        <v>69</v>
      </c>
    </row>
    <row r="7" s="183" customFormat="1" ht="15" spans="1:9">
      <c r="A7" s="208" t="s">
        <v>83</v>
      </c>
      <c r="B7" s="209" t="s">
        <v>305</v>
      </c>
      <c r="C7" s="210"/>
      <c r="D7" s="211"/>
      <c r="E7" s="208"/>
      <c r="F7" s="211"/>
      <c r="G7" s="212"/>
      <c r="H7" s="212"/>
      <c r="I7" s="212"/>
    </row>
    <row r="8" s="183" customFormat="1" spans="1:11">
      <c r="A8" s="213" t="s">
        <v>234</v>
      </c>
      <c r="B8" s="214" t="s">
        <v>235</v>
      </c>
      <c r="C8" s="215" t="s">
        <v>236</v>
      </c>
      <c r="D8" s="191" t="s">
        <v>237</v>
      </c>
      <c r="E8" s="191" t="s">
        <v>238</v>
      </c>
      <c r="F8" s="191" t="s">
        <v>239</v>
      </c>
      <c r="G8" s="216"/>
      <c r="H8" s="217"/>
      <c r="I8" s="217"/>
      <c r="J8" s="217"/>
      <c r="K8" s="252"/>
    </row>
    <row r="9" s="183" customFormat="1" spans="1:11">
      <c r="A9" s="199" t="s">
        <v>240</v>
      </c>
      <c r="B9" s="201"/>
      <c r="C9" s="218" t="s">
        <v>68</v>
      </c>
      <c r="D9" s="218" t="s">
        <v>69</v>
      </c>
      <c r="E9" s="195" t="s">
        <v>241</v>
      </c>
      <c r="F9" s="219" t="s">
        <v>242</v>
      </c>
      <c r="G9" s="220"/>
      <c r="H9" s="221"/>
      <c r="I9" s="221"/>
      <c r="J9" s="221"/>
      <c r="K9" s="253"/>
    </row>
    <row r="10" s="183" customFormat="1" spans="1:11">
      <c r="A10" s="199" t="s">
        <v>243</v>
      </c>
      <c r="B10" s="201"/>
      <c r="C10" s="218" t="s">
        <v>68</v>
      </c>
      <c r="D10" s="218" t="s">
        <v>69</v>
      </c>
      <c r="E10" s="195" t="s">
        <v>244</v>
      </c>
      <c r="F10" s="219" t="s">
        <v>245</v>
      </c>
      <c r="G10" s="220" t="s">
        <v>246</v>
      </c>
      <c r="H10" s="221"/>
      <c r="I10" s="221"/>
      <c r="J10" s="221"/>
      <c r="K10" s="253"/>
    </row>
    <row r="11" s="183" customFormat="1" spans="1:11">
      <c r="A11" s="222" t="s">
        <v>194</v>
      </c>
      <c r="B11" s="223"/>
      <c r="C11" s="223"/>
      <c r="D11" s="223"/>
      <c r="E11" s="223"/>
      <c r="F11" s="223"/>
      <c r="G11" s="223"/>
      <c r="H11" s="223"/>
      <c r="I11" s="223"/>
      <c r="J11" s="223"/>
      <c r="K11" s="254"/>
    </row>
    <row r="12" s="183" customFormat="1" spans="1:11">
      <c r="A12" s="193" t="s">
        <v>95</v>
      </c>
      <c r="B12" s="218" t="s">
        <v>91</v>
      </c>
      <c r="C12" s="218" t="s">
        <v>92</v>
      </c>
      <c r="D12" s="219"/>
      <c r="E12" s="195" t="s">
        <v>93</v>
      </c>
      <c r="F12" s="218" t="s">
        <v>91</v>
      </c>
      <c r="G12" s="218" t="s">
        <v>92</v>
      </c>
      <c r="H12" s="218"/>
      <c r="I12" s="195" t="s">
        <v>247</v>
      </c>
      <c r="J12" s="218" t="s">
        <v>91</v>
      </c>
      <c r="K12" s="250" t="s">
        <v>92</v>
      </c>
    </row>
    <row r="13" s="183" customFormat="1" spans="1:11">
      <c r="A13" s="193" t="s">
        <v>98</v>
      </c>
      <c r="B13" s="218" t="s">
        <v>91</v>
      </c>
      <c r="C13" s="218" t="s">
        <v>92</v>
      </c>
      <c r="D13" s="219"/>
      <c r="E13" s="195" t="s">
        <v>103</v>
      </c>
      <c r="F13" s="218" t="s">
        <v>91</v>
      </c>
      <c r="G13" s="218" t="s">
        <v>92</v>
      </c>
      <c r="H13" s="218"/>
      <c r="I13" s="195" t="s">
        <v>248</v>
      </c>
      <c r="J13" s="218" t="s">
        <v>91</v>
      </c>
      <c r="K13" s="250" t="s">
        <v>92</v>
      </c>
    </row>
    <row r="14" s="183" customFormat="1" ht="15" spans="1:11">
      <c r="A14" s="202" t="s">
        <v>249</v>
      </c>
      <c r="B14" s="206" t="s">
        <v>91</v>
      </c>
      <c r="C14" s="206" t="s">
        <v>92</v>
      </c>
      <c r="D14" s="205"/>
      <c r="E14" s="204" t="s">
        <v>250</v>
      </c>
      <c r="F14" s="206" t="s">
        <v>91</v>
      </c>
      <c r="G14" s="206" t="s">
        <v>92</v>
      </c>
      <c r="H14" s="206"/>
      <c r="I14" s="204" t="s">
        <v>251</v>
      </c>
      <c r="J14" s="206" t="s">
        <v>91</v>
      </c>
      <c r="K14" s="251" t="s">
        <v>92</v>
      </c>
    </row>
    <row r="15" s="183" customFormat="1" ht="15" spans="1:11">
      <c r="A15" s="208"/>
      <c r="B15" s="224"/>
      <c r="C15" s="224"/>
      <c r="D15" s="212"/>
      <c r="E15" s="208"/>
      <c r="F15" s="224"/>
      <c r="G15" s="224"/>
      <c r="H15" s="224"/>
      <c r="I15" s="208"/>
      <c r="J15" s="224"/>
      <c r="K15" s="224"/>
    </row>
    <row r="16" s="184" customFormat="1" spans="1:11">
      <c r="A16" s="187" t="s">
        <v>252</v>
      </c>
      <c r="B16" s="225"/>
      <c r="C16" s="225"/>
      <c r="D16" s="225"/>
      <c r="E16" s="225"/>
      <c r="F16" s="225"/>
      <c r="G16" s="225"/>
      <c r="H16" s="225"/>
      <c r="I16" s="225"/>
      <c r="J16" s="225"/>
      <c r="K16" s="255"/>
    </row>
    <row r="17" s="183" customFormat="1" spans="1:11">
      <c r="A17" s="199" t="s">
        <v>253</v>
      </c>
      <c r="B17" s="201"/>
      <c r="C17" s="201"/>
      <c r="D17" s="201"/>
      <c r="E17" s="201"/>
      <c r="F17" s="201"/>
      <c r="G17" s="201"/>
      <c r="H17" s="201"/>
      <c r="I17" s="201"/>
      <c r="J17" s="201"/>
      <c r="K17" s="256"/>
    </row>
    <row r="18" s="183" customFormat="1" spans="1:11">
      <c r="A18" s="199" t="s">
        <v>254</v>
      </c>
      <c r="B18" s="201"/>
      <c r="C18" s="201"/>
      <c r="D18" s="201"/>
      <c r="E18" s="201"/>
      <c r="F18" s="201"/>
      <c r="G18" s="201"/>
      <c r="H18" s="201"/>
      <c r="I18" s="201"/>
      <c r="J18" s="201"/>
      <c r="K18" s="256"/>
    </row>
    <row r="19" s="183" customFormat="1" spans="1:11">
      <c r="A19" s="226" t="s">
        <v>306</v>
      </c>
      <c r="B19" s="218"/>
      <c r="C19" s="218"/>
      <c r="D19" s="218"/>
      <c r="E19" s="218"/>
      <c r="F19" s="218"/>
      <c r="G19" s="218"/>
      <c r="H19" s="218"/>
      <c r="I19" s="218"/>
      <c r="J19" s="218"/>
      <c r="K19" s="250"/>
    </row>
    <row r="20" s="183" customFormat="1" spans="1:11">
      <c r="A20" s="227"/>
      <c r="B20" s="228"/>
      <c r="C20" s="228"/>
      <c r="D20" s="228"/>
      <c r="E20" s="228"/>
      <c r="F20" s="228"/>
      <c r="G20" s="228"/>
      <c r="H20" s="228"/>
      <c r="I20" s="228"/>
      <c r="J20" s="228"/>
      <c r="K20" s="257"/>
    </row>
    <row r="21" s="183" customFormat="1" spans="1:11">
      <c r="A21" s="227" t="s">
        <v>307</v>
      </c>
      <c r="B21" s="228"/>
      <c r="C21" s="228"/>
      <c r="D21" s="228"/>
      <c r="E21" s="228"/>
      <c r="F21" s="228"/>
      <c r="G21" s="228"/>
      <c r="H21" s="228"/>
      <c r="I21" s="228"/>
      <c r="J21" s="228"/>
      <c r="K21" s="257"/>
    </row>
    <row r="22" s="183" customFormat="1" spans="1:11">
      <c r="A22" s="227"/>
      <c r="B22" s="228"/>
      <c r="C22" s="228"/>
      <c r="D22" s="228"/>
      <c r="E22" s="228"/>
      <c r="F22" s="228"/>
      <c r="G22" s="228"/>
      <c r="H22" s="228"/>
      <c r="I22" s="228"/>
      <c r="J22" s="228"/>
      <c r="K22" s="257"/>
    </row>
    <row r="23" s="183" customFormat="1" spans="1:11">
      <c r="A23" s="229"/>
      <c r="B23" s="230"/>
      <c r="C23" s="230"/>
      <c r="D23" s="230"/>
      <c r="E23" s="230"/>
      <c r="F23" s="230"/>
      <c r="G23" s="230"/>
      <c r="H23" s="230"/>
      <c r="I23" s="230"/>
      <c r="J23" s="230"/>
      <c r="K23" s="258"/>
    </row>
    <row r="24" s="183" customFormat="1" spans="1:11">
      <c r="A24" s="199" t="s">
        <v>132</v>
      </c>
      <c r="B24" s="201"/>
      <c r="C24" s="218" t="s">
        <v>68</v>
      </c>
      <c r="D24" s="218" t="s">
        <v>69</v>
      </c>
      <c r="E24" s="198"/>
      <c r="F24" s="198"/>
      <c r="G24" s="198"/>
      <c r="H24" s="198"/>
      <c r="I24" s="198"/>
      <c r="J24" s="198"/>
      <c r="K24" s="249"/>
    </row>
    <row r="25" s="183" customFormat="1" ht="15" spans="1:11">
      <c r="A25" s="231" t="s">
        <v>258</v>
      </c>
      <c r="B25" s="232"/>
      <c r="C25" s="232"/>
      <c r="D25" s="232"/>
      <c r="E25" s="232"/>
      <c r="F25" s="232"/>
      <c r="G25" s="232"/>
      <c r="H25" s="232"/>
      <c r="I25" s="232"/>
      <c r="J25" s="232"/>
      <c r="K25" s="259"/>
    </row>
    <row r="26" s="183" customFormat="1" ht="15" spans="1:11">
      <c r="A26" s="233"/>
      <c r="B26" s="233"/>
      <c r="C26" s="233"/>
      <c r="D26" s="233"/>
      <c r="E26" s="233"/>
      <c r="F26" s="233"/>
      <c r="G26" s="233"/>
      <c r="H26" s="233"/>
      <c r="I26" s="233"/>
      <c r="J26" s="233"/>
      <c r="K26" s="233"/>
    </row>
    <row r="27" s="183" customFormat="1" spans="1:11">
      <c r="A27" s="234" t="s">
        <v>259</v>
      </c>
      <c r="B27" s="235"/>
      <c r="C27" s="235"/>
      <c r="D27" s="235"/>
      <c r="E27" s="235"/>
      <c r="F27" s="235"/>
      <c r="G27" s="235"/>
      <c r="H27" s="235"/>
      <c r="I27" s="235"/>
      <c r="J27" s="235"/>
      <c r="K27" s="260"/>
    </row>
    <row r="28" s="183" customFormat="1" spans="1:11">
      <c r="A28" s="236" t="s">
        <v>299</v>
      </c>
      <c r="B28" s="237"/>
      <c r="C28" s="237"/>
      <c r="D28" s="237"/>
      <c r="E28" s="237"/>
      <c r="F28" s="237"/>
      <c r="G28" s="237"/>
      <c r="H28" s="237"/>
      <c r="I28" s="237"/>
      <c r="J28" s="237"/>
      <c r="K28" s="261"/>
    </row>
    <row r="29" s="183" customFormat="1" spans="1:11">
      <c r="A29" s="236" t="s">
        <v>308</v>
      </c>
      <c r="B29" s="237"/>
      <c r="C29" s="237"/>
      <c r="D29" s="237"/>
      <c r="E29" s="237"/>
      <c r="F29" s="237"/>
      <c r="G29" s="237"/>
      <c r="H29" s="237"/>
      <c r="I29" s="237"/>
      <c r="J29" s="237"/>
      <c r="K29" s="261"/>
    </row>
    <row r="30" s="183" customFormat="1" spans="1:11">
      <c r="A30" s="236" t="s">
        <v>309</v>
      </c>
      <c r="B30" s="237"/>
      <c r="C30" s="237"/>
      <c r="D30" s="237"/>
      <c r="E30" s="237"/>
      <c r="F30" s="237"/>
      <c r="G30" s="237"/>
      <c r="H30" s="237"/>
      <c r="I30" s="237"/>
      <c r="J30" s="237"/>
      <c r="K30" s="261"/>
    </row>
    <row r="31" s="183" customFormat="1" spans="1:11">
      <c r="A31" s="236"/>
      <c r="B31" s="237"/>
      <c r="C31" s="237"/>
      <c r="D31" s="237"/>
      <c r="E31" s="237"/>
      <c r="F31" s="237"/>
      <c r="G31" s="237"/>
      <c r="H31" s="237"/>
      <c r="I31" s="237"/>
      <c r="J31" s="237"/>
      <c r="K31" s="261"/>
    </row>
    <row r="32" s="183" customFormat="1" spans="1:11">
      <c r="A32" s="236"/>
      <c r="B32" s="237"/>
      <c r="C32" s="237"/>
      <c r="D32" s="237"/>
      <c r="E32" s="237"/>
      <c r="F32" s="237"/>
      <c r="G32" s="237"/>
      <c r="H32" s="237"/>
      <c r="I32" s="237"/>
      <c r="J32" s="237"/>
      <c r="K32" s="261"/>
    </row>
    <row r="33" s="183" customFormat="1" ht="23.1" customHeight="1" spans="1:11">
      <c r="A33" s="236"/>
      <c r="B33" s="237"/>
      <c r="C33" s="237"/>
      <c r="D33" s="237"/>
      <c r="E33" s="237"/>
      <c r="F33" s="237"/>
      <c r="G33" s="237"/>
      <c r="H33" s="237"/>
      <c r="I33" s="237"/>
      <c r="J33" s="237"/>
      <c r="K33" s="261"/>
    </row>
    <row r="34" s="183" customFormat="1" ht="23.1" customHeight="1" spans="1:11">
      <c r="A34" s="227"/>
      <c r="B34" s="228"/>
      <c r="C34" s="228"/>
      <c r="D34" s="228"/>
      <c r="E34" s="228"/>
      <c r="F34" s="228"/>
      <c r="G34" s="228"/>
      <c r="H34" s="228"/>
      <c r="I34" s="228"/>
      <c r="J34" s="228"/>
      <c r="K34" s="257"/>
    </row>
    <row r="35" s="183" customFormat="1" ht="23.1" customHeight="1" spans="1:11">
      <c r="A35" s="238"/>
      <c r="B35" s="228"/>
      <c r="C35" s="228"/>
      <c r="D35" s="228"/>
      <c r="E35" s="228"/>
      <c r="F35" s="228"/>
      <c r="G35" s="228"/>
      <c r="H35" s="228"/>
      <c r="I35" s="228"/>
      <c r="J35" s="228"/>
      <c r="K35" s="257"/>
    </row>
    <row r="36" s="183" customFormat="1" ht="23.1" customHeight="1" spans="1:11">
      <c r="A36" s="239"/>
      <c r="B36" s="240"/>
      <c r="C36" s="240"/>
      <c r="D36" s="240"/>
      <c r="E36" s="240"/>
      <c r="F36" s="240"/>
      <c r="G36" s="240"/>
      <c r="H36" s="240"/>
      <c r="I36" s="240"/>
      <c r="J36" s="240"/>
      <c r="K36" s="262"/>
    </row>
    <row r="37" s="183" customFormat="1" ht="18.75" customHeight="1" spans="1:11">
      <c r="A37" s="241" t="s">
        <v>263</v>
      </c>
      <c r="B37" s="242"/>
      <c r="C37" s="242"/>
      <c r="D37" s="242"/>
      <c r="E37" s="242"/>
      <c r="F37" s="242"/>
      <c r="G37" s="242"/>
      <c r="H37" s="242"/>
      <c r="I37" s="242"/>
      <c r="J37" s="242"/>
      <c r="K37" s="263"/>
    </row>
    <row r="38" s="185" customFormat="1" ht="18.75" customHeight="1" spans="1:11">
      <c r="A38" s="199" t="s">
        <v>264</v>
      </c>
      <c r="B38" s="201"/>
      <c r="C38" s="201"/>
      <c r="D38" s="198" t="s">
        <v>265</v>
      </c>
      <c r="E38" s="198"/>
      <c r="F38" s="243" t="s">
        <v>266</v>
      </c>
      <c r="G38" s="244"/>
      <c r="H38" s="201" t="s">
        <v>267</v>
      </c>
      <c r="I38" s="201"/>
      <c r="J38" s="201" t="s">
        <v>268</v>
      </c>
      <c r="K38" s="256"/>
    </row>
    <row r="39" s="183" customFormat="1" ht="18.75" customHeight="1" spans="1:13">
      <c r="A39" s="199" t="s">
        <v>133</v>
      </c>
      <c r="B39" s="201" t="s">
        <v>269</v>
      </c>
      <c r="C39" s="201"/>
      <c r="D39" s="201"/>
      <c r="E39" s="201"/>
      <c r="F39" s="201"/>
      <c r="G39" s="201"/>
      <c r="H39" s="201"/>
      <c r="I39" s="201"/>
      <c r="J39" s="201"/>
      <c r="K39" s="256"/>
      <c r="M39" s="185"/>
    </row>
    <row r="40" s="183" customFormat="1" ht="30.95" customHeight="1" spans="1:11">
      <c r="A40" s="199" t="s">
        <v>310</v>
      </c>
      <c r="B40" s="201"/>
      <c r="C40" s="201"/>
      <c r="D40" s="201"/>
      <c r="E40" s="201"/>
      <c r="F40" s="201"/>
      <c r="G40" s="201"/>
      <c r="H40" s="201"/>
      <c r="I40" s="201"/>
      <c r="J40" s="201"/>
      <c r="K40" s="256"/>
    </row>
    <row r="41" s="183" customFormat="1" ht="18.75" customHeight="1" spans="1:11">
      <c r="A41" s="199"/>
      <c r="B41" s="201"/>
      <c r="C41" s="201"/>
      <c r="D41" s="201"/>
      <c r="E41" s="201"/>
      <c r="F41" s="201"/>
      <c r="G41" s="201"/>
      <c r="H41" s="201"/>
      <c r="I41" s="201"/>
      <c r="J41" s="201"/>
      <c r="K41" s="256"/>
    </row>
    <row r="42" s="183" customFormat="1" ht="32.1" customHeight="1" spans="1:11">
      <c r="A42" s="202" t="s">
        <v>144</v>
      </c>
      <c r="B42" s="245" t="s">
        <v>271</v>
      </c>
      <c r="C42" s="245"/>
      <c r="D42" s="204" t="s">
        <v>272</v>
      </c>
      <c r="E42" s="205" t="s">
        <v>150</v>
      </c>
      <c r="F42" s="204" t="s">
        <v>147</v>
      </c>
      <c r="G42" s="246" t="s">
        <v>311</v>
      </c>
      <c r="H42" s="247" t="s">
        <v>148</v>
      </c>
      <c r="I42" s="247"/>
      <c r="J42" s="245" t="s">
        <v>153</v>
      </c>
      <c r="K42" s="264"/>
    </row>
    <row r="43" s="183" customFormat="1" ht="16.5" customHeight="1"/>
    <row r="44" s="183" customFormat="1" ht="16.5" customHeight="1"/>
    <row r="45" s="183" customFormat="1" ht="16.5" customHeight="1"/>
  </sheetData>
  <mergeCells count="54">
    <mergeCell ref="A1:K1"/>
    <mergeCell ref="B2:C2"/>
    <mergeCell ref="G2:H2"/>
    <mergeCell ref="J2:K2"/>
    <mergeCell ref="B3:C3"/>
    <mergeCell ref="E3:G3"/>
    <mergeCell ref="H3:K3"/>
    <mergeCell ref="E4:G4"/>
    <mergeCell ref="H4:I4"/>
    <mergeCell ref="B5:C5"/>
    <mergeCell ref="H5:I5"/>
    <mergeCell ref="B6:C6"/>
    <mergeCell ref="H6:I6"/>
    <mergeCell ref="B7:C7"/>
    <mergeCell ref="G8:K8"/>
    <mergeCell ref="A9:B9"/>
    <mergeCell ref="G9:K9"/>
    <mergeCell ref="A10:B10"/>
    <mergeCell ref="G10:K10"/>
    <mergeCell ref="A11:K11"/>
    <mergeCell ref="A16:K16"/>
    <mergeCell ref="A17:K17"/>
    <mergeCell ref="A18:K18"/>
    <mergeCell ref="A19:K19"/>
    <mergeCell ref="A20:K20"/>
    <mergeCell ref="A21:K21"/>
    <mergeCell ref="A22:K22"/>
    <mergeCell ref="A23:K23"/>
    <mergeCell ref="A24:B24"/>
    <mergeCell ref="E24:K24"/>
    <mergeCell ref="B25:K25"/>
    <mergeCell ref="A26:K26"/>
    <mergeCell ref="A27:K27"/>
    <mergeCell ref="A28:K28"/>
    <mergeCell ref="A29:K29"/>
    <mergeCell ref="A30:K30"/>
    <mergeCell ref="A31:K31"/>
    <mergeCell ref="A32:K32"/>
    <mergeCell ref="A33:K33"/>
    <mergeCell ref="A34:K34"/>
    <mergeCell ref="A35:K35"/>
    <mergeCell ref="A36:K36"/>
    <mergeCell ref="A37:K37"/>
    <mergeCell ref="A38:C38"/>
    <mergeCell ref="D38:E38"/>
    <mergeCell ref="F38:G38"/>
    <mergeCell ref="H38:I38"/>
    <mergeCell ref="J38:K38"/>
    <mergeCell ref="B39:K39"/>
    <mergeCell ref="A40:K40"/>
    <mergeCell ref="A41:K41"/>
    <mergeCell ref="B42:C42"/>
    <mergeCell ref="H42:I42"/>
    <mergeCell ref="J42:K4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13313" name="Check Box 1" r:id="rId3">
              <controlPr defaultSize="0">
                <anchor moveWithCells="1">
                  <from>
                    <xdr:col>2</xdr:col>
                    <xdr:colOff>457200</xdr:colOff>
                    <xdr:row>10</xdr:row>
                    <xdr:rowOff>180975</xdr:rowOff>
                  </from>
                  <to>
                    <xdr:col>3</xdr:col>
                    <xdr:colOff>571500</xdr:colOff>
                    <xdr:row>12</xdr:row>
                    <xdr:rowOff>0</xdr:rowOff>
                  </to>
                </anchor>
              </controlPr>
            </control>
          </mc:Choice>
        </mc:AlternateContent>
        <mc:AlternateContent xmlns:mc="http://schemas.openxmlformats.org/markup-compatibility/2006">
          <mc:Choice Requires="x14">
            <control shapeId="13314" name="Check Box 2" r:id="rId4">
              <controlPr defaultSize="0">
                <anchor moveWithCells="1">
                  <from>
                    <xdr:col>1</xdr:col>
                    <xdr:colOff>666750</xdr:colOff>
                    <xdr:row>37</xdr:row>
                    <xdr:rowOff>0</xdr:rowOff>
                  </from>
                  <to>
                    <xdr:col>2</xdr:col>
                    <xdr:colOff>95250</xdr:colOff>
                    <xdr:row>38</xdr:row>
                    <xdr:rowOff>0</xdr:rowOff>
                  </to>
                </anchor>
              </controlPr>
            </control>
          </mc:Choice>
        </mc:AlternateContent>
        <mc:AlternateContent xmlns:mc="http://schemas.openxmlformats.org/markup-compatibility/2006">
          <mc:Choice Requires="x14">
            <control shapeId="13315" name="Check Box 3" r:id="rId5">
              <controlPr defaultSize="0">
                <anchor moveWithCells="1">
                  <from>
                    <xdr:col>1</xdr:col>
                    <xdr:colOff>0</xdr:colOff>
                    <xdr:row>7</xdr:row>
                    <xdr:rowOff>57150</xdr:rowOff>
                  </from>
                  <to>
                    <xdr:col>1</xdr:col>
                    <xdr:colOff>438150</xdr:colOff>
                    <xdr:row>9</xdr:row>
                    <xdr:rowOff>114300</xdr:rowOff>
                  </to>
                </anchor>
              </controlPr>
            </control>
          </mc:Choice>
        </mc:AlternateContent>
        <mc:AlternateContent xmlns:mc="http://schemas.openxmlformats.org/markup-compatibility/2006">
          <mc:Choice Requires="x14">
            <control shapeId="13316" name="Check Box 4" r:id="rId6">
              <controlPr defaultSize="0">
                <anchor moveWithCells="1">
                  <from>
                    <xdr:col>6</xdr:col>
                    <xdr:colOff>57150</xdr:colOff>
                    <xdr:row>37</xdr:row>
                    <xdr:rowOff>0</xdr:rowOff>
                  </from>
                  <to>
                    <xdr:col>6</xdr:col>
                    <xdr:colOff>552450</xdr:colOff>
                    <xdr:row>38</xdr:row>
                    <xdr:rowOff>0</xdr:rowOff>
                  </to>
                </anchor>
              </controlPr>
            </control>
          </mc:Choice>
        </mc:AlternateContent>
        <mc:AlternateContent xmlns:mc="http://schemas.openxmlformats.org/markup-compatibility/2006">
          <mc:Choice Requires="x14">
            <control shapeId="13317" name="Check Box 5" r:id="rId7">
              <controlPr defaultSize="0">
                <anchor moveWithCells="1">
                  <from>
                    <xdr:col>8</xdr:col>
                    <xdr:colOff>104775</xdr:colOff>
                    <xdr:row>37</xdr:row>
                    <xdr:rowOff>0</xdr:rowOff>
                  </from>
                  <to>
                    <xdr:col>8</xdr:col>
                    <xdr:colOff>600075</xdr:colOff>
                    <xdr:row>38</xdr:row>
                    <xdr:rowOff>0</xdr:rowOff>
                  </to>
                </anchor>
              </controlPr>
            </control>
          </mc:Choice>
        </mc:AlternateContent>
        <mc:AlternateContent xmlns:mc="http://schemas.openxmlformats.org/markup-compatibility/2006">
          <mc:Choice Requires="x14">
            <control shapeId="13318" name="Check Box 6" r:id="rId8">
              <controlPr defaultSize="0">
                <anchor moveWithCells="1">
                  <from>
                    <xdr:col>10</xdr:col>
                    <xdr:colOff>76200</xdr:colOff>
                    <xdr:row>37</xdr:row>
                    <xdr:rowOff>9525</xdr:rowOff>
                  </from>
                  <to>
                    <xdr:col>10</xdr:col>
                    <xdr:colOff>571500</xdr:colOff>
                    <xdr:row>38</xdr:row>
                    <xdr:rowOff>0</xdr:rowOff>
                  </to>
                </anchor>
              </controlPr>
            </control>
          </mc:Choice>
        </mc:AlternateContent>
        <mc:AlternateContent xmlns:mc="http://schemas.openxmlformats.org/markup-compatibility/2006">
          <mc:Choice Requires="x14">
            <control shapeId="13319" name="Check Box 7" r:id="rId9">
              <controlPr defaultSize="0">
                <anchor moveWithCells="1">
                  <from>
                    <xdr:col>2</xdr:col>
                    <xdr:colOff>476250</xdr:colOff>
                    <xdr:row>13</xdr:row>
                    <xdr:rowOff>0</xdr:rowOff>
                  </from>
                  <to>
                    <xdr:col>3</xdr:col>
                    <xdr:colOff>581025</xdr:colOff>
                    <xdr:row>13</xdr:row>
                    <xdr:rowOff>180975</xdr:rowOff>
                  </to>
                </anchor>
              </controlPr>
            </control>
          </mc:Choice>
        </mc:AlternateContent>
        <mc:AlternateContent xmlns:mc="http://schemas.openxmlformats.org/markup-compatibility/2006">
          <mc:Choice Requires="x14">
            <control shapeId="13320" name="Check Box 8" r:id="rId10">
              <controlPr defaultSize="0">
                <anchor moveWithCells="1">
                  <from>
                    <xdr:col>5</xdr:col>
                    <xdr:colOff>457200</xdr:colOff>
                    <xdr:row>10</xdr:row>
                    <xdr:rowOff>180975</xdr:rowOff>
                  </from>
                  <to>
                    <xdr:col>6</xdr:col>
                    <xdr:colOff>0</xdr:colOff>
                    <xdr:row>12</xdr:row>
                    <xdr:rowOff>0</xdr:rowOff>
                  </to>
                </anchor>
              </controlPr>
            </control>
          </mc:Choice>
        </mc:AlternateContent>
        <mc:AlternateContent xmlns:mc="http://schemas.openxmlformats.org/markup-compatibility/2006">
          <mc:Choice Requires="x14">
            <control shapeId="13321" name="Check Box 9" r:id="rId11">
              <controlPr defaultSize="0">
                <anchor moveWithCells="1">
                  <from>
                    <xdr:col>6</xdr:col>
                    <xdr:colOff>523875</xdr:colOff>
                    <xdr:row>10</xdr:row>
                    <xdr:rowOff>76200</xdr:rowOff>
                  </from>
                  <to>
                    <xdr:col>7</xdr:col>
                    <xdr:colOff>409575</xdr:colOff>
                    <xdr:row>12</xdr:row>
                    <xdr:rowOff>95250</xdr:rowOff>
                  </to>
                </anchor>
              </controlPr>
            </control>
          </mc:Choice>
        </mc:AlternateContent>
        <mc:AlternateContent xmlns:mc="http://schemas.openxmlformats.org/markup-compatibility/2006">
          <mc:Choice Requires="x14">
            <control shapeId="13322" name="Check Box 10" r:id="rId12">
              <controlPr defaultSize="0">
                <anchor moveWithCells="1">
                  <from>
                    <xdr:col>6</xdr:col>
                    <xdr:colOff>523875</xdr:colOff>
                    <xdr:row>11</xdr:row>
                    <xdr:rowOff>76200</xdr:rowOff>
                  </from>
                  <to>
                    <xdr:col>7</xdr:col>
                    <xdr:colOff>409575</xdr:colOff>
                    <xdr:row>13</xdr:row>
                    <xdr:rowOff>57150</xdr:rowOff>
                  </to>
                </anchor>
              </controlPr>
            </control>
          </mc:Choice>
        </mc:AlternateContent>
        <mc:AlternateContent xmlns:mc="http://schemas.openxmlformats.org/markup-compatibility/2006">
          <mc:Choice Requires="x14">
            <control shapeId="13323" name="Check Box 11" r:id="rId13">
              <controlPr defaultSize="0">
                <anchor moveWithCells="1">
                  <from>
                    <xdr:col>5</xdr:col>
                    <xdr:colOff>457200</xdr:colOff>
                    <xdr:row>12</xdr:row>
                    <xdr:rowOff>180975</xdr:rowOff>
                  </from>
                  <to>
                    <xdr:col>6</xdr:col>
                    <xdr:colOff>0</xdr:colOff>
                    <xdr:row>13</xdr:row>
                    <xdr:rowOff>180975</xdr:rowOff>
                  </to>
                </anchor>
              </controlPr>
            </control>
          </mc:Choice>
        </mc:AlternateContent>
        <mc:AlternateContent xmlns:mc="http://schemas.openxmlformats.org/markup-compatibility/2006">
          <mc:Choice Requires="x14">
            <control shapeId="13324" name="Check Box 12" r:id="rId14">
              <controlPr defaultSize="0">
                <anchor moveWithCells="1">
                  <from>
                    <xdr:col>6</xdr:col>
                    <xdr:colOff>523875</xdr:colOff>
                    <xdr:row>12</xdr:row>
                    <xdr:rowOff>104775</xdr:rowOff>
                  </from>
                  <to>
                    <xdr:col>7</xdr:col>
                    <xdr:colOff>409575</xdr:colOff>
                    <xdr:row>14</xdr:row>
                    <xdr:rowOff>0</xdr:rowOff>
                  </to>
                </anchor>
              </controlPr>
            </control>
          </mc:Choice>
        </mc:AlternateContent>
        <mc:AlternateContent xmlns:mc="http://schemas.openxmlformats.org/markup-compatibility/2006">
          <mc:Choice Requires="x14">
            <control shapeId="13325" name="Check Box 13" r:id="rId15">
              <controlPr defaultSize="0">
                <anchor moveWithCells="1">
                  <from>
                    <xdr:col>10</xdr:col>
                    <xdr:colOff>523875</xdr:colOff>
                    <xdr:row>10</xdr:row>
                    <xdr:rowOff>57150</xdr:rowOff>
                  </from>
                  <to>
                    <xdr:col>11</xdr:col>
                    <xdr:colOff>0</xdr:colOff>
                    <xdr:row>12</xdr:row>
                    <xdr:rowOff>95250</xdr:rowOff>
                  </to>
                </anchor>
              </controlPr>
            </control>
          </mc:Choice>
        </mc:AlternateContent>
        <mc:AlternateContent xmlns:mc="http://schemas.openxmlformats.org/markup-compatibility/2006">
          <mc:Choice Requires="x14">
            <control shapeId="13326" name="Check Box 14" r:id="rId16">
              <controlPr defaultSize="0">
                <anchor moveWithCells="1">
                  <from>
                    <xdr:col>10</xdr:col>
                    <xdr:colOff>523875</xdr:colOff>
                    <xdr:row>11</xdr:row>
                    <xdr:rowOff>76200</xdr:rowOff>
                  </from>
                  <to>
                    <xdr:col>11</xdr:col>
                    <xdr:colOff>0</xdr:colOff>
                    <xdr:row>13</xdr:row>
                    <xdr:rowOff>57150</xdr:rowOff>
                  </to>
                </anchor>
              </controlPr>
            </control>
          </mc:Choice>
        </mc:AlternateContent>
        <mc:AlternateContent xmlns:mc="http://schemas.openxmlformats.org/markup-compatibility/2006">
          <mc:Choice Requires="x14">
            <control shapeId="13327" name="Check Box 15" r:id="rId17">
              <controlPr locked="0" defaultSize="0">
                <anchor moveWithCells="1">
                  <from>
                    <xdr:col>9</xdr:col>
                    <xdr:colOff>457200</xdr:colOff>
                    <xdr:row>12</xdr:row>
                    <xdr:rowOff>180975</xdr:rowOff>
                  </from>
                  <to>
                    <xdr:col>10</xdr:col>
                    <xdr:colOff>0</xdr:colOff>
                    <xdr:row>13</xdr:row>
                    <xdr:rowOff>180975</xdr:rowOff>
                  </to>
                </anchor>
              </controlPr>
            </control>
          </mc:Choice>
        </mc:AlternateContent>
        <mc:AlternateContent xmlns:mc="http://schemas.openxmlformats.org/markup-compatibility/2006">
          <mc:Choice Requires="x14">
            <control shapeId="13328" name="Check Box 16" r:id="rId18">
              <controlPr defaultSize="0">
                <anchor moveWithCells="1">
                  <from>
                    <xdr:col>10</xdr:col>
                    <xdr:colOff>523875</xdr:colOff>
                    <xdr:row>12</xdr:row>
                    <xdr:rowOff>28575</xdr:rowOff>
                  </from>
                  <to>
                    <xdr:col>11</xdr:col>
                    <xdr:colOff>0</xdr:colOff>
                    <xdr:row>14</xdr:row>
                    <xdr:rowOff>171450</xdr:rowOff>
                  </to>
                </anchor>
              </controlPr>
            </control>
          </mc:Choice>
        </mc:AlternateContent>
        <mc:AlternateContent xmlns:mc="http://schemas.openxmlformats.org/markup-compatibility/2006">
          <mc:Choice Requires="x14">
            <control shapeId="13329" name="Check Box 17" r:id="rId19">
              <controlPr defaultSize="0">
                <anchor moveWithCells="1">
                  <from>
                    <xdr:col>9</xdr:col>
                    <xdr:colOff>285750</xdr:colOff>
                    <xdr:row>5</xdr:row>
                    <xdr:rowOff>9525</xdr:rowOff>
                  </from>
                  <to>
                    <xdr:col>9</xdr:col>
                    <xdr:colOff>771525</xdr:colOff>
                    <xdr:row>6</xdr:row>
                    <xdr:rowOff>9525</xdr:rowOff>
                  </to>
                </anchor>
              </controlPr>
            </control>
          </mc:Choice>
        </mc:AlternateContent>
        <mc:AlternateContent xmlns:mc="http://schemas.openxmlformats.org/markup-compatibility/2006">
          <mc:Choice Requires="x14">
            <control shapeId="13330" name="Check Box 18" r:id="rId20">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13331" name="Check Box 19" r:id="rId21">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13332" name="Check Box 20" r:id="rId22">
              <controlPr defaultSize="0">
                <anchor moveWithCells="1">
                  <from>
                    <xdr:col>2</xdr:col>
                    <xdr:colOff>457200</xdr:colOff>
                    <xdr:row>8</xdr:row>
                    <xdr:rowOff>0</xdr:rowOff>
                  </from>
                  <to>
                    <xdr:col>3</xdr:col>
                    <xdr:colOff>571500</xdr:colOff>
                    <xdr:row>9</xdr:row>
                    <xdr:rowOff>0</xdr:rowOff>
                  </to>
                </anchor>
              </controlPr>
            </control>
          </mc:Choice>
        </mc:AlternateContent>
        <mc:AlternateContent xmlns:mc="http://schemas.openxmlformats.org/markup-compatibility/2006">
          <mc:Choice Requires="x14">
            <control shapeId="13333" name="Check Box 21" r:id="rId23">
              <controlPr defaultSize="0">
                <anchor moveWithCells="1">
                  <from>
                    <xdr:col>3</xdr:col>
                    <xdr:colOff>409575</xdr:colOff>
                    <xdr:row>8</xdr:row>
                    <xdr:rowOff>9525</xdr:rowOff>
                  </from>
                  <to>
                    <xdr:col>4</xdr:col>
                    <xdr:colOff>247650</xdr:colOff>
                    <xdr:row>9</xdr:row>
                    <xdr:rowOff>0</xdr:rowOff>
                  </to>
                </anchor>
              </controlPr>
            </control>
          </mc:Choice>
        </mc:AlternateContent>
        <mc:AlternateContent xmlns:mc="http://schemas.openxmlformats.org/markup-compatibility/2006">
          <mc:Choice Requires="x14">
            <control shapeId="13334" name="Check Box 22" r:id="rId24">
              <controlPr defaultSize="0">
                <anchor moveWithCells="1">
                  <from>
                    <xdr:col>3</xdr:col>
                    <xdr:colOff>409575</xdr:colOff>
                    <xdr:row>9</xdr:row>
                    <xdr:rowOff>9525</xdr:rowOff>
                  </from>
                  <to>
                    <xdr:col>4</xdr:col>
                    <xdr:colOff>247650</xdr:colOff>
                    <xdr:row>10</xdr:row>
                    <xdr:rowOff>0</xdr:rowOff>
                  </to>
                </anchor>
              </controlPr>
            </control>
          </mc:Choice>
        </mc:AlternateContent>
        <mc:AlternateContent xmlns:mc="http://schemas.openxmlformats.org/markup-compatibility/2006">
          <mc:Choice Requires="x14">
            <control shapeId="13335" name="Check Box 23" r:id="rId25">
              <controlPr defaultSize="0">
                <anchor moveWithCells="1">
                  <from>
                    <xdr:col>4</xdr:col>
                    <xdr:colOff>485775</xdr:colOff>
                    <xdr:row>7</xdr:row>
                    <xdr:rowOff>0</xdr:rowOff>
                  </from>
                  <to>
                    <xdr:col>5</xdr:col>
                    <xdr:colOff>255270</xdr:colOff>
                    <xdr:row>8</xdr:row>
                    <xdr:rowOff>0</xdr:rowOff>
                  </to>
                </anchor>
              </controlPr>
            </control>
          </mc:Choice>
        </mc:AlternateContent>
        <mc:AlternateContent xmlns:mc="http://schemas.openxmlformats.org/markup-compatibility/2006">
          <mc:Choice Requires="x14">
            <control shapeId="13336" name="Check Box 24" r:id="rId26">
              <controlPr defaultSize="0">
                <anchor moveWithCells="1">
                  <from>
                    <xdr:col>3</xdr:col>
                    <xdr:colOff>533400</xdr:colOff>
                    <xdr:row>7</xdr:row>
                    <xdr:rowOff>0</xdr:rowOff>
                  </from>
                  <to>
                    <xdr:col>4</xdr:col>
                    <xdr:colOff>457200</xdr:colOff>
                    <xdr:row>8</xdr:row>
                    <xdr:rowOff>0</xdr:rowOff>
                  </to>
                </anchor>
              </controlPr>
            </control>
          </mc:Choice>
        </mc:AlternateContent>
        <mc:AlternateContent xmlns:mc="http://schemas.openxmlformats.org/markup-compatibility/2006">
          <mc:Choice Requires="x14">
            <control shapeId="13337" name="Check Box 25" r:id="rId27">
              <controlPr defaultSize="0">
                <anchor moveWithCells="1">
                  <from>
                    <xdr:col>5</xdr:col>
                    <xdr:colOff>600075</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13338" name="Check Box 26" r:id="rId28">
              <controlPr defaultSize="0">
                <anchor moveWithCells="1">
                  <from>
                    <xdr:col>3</xdr:col>
                    <xdr:colOff>295275</xdr:colOff>
                    <xdr:row>22</xdr:row>
                    <xdr:rowOff>180975</xdr:rowOff>
                  </from>
                  <to>
                    <xdr:col>4</xdr:col>
                    <xdr:colOff>0</xdr:colOff>
                    <xdr:row>24</xdr:row>
                    <xdr:rowOff>0</xdr:rowOff>
                  </to>
                </anchor>
              </controlPr>
            </control>
          </mc:Choice>
        </mc:AlternateContent>
        <mc:AlternateContent xmlns:mc="http://schemas.openxmlformats.org/markup-compatibility/2006">
          <mc:Choice Requires="x14">
            <control shapeId="13339" name="Check Box 27" r:id="rId29">
              <controlPr locked="0" defaultSize="0">
                <anchor moveWithCells="1">
                  <from>
                    <xdr:col>9</xdr:col>
                    <xdr:colOff>457200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13340" name="Check Box 28" r:id="rId30">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3341" name="Check Box 29" r:id="rId31">
              <controlPr defaultSize="0">
                <anchor moveWithCells="1">
                  <from>
                    <xdr:col>10</xdr:col>
                    <xdr:colOff>285750</xdr:colOff>
                    <xdr:row>5</xdr:row>
                    <xdr:rowOff>9525</xdr:rowOff>
                  </from>
                  <to>
                    <xdr:col>10</xdr:col>
                    <xdr:colOff>771525</xdr:colOff>
                    <xdr:row>6</xdr:row>
                    <xdr:rowOff>9525</xdr:rowOff>
                  </to>
                </anchor>
              </controlPr>
            </control>
          </mc:Choice>
        </mc:AlternateContent>
        <mc:AlternateContent xmlns:mc="http://schemas.openxmlformats.org/markup-compatibility/2006">
          <mc:Choice Requires="x14">
            <control shapeId="13342" name="Check Box 30" r:id="rId32">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13343" name="Check Box 31" r:id="rId33">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13344" name="Check Box 32" r:id="rId34">
              <controlPr defaultSize="0">
                <anchor moveWithCells="1">
                  <from>
                    <xdr:col>1</xdr:col>
                    <xdr:colOff>523875</xdr:colOff>
                    <xdr:row>11</xdr:row>
                    <xdr:rowOff>76200</xdr:rowOff>
                  </from>
                  <to>
                    <xdr:col>2</xdr:col>
                    <xdr:colOff>95250</xdr:colOff>
                    <xdr:row>13</xdr:row>
                    <xdr:rowOff>57150</xdr:rowOff>
                  </to>
                </anchor>
              </controlPr>
            </control>
          </mc:Choice>
        </mc:AlternateContent>
        <mc:AlternateContent xmlns:mc="http://schemas.openxmlformats.org/markup-compatibility/2006">
          <mc:Choice Requires="x14">
            <control shapeId="13345" name="Check Box 33" r:id="rId35">
              <controlPr defaultSize="0">
                <anchor moveWithCells="1">
                  <from>
                    <xdr:col>2</xdr:col>
                    <xdr:colOff>219075</xdr:colOff>
                    <xdr:row>21</xdr:row>
                    <xdr:rowOff>180975</xdr:rowOff>
                  </from>
                  <to>
                    <xdr:col>3</xdr:col>
                    <xdr:colOff>628650</xdr:colOff>
                    <xdr:row>25</xdr:row>
                    <xdr:rowOff>28575</xdr:rowOff>
                  </to>
                </anchor>
              </controlPr>
            </control>
          </mc:Choice>
        </mc:AlternateContent>
        <mc:AlternateContent xmlns:mc="http://schemas.openxmlformats.org/markup-compatibility/2006">
          <mc:Choice Requires="x14">
            <control shapeId="13346" name="Check Box 34" r:id="rId36">
              <controlPr defaultSize="0">
                <anchor moveWithCells="1">
                  <from>
                    <xdr:col>2</xdr:col>
                    <xdr:colOff>457200</xdr:colOff>
                    <xdr:row>11</xdr:row>
                    <xdr:rowOff>180975</xdr:rowOff>
                  </from>
                  <to>
                    <xdr:col>3</xdr:col>
                    <xdr:colOff>571500</xdr:colOff>
                    <xdr:row>13</xdr:row>
                    <xdr:rowOff>0</xdr:rowOff>
                  </to>
                </anchor>
              </controlPr>
            </control>
          </mc:Choice>
        </mc:AlternateContent>
        <mc:AlternateContent xmlns:mc="http://schemas.openxmlformats.org/markup-compatibility/2006">
          <mc:Choice Requires="x14">
            <control shapeId="13347" name="Check Box 35" r:id="rId37">
              <controlPr defaultSize="0">
                <anchor moveWithCells="1">
                  <from>
                    <xdr:col>1</xdr:col>
                    <xdr:colOff>428625</xdr:colOff>
                    <xdr:row>12</xdr:row>
                    <xdr:rowOff>180975</xdr:rowOff>
                  </from>
                  <to>
                    <xdr:col>2</xdr:col>
                    <xdr:colOff>152400</xdr:colOff>
                    <xdr:row>13</xdr:row>
                    <xdr:rowOff>180975</xdr:rowOff>
                  </to>
                </anchor>
              </controlPr>
            </control>
          </mc:Choice>
        </mc:AlternateContent>
        <mc:AlternateContent xmlns:mc="http://schemas.openxmlformats.org/markup-compatibility/2006">
          <mc:Choice Requires="x14">
            <control shapeId="13348" name="Check Box 36" r:id="rId38">
              <controlPr defaultSize="0">
                <anchor moveWithCells="1">
                  <from>
                    <xdr:col>1</xdr:col>
                    <xdr:colOff>485775</xdr:colOff>
                    <xdr:row>10</xdr:row>
                    <xdr:rowOff>180975</xdr:rowOff>
                  </from>
                  <to>
                    <xdr:col>2</xdr:col>
                    <xdr:colOff>219075</xdr:colOff>
                    <xdr:row>12</xdr:row>
                    <xdr:rowOff>28575</xdr:rowOff>
                  </to>
                </anchor>
              </controlPr>
            </control>
          </mc:Choice>
        </mc:AlternateContent>
        <mc:AlternateContent xmlns:mc="http://schemas.openxmlformats.org/markup-compatibility/2006">
          <mc:Choice Requires="x14">
            <control shapeId="13349" name="Check Box 37" r:id="rId39">
              <controlPr defaultSize="0">
                <anchor moveWithCells="1">
                  <from>
                    <xdr:col>5</xdr:col>
                    <xdr:colOff>428625</xdr:colOff>
                    <xdr:row>11</xdr:row>
                    <xdr:rowOff>180975</xdr:rowOff>
                  </from>
                  <to>
                    <xdr:col>6</xdr:col>
                    <xdr:colOff>314325</xdr:colOff>
                    <xdr:row>13</xdr:row>
                    <xdr:rowOff>9525</xdr:rowOff>
                  </to>
                </anchor>
              </controlPr>
            </control>
          </mc:Choice>
        </mc:AlternateContent>
        <mc:AlternateContent xmlns:mc="http://schemas.openxmlformats.org/markup-compatibility/2006">
          <mc:Choice Requires="x14">
            <control shapeId="13350" name="Check Box 38" r:id="rId40">
              <controlPr defaultSize="0">
                <anchor moveWithCells="1">
                  <from>
                    <xdr:col>2</xdr:col>
                    <xdr:colOff>457200</xdr:colOff>
                    <xdr:row>7</xdr:row>
                    <xdr:rowOff>0</xdr:rowOff>
                  </from>
                  <to>
                    <xdr:col>3</xdr:col>
                    <xdr:colOff>571500</xdr:colOff>
                    <xdr:row>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F16" sqref="F16"/>
    </sheetView>
  </sheetViews>
  <sheetFormatPr defaultColWidth="9" defaultRowHeight="26.1" customHeight="1"/>
  <cols>
    <col min="1" max="1" width="17.125" style="133" customWidth="1"/>
    <col min="2" max="7" width="9.375" style="133" customWidth="1"/>
    <col min="8" max="8" width="1.375" style="133" customWidth="1"/>
    <col min="9" max="9" width="16.5" style="133" customWidth="1"/>
    <col min="10" max="10" width="17" style="133" customWidth="1"/>
    <col min="11" max="11" width="18.5" style="133" customWidth="1"/>
    <col min="12" max="12" width="16.625" style="133" customWidth="1"/>
    <col min="13" max="13" width="14.125" style="133" customWidth="1"/>
    <col min="14" max="14" width="16.375" style="133" customWidth="1"/>
    <col min="15" max="16384" width="9" style="133"/>
  </cols>
  <sheetData>
    <row r="1" s="133" customFormat="1" ht="30" customHeight="1" spans="1:14">
      <c r="A1" s="134" t="s">
        <v>154</v>
      </c>
      <c r="B1" s="135"/>
      <c r="C1" s="135"/>
      <c r="D1" s="135"/>
      <c r="E1" s="135"/>
      <c r="F1" s="135"/>
      <c r="G1" s="135"/>
      <c r="H1" s="135"/>
      <c r="I1" s="135"/>
      <c r="J1" s="135"/>
      <c r="K1" s="135"/>
      <c r="L1" s="135"/>
      <c r="M1" s="135"/>
      <c r="N1" s="135"/>
    </row>
    <row r="2" s="133" customFormat="1" ht="29.1" customHeight="1" spans="1:14">
      <c r="A2" s="136" t="s">
        <v>63</v>
      </c>
      <c r="B2" s="137" t="s">
        <v>64</v>
      </c>
      <c r="C2" s="137"/>
      <c r="D2" s="138" t="s">
        <v>70</v>
      </c>
      <c r="E2" s="137" t="s">
        <v>71</v>
      </c>
      <c r="F2" s="137"/>
      <c r="G2" s="137"/>
      <c r="H2" s="139"/>
      <c r="I2" s="164" t="s">
        <v>58</v>
      </c>
      <c r="J2" s="137" t="s">
        <v>59</v>
      </c>
      <c r="K2" s="137"/>
      <c r="L2" s="137"/>
      <c r="M2" s="137"/>
      <c r="N2" s="165"/>
    </row>
    <row r="3" s="133" customFormat="1" ht="29.1" customHeight="1" spans="1:14">
      <c r="A3" s="140" t="s">
        <v>155</v>
      </c>
      <c r="B3" s="141" t="s">
        <v>156</v>
      </c>
      <c r="C3" s="141"/>
      <c r="D3" s="141"/>
      <c r="E3" s="141"/>
      <c r="F3" s="141"/>
      <c r="G3" s="141"/>
      <c r="H3" s="142"/>
      <c r="I3" s="166" t="s">
        <v>157</v>
      </c>
      <c r="J3" s="166"/>
      <c r="K3" s="166"/>
      <c r="L3" s="166"/>
      <c r="M3" s="166"/>
      <c r="N3" s="167"/>
    </row>
    <row r="4" s="133" customFormat="1" ht="29.1" customHeight="1" spans="1:14">
      <c r="A4" s="140"/>
      <c r="B4" s="143" t="s">
        <v>117</v>
      </c>
      <c r="C4" s="144" t="s">
        <v>118</v>
      </c>
      <c r="D4" s="145" t="s">
        <v>119</v>
      </c>
      <c r="E4" s="144" t="s">
        <v>120</v>
      </c>
      <c r="F4" s="144" t="s">
        <v>121</v>
      </c>
      <c r="G4" s="144" t="s">
        <v>122</v>
      </c>
      <c r="H4" s="142"/>
      <c r="I4" s="168" t="s">
        <v>118</v>
      </c>
      <c r="J4" s="145" t="s">
        <v>119</v>
      </c>
      <c r="K4" s="144" t="s">
        <v>120</v>
      </c>
      <c r="L4" s="144" t="s">
        <v>121</v>
      </c>
      <c r="M4" s="144" t="s">
        <v>122</v>
      </c>
      <c r="N4" s="169"/>
    </row>
    <row r="5" s="133" customFormat="1" ht="29.1" customHeight="1" spans="1:14">
      <c r="A5" s="140"/>
      <c r="B5" s="143" t="s">
        <v>160</v>
      </c>
      <c r="C5" s="144" t="s">
        <v>161</v>
      </c>
      <c r="D5" s="145" t="s">
        <v>162</v>
      </c>
      <c r="E5" s="144" t="s">
        <v>163</v>
      </c>
      <c r="F5" s="144" t="s">
        <v>164</v>
      </c>
      <c r="G5" s="144" t="s">
        <v>165</v>
      </c>
      <c r="H5" s="142"/>
      <c r="I5" s="170" t="s">
        <v>126</v>
      </c>
      <c r="J5" s="170" t="s">
        <v>126</v>
      </c>
      <c r="K5" s="170" t="s">
        <v>126</v>
      </c>
      <c r="L5" s="170" t="s">
        <v>126</v>
      </c>
      <c r="M5" s="170" t="s">
        <v>126</v>
      </c>
      <c r="N5" s="171"/>
    </row>
    <row r="6" s="133" customFormat="1" ht="29.1" customHeight="1" spans="1:14">
      <c r="A6" s="146" t="s">
        <v>167</v>
      </c>
      <c r="B6" s="147">
        <f>C6-2.1</f>
        <v>95.8</v>
      </c>
      <c r="C6" s="147">
        <f>D6-2.1</f>
        <v>97.9</v>
      </c>
      <c r="D6" s="148">
        <v>100</v>
      </c>
      <c r="E6" s="147">
        <f t="shared" ref="E6:G6" si="0">D6+2.1</f>
        <v>102.1</v>
      </c>
      <c r="F6" s="147">
        <f t="shared" si="0"/>
        <v>104.2</v>
      </c>
      <c r="G6" s="147">
        <f t="shared" si="0"/>
        <v>106.3</v>
      </c>
      <c r="H6" s="142"/>
      <c r="I6" s="172" t="s">
        <v>312</v>
      </c>
      <c r="J6" s="172" t="s">
        <v>313</v>
      </c>
      <c r="K6" s="172" t="s">
        <v>279</v>
      </c>
      <c r="L6" s="172" t="s">
        <v>314</v>
      </c>
      <c r="M6" s="172" t="s">
        <v>315</v>
      </c>
      <c r="N6" s="173"/>
    </row>
    <row r="7" s="133" customFormat="1" ht="29.1" customHeight="1" spans="1:14">
      <c r="A7" s="146" t="s">
        <v>170</v>
      </c>
      <c r="B7" s="147">
        <f>C7-4</f>
        <v>66</v>
      </c>
      <c r="C7" s="147">
        <f>D7-4</f>
        <v>70</v>
      </c>
      <c r="D7" s="149" t="s">
        <v>171</v>
      </c>
      <c r="E7" s="147">
        <f>D7+4</f>
        <v>78</v>
      </c>
      <c r="F7" s="147">
        <f>E7+5</f>
        <v>83</v>
      </c>
      <c r="G7" s="147">
        <f>F7+6</f>
        <v>89</v>
      </c>
      <c r="H7" s="142"/>
      <c r="I7" s="174" t="s">
        <v>316</v>
      </c>
      <c r="J7" s="174" t="s">
        <v>317</v>
      </c>
      <c r="K7" s="174" t="s">
        <v>280</v>
      </c>
      <c r="L7" s="174" t="s">
        <v>283</v>
      </c>
      <c r="M7" s="174" t="s">
        <v>274</v>
      </c>
      <c r="N7" s="175"/>
    </row>
    <row r="8" s="133" customFormat="1" ht="29.1" customHeight="1" spans="1:14">
      <c r="A8" s="146" t="s">
        <v>172</v>
      </c>
      <c r="B8" s="147">
        <f>C8-3.6</f>
        <v>90.8</v>
      </c>
      <c r="C8" s="147">
        <f>D8-3.6</f>
        <v>94.4</v>
      </c>
      <c r="D8" s="149" t="s">
        <v>173</v>
      </c>
      <c r="E8" s="147">
        <f t="shared" ref="E8:G8" si="1">D8+4</f>
        <v>102</v>
      </c>
      <c r="F8" s="147">
        <f t="shared" si="1"/>
        <v>106</v>
      </c>
      <c r="G8" s="147">
        <f t="shared" si="1"/>
        <v>110</v>
      </c>
      <c r="H8" s="142"/>
      <c r="I8" s="174" t="s">
        <v>318</v>
      </c>
      <c r="J8" s="174" t="s">
        <v>319</v>
      </c>
      <c r="K8" s="174" t="s">
        <v>320</v>
      </c>
      <c r="L8" s="174" t="s">
        <v>283</v>
      </c>
      <c r="M8" s="174" t="s">
        <v>274</v>
      </c>
      <c r="N8" s="176"/>
    </row>
    <row r="9" s="133" customFormat="1" ht="29.1" customHeight="1" spans="1:14">
      <c r="A9" s="146" t="s">
        <v>176</v>
      </c>
      <c r="B9" s="150">
        <f>C9-2.3/2</f>
        <v>27.2</v>
      </c>
      <c r="C9" s="150">
        <f>D9-2.3/2</f>
        <v>28.35</v>
      </c>
      <c r="D9" s="151">
        <v>29.5</v>
      </c>
      <c r="E9" s="150">
        <f t="shared" ref="E9:G9" si="2">D9+2.6/2</f>
        <v>30.8</v>
      </c>
      <c r="F9" s="150">
        <f t="shared" si="2"/>
        <v>32.1</v>
      </c>
      <c r="G9" s="150">
        <f t="shared" si="2"/>
        <v>33.4</v>
      </c>
      <c r="H9" s="142"/>
      <c r="I9" s="172" t="s">
        <v>321</v>
      </c>
      <c r="J9" s="172" t="s">
        <v>287</v>
      </c>
      <c r="K9" s="172" t="s">
        <v>274</v>
      </c>
      <c r="L9" s="172" t="s">
        <v>321</v>
      </c>
      <c r="M9" s="172" t="s">
        <v>274</v>
      </c>
      <c r="N9" s="177"/>
    </row>
    <row r="10" s="133" customFormat="1" ht="29.1" customHeight="1" spans="1:14">
      <c r="A10" s="146" t="s">
        <v>178</v>
      </c>
      <c r="B10" s="147">
        <f>C10-0.5</f>
        <v>16</v>
      </c>
      <c r="C10" s="147">
        <f>D10-0.5</f>
        <v>16.5</v>
      </c>
      <c r="D10" s="148">
        <v>17</v>
      </c>
      <c r="E10" s="147">
        <f>D10+0.5</f>
        <v>17.5</v>
      </c>
      <c r="F10" s="147">
        <f>E10+0.5</f>
        <v>18</v>
      </c>
      <c r="G10" s="147">
        <f>F10+0.7</f>
        <v>18.7</v>
      </c>
      <c r="H10" s="142"/>
      <c r="I10" s="174" t="s">
        <v>294</v>
      </c>
      <c r="J10" s="174" t="s">
        <v>274</v>
      </c>
      <c r="K10" s="174" t="s">
        <v>293</v>
      </c>
      <c r="L10" s="174" t="s">
        <v>322</v>
      </c>
      <c r="M10" s="174" t="s">
        <v>323</v>
      </c>
      <c r="N10" s="176"/>
    </row>
    <row r="11" s="133" customFormat="1" ht="29.1" customHeight="1" spans="1:14">
      <c r="A11" s="146" t="s">
        <v>179</v>
      </c>
      <c r="B11" s="147">
        <f>C11-0.7</f>
        <v>26.2</v>
      </c>
      <c r="C11" s="147">
        <f>D11-0.6</f>
        <v>26.9</v>
      </c>
      <c r="D11" s="148">
        <v>27.5</v>
      </c>
      <c r="E11" s="147">
        <f>D11+0.6</f>
        <v>28.1</v>
      </c>
      <c r="F11" s="147">
        <f>E11+0.7</f>
        <v>28.8</v>
      </c>
      <c r="G11" s="147">
        <f>F11+0.6</f>
        <v>29.4</v>
      </c>
      <c r="H11" s="142"/>
      <c r="I11" s="174" t="s">
        <v>275</v>
      </c>
      <c r="J11" s="174" t="s">
        <v>324</v>
      </c>
      <c r="K11" s="174" t="s">
        <v>325</v>
      </c>
      <c r="L11" s="174" t="s">
        <v>285</v>
      </c>
      <c r="M11" s="174" t="s">
        <v>325</v>
      </c>
      <c r="N11" s="176"/>
    </row>
    <row r="12" s="133" customFormat="1" ht="29.1" customHeight="1" spans="1:14">
      <c r="A12" s="146" t="s">
        <v>181</v>
      </c>
      <c r="B12" s="147">
        <f>C12-0.9</f>
        <v>36.2</v>
      </c>
      <c r="C12" s="147">
        <f>D12-0.9</f>
        <v>37.1</v>
      </c>
      <c r="D12" s="148">
        <v>38</v>
      </c>
      <c r="E12" s="147">
        <f t="shared" ref="E12:G12" si="3">D12+1.1</f>
        <v>39.1</v>
      </c>
      <c r="F12" s="147">
        <f t="shared" si="3"/>
        <v>40.2</v>
      </c>
      <c r="G12" s="147">
        <f t="shared" si="3"/>
        <v>41.3</v>
      </c>
      <c r="H12" s="142"/>
      <c r="I12" s="174" t="s">
        <v>326</v>
      </c>
      <c r="J12" s="174" t="s">
        <v>327</v>
      </c>
      <c r="K12" s="174" t="s">
        <v>328</v>
      </c>
      <c r="L12" s="174" t="s">
        <v>329</v>
      </c>
      <c r="M12" s="174" t="s">
        <v>330</v>
      </c>
      <c r="N12" s="176"/>
    </row>
    <row r="13" s="133" customFormat="1" ht="29.1" customHeight="1" spans="1:14">
      <c r="A13" s="152"/>
      <c r="B13" s="153"/>
      <c r="C13" s="154"/>
      <c r="D13" s="154"/>
      <c r="E13" s="154"/>
      <c r="F13" s="154"/>
      <c r="G13" s="155"/>
      <c r="H13" s="142"/>
      <c r="I13" s="174"/>
      <c r="J13" s="174"/>
      <c r="K13" s="174"/>
      <c r="L13" s="174"/>
      <c r="M13" s="174"/>
      <c r="N13" s="176"/>
    </row>
    <row r="14" s="133" customFormat="1" ht="29.1" customHeight="1" spans="1:14">
      <c r="A14" s="156"/>
      <c r="B14" s="157"/>
      <c r="C14" s="158"/>
      <c r="D14" s="158"/>
      <c r="E14" s="159"/>
      <c r="F14" s="159"/>
      <c r="G14" s="160"/>
      <c r="H14" s="161"/>
      <c r="I14" s="178"/>
      <c r="J14" s="179"/>
      <c r="K14" s="180"/>
      <c r="L14" s="179"/>
      <c r="M14" s="179"/>
      <c r="N14" s="181"/>
    </row>
    <row r="15" s="133" customFormat="1" ht="15" spans="1:14">
      <c r="A15" s="162" t="s">
        <v>133</v>
      </c>
      <c r="D15" s="163"/>
      <c r="E15" s="163"/>
      <c r="F15" s="163"/>
      <c r="G15" s="163"/>
      <c r="H15" s="163"/>
      <c r="I15" s="163"/>
      <c r="J15" s="163"/>
      <c r="K15" s="163"/>
      <c r="L15" s="163"/>
      <c r="M15" s="163"/>
      <c r="N15" s="163"/>
    </row>
    <row r="16" s="133" customFormat="1" ht="14.25" spans="1:14">
      <c r="A16" s="133" t="s">
        <v>183</v>
      </c>
      <c r="D16" s="163"/>
      <c r="E16" s="163"/>
      <c r="F16" s="163"/>
      <c r="G16" s="163"/>
      <c r="H16" s="163"/>
      <c r="I16" s="163"/>
      <c r="J16" s="163"/>
      <c r="K16" s="163"/>
      <c r="L16" s="163"/>
      <c r="M16" s="163"/>
      <c r="N16" s="163"/>
    </row>
    <row r="17" s="133" customFormat="1" ht="14.25" spans="1:13">
      <c r="A17" s="163"/>
      <c r="B17" s="163"/>
      <c r="C17" s="163"/>
      <c r="D17" s="163"/>
      <c r="E17" s="163"/>
      <c r="F17" s="163"/>
      <c r="G17" s="163"/>
      <c r="H17" s="163"/>
      <c r="I17" s="162" t="s">
        <v>331</v>
      </c>
      <c r="J17" s="182"/>
      <c r="K17" s="162" t="s">
        <v>185</v>
      </c>
      <c r="L17" s="162"/>
      <c r="M17" s="162" t="s">
        <v>186</v>
      </c>
    </row>
  </sheetData>
  <mergeCells count="8">
    <mergeCell ref="A1:N1"/>
    <mergeCell ref="B2:C2"/>
    <mergeCell ref="E2:G2"/>
    <mergeCell ref="J2:N2"/>
    <mergeCell ref="B3:G3"/>
    <mergeCell ref="I3:N3"/>
    <mergeCell ref="A3:A5"/>
    <mergeCell ref="H2:H14"/>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zoomScale="125" zoomScaleNormal="125" workbookViewId="0">
      <selection activeCell="K14" sqref="K14"/>
    </sheetView>
  </sheetViews>
  <sheetFormatPr defaultColWidth="9" defaultRowHeight="14.25"/>
  <cols>
    <col min="1" max="1" width="5.75" customWidth="1"/>
    <col min="2" max="2" width="9.75" customWidth="1"/>
    <col min="3" max="3" width="9.125" customWidth="1"/>
    <col min="4" max="4" width="10.375" customWidth="1"/>
    <col min="5" max="5" width="11.875" customWidth="1"/>
    <col min="6" max="6" width="11.375" customWidth="1"/>
    <col min="7" max="7" width="8" customWidth="1"/>
    <col min="8" max="8" width="9" customWidth="1"/>
    <col min="9" max="9" width="9.25" customWidth="1"/>
    <col min="10" max="10" width="7.75" customWidth="1"/>
    <col min="11" max="11" width="7.375" customWidth="1"/>
    <col min="12" max="12" width="10" customWidth="1"/>
    <col min="13" max="13" width="9.125" customWidth="1"/>
    <col min="14" max="14" width="6.875" customWidth="1"/>
    <col min="15" max="15" width="8.375" customWidth="1"/>
  </cols>
  <sheetData>
    <row r="1" ht="29.25" spans="1:15">
      <c r="A1" s="1" t="s">
        <v>332</v>
      </c>
      <c r="B1" s="1"/>
      <c r="C1" s="1"/>
      <c r="D1" s="1"/>
      <c r="E1" s="1"/>
      <c r="F1" s="1"/>
      <c r="G1" s="1"/>
      <c r="H1" s="1"/>
      <c r="I1" s="1"/>
      <c r="J1" s="1"/>
      <c r="K1" s="1"/>
      <c r="L1" s="1"/>
      <c r="M1" s="1"/>
      <c r="N1" s="1"/>
      <c r="O1" s="1"/>
    </row>
    <row r="2" s="24" customFormat="1" ht="16.5" spans="1:15">
      <c r="A2" s="2" t="s">
        <v>333</v>
      </c>
      <c r="B2" s="3" t="s">
        <v>334</v>
      </c>
      <c r="C2" s="3" t="s">
        <v>335</v>
      </c>
      <c r="D2" s="3" t="s">
        <v>336</v>
      </c>
      <c r="E2" s="3" t="s">
        <v>337</v>
      </c>
      <c r="F2" s="3" t="s">
        <v>338</v>
      </c>
      <c r="G2" s="3" t="s">
        <v>339</v>
      </c>
      <c r="H2" s="21" t="s">
        <v>340</v>
      </c>
      <c r="I2" s="2" t="s">
        <v>341</v>
      </c>
      <c r="J2" s="2" t="s">
        <v>342</v>
      </c>
      <c r="K2" s="2" t="s">
        <v>343</v>
      </c>
      <c r="L2" s="2" t="s">
        <v>344</v>
      </c>
      <c r="M2" s="2" t="s">
        <v>345</v>
      </c>
      <c r="N2" s="3" t="s">
        <v>346</v>
      </c>
      <c r="O2" s="3" t="s">
        <v>347</v>
      </c>
    </row>
    <row r="3" s="24" customFormat="1" ht="16.5" spans="1:15">
      <c r="A3" s="2"/>
      <c r="B3" s="5"/>
      <c r="C3" s="5"/>
      <c r="D3" s="5"/>
      <c r="E3" s="5"/>
      <c r="F3" s="5"/>
      <c r="G3" s="5"/>
      <c r="H3" s="22"/>
      <c r="I3" s="2" t="s">
        <v>348</v>
      </c>
      <c r="J3" s="2" t="s">
        <v>348</v>
      </c>
      <c r="K3" s="2" t="s">
        <v>348</v>
      </c>
      <c r="L3" s="2" t="s">
        <v>348</v>
      </c>
      <c r="M3" s="2" t="s">
        <v>348</v>
      </c>
      <c r="N3" s="5"/>
      <c r="O3" s="5"/>
    </row>
    <row r="4" ht="20" customHeight="1" spans="1:15">
      <c r="A4" s="104">
        <v>1</v>
      </c>
      <c r="B4" s="92" t="s">
        <v>349</v>
      </c>
      <c r="C4" s="27" t="s">
        <v>350</v>
      </c>
      <c r="D4" s="93" t="s">
        <v>351</v>
      </c>
      <c r="E4" s="30" t="s">
        <v>352</v>
      </c>
      <c r="F4" s="91" t="s">
        <v>353</v>
      </c>
      <c r="G4" s="104"/>
      <c r="H4" s="7"/>
      <c r="I4" s="104"/>
      <c r="J4" s="132"/>
      <c r="K4" s="7"/>
      <c r="L4" s="7"/>
      <c r="M4" s="7"/>
      <c r="N4" s="7"/>
      <c r="O4" s="104" t="s">
        <v>354</v>
      </c>
    </row>
    <row r="5" ht="20" customHeight="1" spans="1:15">
      <c r="A5" s="104">
        <v>2</v>
      </c>
      <c r="B5" s="95"/>
      <c r="C5" s="27" t="s">
        <v>350</v>
      </c>
      <c r="D5" s="93" t="s">
        <v>351</v>
      </c>
      <c r="E5" s="30" t="s">
        <v>352</v>
      </c>
      <c r="F5" s="91" t="s">
        <v>353</v>
      </c>
      <c r="G5" s="104"/>
      <c r="H5" s="7"/>
      <c r="I5" s="104"/>
      <c r="J5" s="132"/>
      <c r="K5" s="7"/>
      <c r="L5" s="7"/>
      <c r="M5" s="7"/>
      <c r="N5" s="7"/>
      <c r="O5" s="104" t="s">
        <v>354</v>
      </c>
    </row>
    <row r="6" ht="20" customHeight="1" spans="1:15">
      <c r="A6" s="104">
        <v>3</v>
      </c>
      <c r="B6" s="95"/>
      <c r="C6" s="27" t="s">
        <v>350</v>
      </c>
      <c r="D6" s="93" t="s">
        <v>351</v>
      </c>
      <c r="E6" s="30" t="s">
        <v>352</v>
      </c>
      <c r="F6" s="91" t="s">
        <v>353</v>
      </c>
      <c r="G6" s="104"/>
      <c r="H6" s="7"/>
      <c r="I6" s="104"/>
      <c r="J6" s="132"/>
      <c r="K6" s="7"/>
      <c r="L6" s="7"/>
      <c r="M6" s="7"/>
      <c r="N6" s="7"/>
      <c r="O6" s="104" t="s">
        <v>354</v>
      </c>
    </row>
    <row r="7" ht="20" customHeight="1" spans="1:15">
      <c r="A7" s="104">
        <v>4</v>
      </c>
      <c r="B7" s="96"/>
      <c r="C7" s="27" t="s">
        <v>350</v>
      </c>
      <c r="D7" s="93" t="s">
        <v>351</v>
      </c>
      <c r="E7" s="30" t="s">
        <v>352</v>
      </c>
      <c r="F7" s="91" t="s">
        <v>353</v>
      </c>
      <c r="G7" s="104"/>
      <c r="H7" s="7"/>
      <c r="I7" s="104"/>
      <c r="J7" s="132"/>
      <c r="K7" s="7"/>
      <c r="L7" s="7"/>
      <c r="M7" s="7"/>
      <c r="N7" s="7"/>
      <c r="O7" s="104" t="s">
        <v>354</v>
      </c>
    </row>
    <row r="8" ht="20" customHeight="1" spans="1:15">
      <c r="A8" s="104">
        <v>5</v>
      </c>
      <c r="B8" s="92" t="s">
        <v>355</v>
      </c>
      <c r="C8" s="27" t="s">
        <v>350</v>
      </c>
      <c r="D8" s="93" t="s">
        <v>351</v>
      </c>
      <c r="E8" s="30" t="s">
        <v>352</v>
      </c>
      <c r="F8" s="91" t="s">
        <v>353</v>
      </c>
      <c r="G8" s="104"/>
      <c r="H8" s="7"/>
      <c r="I8" s="104"/>
      <c r="J8" s="132"/>
      <c r="K8" s="7"/>
      <c r="L8" s="7"/>
      <c r="M8" s="7"/>
      <c r="N8" s="7"/>
      <c r="O8" s="104" t="s">
        <v>354</v>
      </c>
    </row>
    <row r="9" ht="20" customHeight="1" spans="1:15">
      <c r="A9" s="104">
        <v>6</v>
      </c>
      <c r="B9" s="95"/>
      <c r="C9" s="27" t="s">
        <v>350</v>
      </c>
      <c r="D9" s="93" t="s">
        <v>351</v>
      </c>
      <c r="E9" s="30" t="s">
        <v>352</v>
      </c>
      <c r="F9" s="91" t="s">
        <v>353</v>
      </c>
      <c r="G9" s="104"/>
      <c r="H9" s="7"/>
      <c r="I9" s="104"/>
      <c r="J9" s="132"/>
      <c r="K9" s="7"/>
      <c r="L9" s="7"/>
      <c r="M9" s="7"/>
      <c r="N9" s="7"/>
      <c r="O9" s="104" t="s">
        <v>354</v>
      </c>
    </row>
    <row r="10" ht="20" customHeight="1" spans="1:15">
      <c r="A10" s="104">
        <v>7</v>
      </c>
      <c r="B10" s="95"/>
      <c r="C10" s="27" t="s">
        <v>350</v>
      </c>
      <c r="D10" s="93" t="s">
        <v>351</v>
      </c>
      <c r="E10" s="30" t="s">
        <v>352</v>
      </c>
      <c r="F10" s="91" t="s">
        <v>353</v>
      </c>
      <c r="G10" s="104"/>
      <c r="H10" s="7"/>
      <c r="I10" s="104"/>
      <c r="J10" s="132"/>
      <c r="K10" s="7"/>
      <c r="L10" s="7"/>
      <c r="M10" s="7"/>
      <c r="N10" s="7"/>
      <c r="O10" s="104" t="s">
        <v>354</v>
      </c>
    </row>
    <row r="11" ht="20" customHeight="1" spans="1:15">
      <c r="A11" s="104">
        <v>8</v>
      </c>
      <c r="B11" s="96"/>
      <c r="C11" s="27" t="s">
        <v>350</v>
      </c>
      <c r="D11" s="93" t="s">
        <v>351</v>
      </c>
      <c r="E11" s="30" t="s">
        <v>352</v>
      </c>
      <c r="F11" s="91" t="s">
        <v>353</v>
      </c>
      <c r="G11" s="104"/>
      <c r="H11" s="7"/>
      <c r="I11" s="104"/>
      <c r="J11" s="132"/>
      <c r="K11" s="7"/>
      <c r="L11" s="7"/>
      <c r="M11" s="7"/>
      <c r="N11" s="7"/>
      <c r="O11" s="104" t="s">
        <v>354</v>
      </c>
    </row>
    <row r="12" ht="20" customHeight="1" spans="1:15">
      <c r="A12" s="104"/>
      <c r="B12" s="97" t="s">
        <v>356</v>
      </c>
      <c r="C12" s="27" t="s">
        <v>350</v>
      </c>
      <c r="D12" s="98" t="s">
        <v>357</v>
      </c>
      <c r="E12" s="30" t="s">
        <v>358</v>
      </c>
      <c r="F12" s="91" t="s">
        <v>353</v>
      </c>
      <c r="G12" s="104"/>
      <c r="H12" s="7"/>
      <c r="I12" s="104"/>
      <c r="J12" s="132"/>
      <c r="K12" s="7"/>
      <c r="L12" s="7"/>
      <c r="M12" s="7"/>
      <c r="N12" s="7"/>
      <c r="O12" s="104" t="s">
        <v>354</v>
      </c>
    </row>
    <row r="13" ht="20" customHeight="1" spans="1:15">
      <c r="A13" s="104"/>
      <c r="B13" s="92" t="s">
        <v>359</v>
      </c>
      <c r="C13" s="27" t="s">
        <v>350</v>
      </c>
      <c r="D13" s="98" t="s">
        <v>357</v>
      </c>
      <c r="E13" s="30" t="s">
        <v>358</v>
      </c>
      <c r="F13" s="91" t="s">
        <v>353</v>
      </c>
      <c r="G13" s="104"/>
      <c r="H13" s="7"/>
      <c r="I13" s="104"/>
      <c r="J13" s="132"/>
      <c r="K13" s="7"/>
      <c r="L13" s="7"/>
      <c r="M13" s="7"/>
      <c r="N13" s="7"/>
      <c r="O13" s="104" t="s">
        <v>354</v>
      </c>
    </row>
    <row r="14" ht="20" customHeight="1" spans="1:15">
      <c r="A14" s="104"/>
      <c r="B14" s="95"/>
      <c r="C14" s="27" t="s">
        <v>350</v>
      </c>
      <c r="D14" s="98" t="s">
        <v>357</v>
      </c>
      <c r="E14" s="30" t="s">
        <v>358</v>
      </c>
      <c r="F14" s="91" t="s">
        <v>353</v>
      </c>
      <c r="G14" s="104"/>
      <c r="H14" s="7"/>
      <c r="I14" s="104"/>
      <c r="J14" s="132"/>
      <c r="K14" s="7"/>
      <c r="L14" s="7"/>
      <c r="M14" s="7"/>
      <c r="N14" s="7"/>
      <c r="O14" s="104" t="s">
        <v>354</v>
      </c>
    </row>
    <row r="15" ht="20" customHeight="1" spans="1:15">
      <c r="A15" s="104"/>
      <c r="B15" s="96"/>
      <c r="C15" s="27" t="s">
        <v>350</v>
      </c>
      <c r="D15" s="98" t="s">
        <v>357</v>
      </c>
      <c r="E15" s="30" t="s">
        <v>358</v>
      </c>
      <c r="F15" s="91" t="s">
        <v>353</v>
      </c>
      <c r="G15" s="104"/>
      <c r="H15" s="7"/>
      <c r="I15" s="104"/>
      <c r="J15" s="132"/>
      <c r="K15" s="7"/>
      <c r="L15" s="7"/>
      <c r="M15" s="7"/>
      <c r="N15" s="7"/>
      <c r="O15" s="104" t="s">
        <v>354</v>
      </c>
    </row>
    <row r="16" ht="30" customHeight="1" spans="1:15">
      <c r="A16" s="104"/>
      <c r="B16" s="102"/>
      <c r="C16" s="103"/>
      <c r="D16" s="130"/>
      <c r="E16" s="105"/>
      <c r="F16" s="131"/>
      <c r="G16" s="104"/>
      <c r="H16" s="7"/>
      <c r="I16" s="104"/>
      <c r="J16" s="132"/>
      <c r="K16" s="7"/>
      <c r="L16" s="7"/>
      <c r="M16" s="7"/>
      <c r="N16" s="7"/>
      <c r="O16" s="104"/>
    </row>
    <row r="17" ht="30" customHeight="1" spans="1:15">
      <c r="A17" s="104"/>
      <c r="B17" s="102"/>
      <c r="C17" s="103"/>
      <c r="D17" s="130"/>
      <c r="E17" s="105"/>
      <c r="F17" s="131"/>
      <c r="G17" s="104"/>
      <c r="H17" s="7"/>
      <c r="I17" s="104"/>
      <c r="J17" s="132"/>
      <c r="K17" s="7"/>
      <c r="L17" s="7"/>
      <c r="M17" s="7"/>
      <c r="N17" s="7"/>
      <c r="O17" s="104"/>
    </row>
    <row r="18" s="39" customFormat="1" ht="18.75" spans="1:15">
      <c r="A18" s="15" t="s">
        <v>360</v>
      </c>
      <c r="B18" s="16"/>
      <c r="C18" s="16"/>
      <c r="D18" s="17"/>
      <c r="E18" s="18"/>
      <c r="F18" s="44"/>
      <c r="G18" s="44"/>
      <c r="H18" s="44"/>
      <c r="I18" s="35"/>
      <c r="J18" s="15" t="s">
        <v>361</v>
      </c>
      <c r="K18" s="16"/>
      <c r="L18" s="16"/>
      <c r="M18" s="17"/>
      <c r="N18" s="16"/>
      <c r="O18" s="23"/>
    </row>
    <row r="19" ht="49.5" customHeight="1" spans="1:15">
      <c r="A19" s="19" t="s">
        <v>362</v>
      </c>
      <c r="B19" s="20"/>
      <c r="C19" s="20"/>
      <c r="D19" s="20"/>
      <c r="E19" s="20"/>
      <c r="F19" s="20"/>
      <c r="G19" s="20"/>
      <c r="H19" s="20"/>
      <c r="I19" s="20"/>
      <c r="J19" s="20"/>
      <c r="K19" s="20"/>
      <c r="L19" s="20"/>
      <c r="M19" s="20"/>
      <c r="N19" s="20"/>
      <c r="O19" s="20"/>
    </row>
  </sheetData>
  <mergeCells count="18">
    <mergeCell ref="A1:O1"/>
    <mergeCell ref="A18:D18"/>
    <mergeCell ref="E18:I18"/>
    <mergeCell ref="J18:M18"/>
    <mergeCell ref="A19:O19"/>
    <mergeCell ref="A2:A3"/>
    <mergeCell ref="B2:B3"/>
    <mergeCell ref="B4:B7"/>
    <mergeCell ref="B8:B11"/>
    <mergeCell ref="B13:B15"/>
    <mergeCell ref="C2:C3"/>
    <mergeCell ref="D2:D3"/>
    <mergeCell ref="E2:E3"/>
    <mergeCell ref="F2:F3"/>
    <mergeCell ref="G2:G3"/>
    <mergeCell ref="H2:H3"/>
    <mergeCell ref="N2:N3"/>
    <mergeCell ref="O2:O3"/>
  </mergeCells>
  <dataValidations count="1">
    <dataValidation type="list" allowBlank="1" showInputMessage="1" showErrorMessage="1" sqref="O1 O3 O16 O4:O11 O12:O15 O17:O1048576">
      <formula1>"YES,NO"</formula1>
    </dataValidation>
  </dataValidation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zoomScale="125" zoomScaleNormal="125" workbookViewId="0">
      <selection activeCell="B5" sqref="B5"/>
    </sheetView>
  </sheetViews>
  <sheetFormatPr defaultColWidth="9" defaultRowHeight="14.25"/>
  <cols>
    <col min="1" max="1" width="5.75" customWidth="1"/>
    <col min="2" max="2" width="7.25" customWidth="1"/>
    <col min="3" max="3" width="8.625" customWidth="1"/>
    <col min="4" max="4" width="17.25" customWidth="1"/>
    <col min="5" max="5" width="12.125" customWidth="1"/>
    <col min="6" max="6" width="14.375" customWidth="1"/>
    <col min="7" max="10" width="10" customWidth="1"/>
    <col min="11" max="11" width="9.125" customWidth="1"/>
    <col min="12" max="13" width="10.625" customWidth="1"/>
  </cols>
  <sheetData>
    <row r="1" ht="29.25" spans="1:13">
      <c r="A1" s="84" t="s">
        <v>363</v>
      </c>
      <c r="B1" s="84"/>
      <c r="C1" s="84"/>
      <c r="D1" s="84"/>
      <c r="E1" s="84"/>
      <c r="F1" s="84"/>
      <c r="G1" s="84"/>
      <c r="H1" s="84"/>
      <c r="I1" s="84"/>
      <c r="J1" s="84"/>
      <c r="K1" s="84"/>
      <c r="L1" s="84"/>
      <c r="M1" s="84"/>
    </row>
    <row r="2" s="81" customFormat="1" ht="16.5" customHeight="1" spans="1:13">
      <c r="A2" s="85" t="s">
        <v>333</v>
      </c>
      <c r="B2" s="86" t="s">
        <v>338</v>
      </c>
      <c r="C2" s="86" t="s">
        <v>334</v>
      </c>
      <c r="D2" s="87" t="s">
        <v>364</v>
      </c>
      <c r="E2" s="86" t="s">
        <v>336</v>
      </c>
      <c r="F2" s="86" t="s">
        <v>337</v>
      </c>
      <c r="G2" s="85" t="s">
        <v>365</v>
      </c>
      <c r="H2" s="85"/>
      <c r="I2" s="85" t="s">
        <v>366</v>
      </c>
      <c r="J2" s="85"/>
      <c r="K2" s="118" t="s">
        <v>367</v>
      </c>
      <c r="L2" s="119" t="s">
        <v>368</v>
      </c>
      <c r="M2" s="87" t="s">
        <v>369</v>
      </c>
    </row>
    <row r="3" s="81" customFormat="1" ht="16.5" customHeight="1" spans="1:13">
      <c r="A3" s="85"/>
      <c r="B3" s="88"/>
      <c r="C3" s="88"/>
      <c r="D3" s="89"/>
      <c r="E3" s="88"/>
      <c r="F3" s="88"/>
      <c r="G3" s="85" t="s">
        <v>370</v>
      </c>
      <c r="H3" s="85" t="s">
        <v>371</v>
      </c>
      <c r="I3" s="85" t="s">
        <v>370</v>
      </c>
      <c r="J3" s="85" t="s">
        <v>371</v>
      </c>
      <c r="K3" s="120"/>
      <c r="L3" s="121"/>
      <c r="M3" s="89"/>
    </row>
    <row r="4" s="82" customFormat="1" spans="1:13">
      <c r="A4" s="90">
        <v>1</v>
      </c>
      <c r="B4" s="91" t="s">
        <v>353</v>
      </c>
      <c r="C4" s="92" t="s">
        <v>349</v>
      </c>
      <c r="D4" s="27" t="s">
        <v>350</v>
      </c>
      <c r="E4" s="93" t="s">
        <v>351</v>
      </c>
      <c r="F4" s="30" t="s">
        <v>352</v>
      </c>
      <c r="G4" s="94">
        <v>0.004</v>
      </c>
      <c r="H4" s="94">
        <v>0.004</v>
      </c>
      <c r="I4" s="122"/>
      <c r="J4" s="123"/>
      <c r="K4" s="124"/>
      <c r="L4" s="52"/>
      <c r="M4" s="100"/>
    </row>
    <row r="5" s="82" customFormat="1" spans="1:13">
      <c r="A5" s="90">
        <v>2</v>
      </c>
      <c r="B5" s="91" t="s">
        <v>353</v>
      </c>
      <c r="C5" s="95"/>
      <c r="D5" s="27" t="s">
        <v>350</v>
      </c>
      <c r="E5" s="93" t="s">
        <v>351</v>
      </c>
      <c r="F5" s="30" t="s">
        <v>352</v>
      </c>
      <c r="G5" s="94">
        <v>0.002</v>
      </c>
      <c r="H5" s="94">
        <v>0.003</v>
      </c>
      <c r="I5" s="122"/>
      <c r="J5" s="90"/>
      <c r="K5" s="90"/>
      <c r="L5" s="52"/>
      <c r="M5" s="100"/>
    </row>
    <row r="6" s="83" customFormat="1" spans="1:13">
      <c r="A6" s="90">
        <v>4</v>
      </c>
      <c r="B6" s="91" t="s">
        <v>353</v>
      </c>
      <c r="C6" s="95"/>
      <c r="D6" s="27" t="s">
        <v>350</v>
      </c>
      <c r="E6" s="93" t="s">
        <v>351</v>
      </c>
      <c r="F6" s="30" t="s">
        <v>352</v>
      </c>
      <c r="G6" s="94">
        <v>0.003</v>
      </c>
      <c r="H6" s="94">
        <v>0</v>
      </c>
      <c r="I6" s="125"/>
      <c r="J6" s="126"/>
      <c r="K6" s="127"/>
      <c r="L6" s="52"/>
      <c r="M6" s="128"/>
    </row>
    <row r="7" s="83" customFormat="1" spans="1:13">
      <c r="A7" s="90">
        <v>5</v>
      </c>
      <c r="B7" s="91" t="s">
        <v>353</v>
      </c>
      <c r="C7" s="96"/>
      <c r="D7" s="27" t="s">
        <v>350</v>
      </c>
      <c r="E7" s="93" t="s">
        <v>351</v>
      </c>
      <c r="F7" s="30" t="s">
        <v>352</v>
      </c>
      <c r="G7" s="94">
        <v>0.002</v>
      </c>
      <c r="H7" s="94">
        <v>0</v>
      </c>
      <c r="I7" s="125"/>
      <c r="J7" s="126"/>
      <c r="K7" s="127"/>
      <c r="L7" s="52"/>
      <c r="M7" s="128"/>
    </row>
    <row r="8" s="83" customFormat="1" spans="1:13">
      <c r="A8" s="90">
        <v>6</v>
      </c>
      <c r="B8" s="91" t="s">
        <v>353</v>
      </c>
      <c r="C8" s="92" t="s">
        <v>355</v>
      </c>
      <c r="D8" s="27" t="s">
        <v>350</v>
      </c>
      <c r="E8" s="93" t="s">
        <v>351</v>
      </c>
      <c r="F8" s="30" t="s">
        <v>352</v>
      </c>
      <c r="G8" s="94">
        <v>0.005</v>
      </c>
      <c r="H8" s="94">
        <v>0.002</v>
      </c>
      <c r="I8" s="126"/>
      <c r="J8" s="126"/>
      <c r="K8" s="127"/>
      <c r="L8" s="52"/>
      <c r="M8" s="128"/>
    </row>
    <row r="9" s="83" customFormat="1" spans="1:13">
      <c r="A9" s="90">
        <v>7</v>
      </c>
      <c r="B9" s="91" t="s">
        <v>353</v>
      </c>
      <c r="C9" s="95"/>
      <c r="D9" s="27" t="s">
        <v>350</v>
      </c>
      <c r="E9" s="93" t="s">
        <v>351</v>
      </c>
      <c r="F9" s="30" t="s">
        <v>352</v>
      </c>
      <c r="G9" s="94">
        <v>0.006</v>
      </c>
      <c r="H9" s="94">
        <v>0.002</v>
      </c>
      <c r="I9" s="126"/>
      <c r="J9" s="126"/>
      <c r="K9" s="127"/>
      <c r="L9" s="52"/>
      <c r="M9" s="128"/>
    </row>
    <row r="10" s="83" customFormat="1" spans="1:13">
      <c r="A10" s="90">
        <v>8</v>
      </c>
      <c r="B10" s="91" t="s">
        <v>353</v>
      </c>
      <c r="C10" s="95"/>
      <c r="D10" s="27" t="s">
        <v>350</v>
      </c>
      <c r="E10" s="93" t="s">
        <v>351</v>
      </c>
      <c r="F10" s="30" t="s">
        <v>352</v>
      </c>
      <c r="G10" s="94">
        <v>0.002</v>
      </c>
      <c r="H10" s="94">
        <v>0.002</v>
      </c>
      <c r="I10" s="126"/>
      <c r="J10" s="126"/>
      <c r="K10" s="127"/>
      <c r="L10" s="52"/>
      <c r="M10" s="128"/>
    </row>
    <row r="11" s="83" customFormat="1" spans="1:13">
      <c r="A11" s="90">
        <v>9</v>
      </c>
      <c r="B11" s="91" t="s">
        <v>353</v>
      </c>
      <c r="C11" s="96"/>
      <c r="D11" s="27" t="s">
        <v>350</v>
      </c>
      <c r="E11" s="93" t="s">
        <v>351</v>
      </c>
      <c r="F11" s="30" t="s">
        <v>352</v>
      </c>
      <c r="G11" s="94">
        <v>0.003</v>
      </c>
      <c r="H11" s="94">
        <v>0.002</v>
      </c>
      <c r="I11" s="126"/>
      <c r="J11" s="126"/>
      <c r="K11" s="127"/>
      <c r="L11" s="52"/>
      <c r="M11" s="128"/>
    </row>
    <row r="12" s="83" customFormat="1" spans="1:13">
      <c r="A12" s="90">
        <v>10</v>
      </c>
      <c r="B12" s="91" t="s">
        <v>353</v>
      </c>
      <c r="C12" s="97" t="s">
        <v>356</v>
      </c>
      <c r="D12" s="27" t="s">
        <v>350</v>
      </c>
      <c r="E12" s="98" t="s">
        <v>357</v>
      </c>
      <c r="F12" s="30" t="s">
        <v>358</v>
      </c>
      <c r="G12" s="94">
        <v>0.004</v>
      </c>
      <c r="H12" s="94">
        <v>0.002</v>
      </c>
      <c r="I12" s="126"/>
      <c r="J12" s="126"/>
      <c r="K12" s="127"/>
      <c r="L12" s="52"/>
      <c r="M12" s="128"/>
    </row>
    <row r="13" s="83" customFormat="1" spans="1:13">
      <c r="A13" s="90">
        <v>11</v>
      </c>
      <c r="B13" s="91" t="s">
        <v>353</v>
      </c>
      <c r="C13" s="92" t="s">
        <v>359</v>
      </c>
      <c r="D13" s="27" t="s">
        <v>350</v>
      </c>
      <c r="E13" s="98" t="s">
        <v>357</v>
      </c>
      <c r="F13" s="30" t="s">
        <v>358</v>
      </c>
      <c r="G13" s="94">
        <v>0</v>
      </c>
      <c r="H13" s="94">
        <v>0</v>
      </c>
      <c r="I13" s="126"/>
      <c r="J13" s="126"/>
      <c r="K13" s="127"/>
      <c r="L13" s="52"/>
      <c r="M13" s="128"/>
    </row>
    <row r="14" s="83" customFormat="1" spans="1:13">
      <c r="A14" s="90">
        <v>12</v>
      </c>
      <c r="B14" s="91" t="s">
        <v>353</v>
      </c>
      <c r="C14" s="95"/>
      <c r="D14" s="27" t="s">
        <v>350</v>
      </c>
      <c r="E14" s="98" t="s">
        <v>357</v>
      </c>
      <c r="F14" s="30" t="s">
        <v>358</v>
      </c>
      <c r="G14" s="94">
        <v>0</v>
      </c>
      <c r="H14" s="94">
        <v>0</v>
      </c>
      <c r="I14" s="126"/>
      <c r="J14" s="126"/>
      <c r="K14" s="127"/>
      <c r="L14" s="52"/>
      <c r="M14" s="128"/>
    </row>
    <row r="15" s="83" customFormat="1" spans="1:13">
      <c r="A15" s="90">
        <v>13</v>
      </c>
      <c r="B15" s="91" t="s">
        <v>353</v>
      </c>
      <c r="C15" s="96"/>
      <c r="D15" s="27" t="s">
        <v>350</v>
      </c>
      <c r="E15" s="98" t="s">
        <v>357</v>
      </c>
      <c r="F15" s="30" t="s">
        <v>358</v>
      </c>
      <c r="G15" s="94">
        <v>0.005</v>
      </c>
      <c r="H15" s="94">
        <v>0.003</v>
      </c>
      <c r="I15" s="126"/>
      <c r="J15" s="126"/>
      <c r="K15" s="127"/>
      <c r="L15" s="52"/>
      <c r="M15" s="128"/>
    </row>
    <row r="16" s="83" customFormat="1" spans="1:13">
      <c r="A16" s="90"/>
      <c r="B16" s="91"/>
      <c r="C16" s="96"/>
      <c r="D16" s="27"/>
      <c r="E16" s="93"/>
      <c r="F16" s="30"/>
      <c r="G16" s="94"/>
      <c r="H16" s="99"/>
      <c r="I16" s="126"/>
      <c r="J16" s="126"/>
      <c r="K16" s="127"/>
      <c r="L16" s="52"/>
      <c r="M16" s="128"/>
    </row>
    <row r="17" s="83" customFormat="1" spans="1:13">
      <c r="A17" s="100"/>
      <c r="B17" s="101"/>
      <c r="C17" s="102"/>
      <c r="D17" s="103"/>
      <c r="E17" s="104"/>
      <c r="F17" s="105"/>
      <c r="G17" s="106"/>
      <c r="H17" s="107"/>
      <c r="I17" s="129"/>
      <c r="J17" s="129"/>
      <c r="K17" s="128"/>
      <c r="L17" s="104"/>
      <c r="M17" s="128"/>
    </row>
    <row r="18" spans="1:13">
      <c r="A18" s="108"/>
      <c r="B18" s="108"/>
      <c r="C18" s="108"/>
      <c r="D18" s="108"/>
      <c r="E18" s="108"/>
      <c r="F18" s="108"/>
      <c r="G18" s="109"/>
      <c r="H18" s="110"/>
      <c r="I18" s="100"/>
      <c r="J18" s="100"/>
      <c r="K18" s="100"/>
      <c r="L18" s="108"/>
      <c r="M18" s="108"/>
    </row>
    <row r="19" spans="1:13">
      <c r="A19" s="108"/>
      <c r="B19" s="108"/>
      <c r="C19" s="108"/>
      <c r="D19" s="108"/>
      <c r="E19" s="108"/>
      <c r="F19" s="108"/>
      <c r="G19" s="110"/>
      <c r="H19" s="110"/>
      <c r="I19" s="100"/>
      <c r="J19" s="100"/>
      <c r="K19" s="100"/>
      <c r="L19" s="108"/>
      <c r="M19" s="108"/>
    </row>
    <row r="20" s="39" customFormat="1" ht="18.75" spans="1:13">
      <c r="A20" s="111" t="s">
        <v>372</v>
      </c>
      <c r="B20" s="112"/>
      <c r="C20" s="112"/>
      <c r="D20" s="112"/>
      <c r="E20" s="113"/>
      <c r="F20" s="114"/>
      <c r="G20" s="115"/>
      <c r="H20" s="111" t="s">
        <v>373</v>
      </c>
      <c r="I20" s="112"/>
      <c r="J20" s="112"/>
      <c r="K20" s="113"/>
      <c r="L20" s="111"/>
      <c r="M20" s="113"/>
    </row>
    <row r="21" ht="107.25" customHeight="1" spans="1:13">
      <c r="A21" s="116" t="s">
        <v>374</v>
      </c>
      <c r="B21" s="116"/>
      <c r="C21" s="117"/>
      <c r="D21" s="117"/>
      <c r="E21" s="117"/>
      <c r="F21" s="117"/>
      <c r="G21" s="117"/>
      <c r="H21" s="117"/>
      <c r="I21" s="117"/>
      <c r="J21" s="117"/>
      <c r="K21" s="117"/>
      <c r="L21" s="117"/>
      <c r="M21" s="117"/>
    </row>
  </sheetData>
  <mergeCells count="20">
    <mergeCell ref="A1:M1"/>
    <mergeCell ref="G2:H2"/>
    <mergeCell ref="I2:J2"/>
    <mergeCell ref="A20:E20"/>
    <mergeCell ref="F20:G20"/>
    <mergeCell ref="H20:K20"/>
    <mergeCell ref="L20:M20"/>
    <mergeCell ref="A21:M21"/>
    <mergeCell ref="A2:A3"/>
    <mergeCell ref="B2:B3"/>
    <mergeCell ref="C2:C3"/>
    <mergeCell ref="C4:C7"/>
    <mergeCell ref="C8:C11"/>
    <mergeCell ref="C13:C15"/>
    <mergeCell ref="D2:D3"/>
    <mergeCell ref="E2:E3"/>
    <mergeCell ref="F2:F3"/>
    <mergeCell ref="K2:K3"/>
    <mergeCell ref="L2:L3"/>
    <mergeCell ref="M2:M3"/>
  </mergeCells>
  <dataValidations count="1">
    <dataValidation type="list" allowBlank="1" showInputMessage="1" showErrorMessage="1" sqref="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1:M3 M18:M1048576 JI1:JI8 JI9:JI11 JI12:JI16 JI18:JI21 TE1:TE8 TE9:TE11 TE12:TE16 TE18:TE21 ADA1:ADA8 ADA9:ADA11 ADA12:ADA16 ADA18:ADA21 AMW1:AMW8 AMW9:AMW11 AMW12:AMW16 AMW18:AMW21 AWS1:AWS8 AWS9:AWS11 AWS12:AWS16 AWS18:AWS21 BGO1:BGO8 BGO9:BGO11 BGO12:BGO16 BGO18:BGO21 BQK1:BQK8 BQK9:BQK11 BQK12:BQK16 BQK18:BQK21 CAG1:CAG8 CAG9:CAG11 CAG12:CAG16 CAG18:CAG21 CKC1:CKC8 CKC9:CKC11 CKC12:CKC16 CKC18:CKC21 CTY1:CTY8 CTY9:CTY11 CTY12:CTY16 CTY18:CTY21 DDU1:DDU8 DDU9:DDU11 DDU12:DDU16 DDU18:DDU21 DNQ1:DNQ8 DNQ9:DNQ11 DNQ12:DNQ16 DNQ18:DNQ21 DXM1:DXM8 DXM9:DXM11 DXM12:DXM16 DXM18:DXM21 EHI1:EHI8 EHI9:EHI11 EHI12:EHI16 EHI18:EHI21 ERE1:ERE8 ERE9:ERE11 ERE12:ERE16 ERE18:ERE21 FBA1:FBA8 FBA9:FBA11 FBA12:FBA16 FBA18:FBA21 FKW1:FKW8 FKW9:FKW11 FKW12:FKW16 FKW18:FKW21 FUS1:FUS8 FUS9:FUS11 FUS12:FUS16 FUS18:FUS21 GEO1:GEO8 GEO9:GEO11 GEO12:GEO16 GEO18:GEO21 GOK1:GOK8 GOK9:GOK11 GOK12:GOK16 GOK18:GOK21 GYG1:GYG8 GYG9:GYG11 GYG12:GYG16 GYG18:GYG21 HIC1:HIC8 HIC9:HIC11 HIC12:HIC16 HIC18:HIC21 HRY1:HRY8 HRY9:HRY11 HRY12:HRY16 HRY18:HRY21 IBU1:IBU8 IBU9:IBU11 IBU12:IBU16 IBU18:IBU21 ILQ1:ILQ8 ILQ9:ILQ11 ILQ12:ILQ16 ILQ18:ILQ21 IVM1:IVM8 IVM9:IVM11 IVM12:IVM16 IVM18:IVM21 JFI1:JFI8 JFI9:JFI11 JFI12:JFI16 JFI18:JFI21 JPE1:JPE8 JPE9:JPE11 JPE12:JPE16 JPE18:JPE21 JZA1:JZA8 JZA9:JZA11 JZA12:JZA16 JZA18:JZA21 KIW1:KIW8 KIW9:KIW11 KIW12:KIW16 KIW18:KIW21 KSS1:KSS8 KSS9:KSS11 KSS12:KSS16 KSS18:KSS21 LCO1:LCO8 LCO9:LCO11 LCO12:LCO16 LCO18:LCO21 LMK1:LMK8 LMK9:LMK11 LMK12:LMK16 LMK18:LMK21 LWG1:LWG8 LWG9:LWG11 LWG12:LWG16 LWG18:LWG21 MGC1:MGC8 MGC9:MGC11 MGC12:MGC16 MGC18:MGC21 MPY1:MPY8 MPY9:MPY11 MPY12:MPY16 MPY18:MPY21 MZU1:MZU8 MZU9:MZU11 MZU12:MZU16 MZU18:MZU21 NJQ1:NJQ8 NJQ9:NJQ11 NJQ12:NJQ16 NJQ18:NJQ21 NTM1:NTM8 NTM9:NTM11 NTM12:NTM16 NTM18:NTM21 ODI1:ODI8 ODI9:ODI11 ODI12:ODI16 ODI18:ODI21 ONE1:ONE8 ONE9:ONE11 ONE12:ONE16 ONE18:ONE21 OXA1:OXA8 OXA9:OXA11 OXA12:OXA16 OXA18:OXA21 PGW1:PGW8 PGW9:PGW11 PGW12:PGW16 PGW18:PGW21 PQS1:PQS8 PQS9:PQS11 PQS12:PQS16 PQS18:PQS21 QAO1:QAO8 QAO9:QAO11 QAO12:QAO16 QAO18:QAO21 QKK1:QKK8 QKK9:QKK11 QKK12:QKK16 QKK18:QKK21 QUG1:QUG8 QUG9:QUG11 QUG12:QUG16 QUG18:QUG21 REC1:REC8 REC9:REC11 REC12:REC16 REC18:REC21 RNY1:RNY8 RNY9:RNY11 RNY12:RNY16 RNY18:RNY21 RXU1:RXU8 RXU9:RXU11 RXU12:RXU16 RXU18:RXU21 SHQ1:SHQ8 SHQ9:SHQ11 SHQ12:SHQ16 SHQ18:SHQ21 SRM1:SRM8 SRM9:SRM11 SRM12:SRM16 SRM18:SRM21 TBI1:TBI8 TBI9:TBI11 TBI12:TBI16 TBI18:TBI21 TLE1:TLE8 TLE9:TLE11 TLE12:TLE16 TLE18:TLE21 TVA1:TVA8 TVA9:TVA11 TVA12:TVA16 TVA18:TVA21 UEW1:UEW8 UEW9:UEW11 UEW12:UEW16 UEW18:UEW21 UOS1:UOS8 UOS9:UOS11 UOS12:UOS16 UOS18:UOS21 UYO1:UYO8 UYO9:UYO11 UYO12:UYO16 UYO18:UYO21 VIK1:VIK8 VIK9:VIK11 VIK12:VIK16 VIK18:VIK21 VSG1:VSG8 VSG9:VSG11 VSG12:VSG16 VSG18:VSG21 WCC1:WCC8 WCC9:WCC11 WCC12:WCC16 WCC18:WCC21 WLY1:WLY8 WLY9:WLY11 WLY12:WLY16 WLY18:WLY21 WVU1:WVU8 WVU9:WVU11 WVU12:WVU16 WVU18:WVU21">
      <formula1>"YES,NO"</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
  <sheetViews>
    <sheetView zoomScale="125" zoomScaleNormal="125" workbookViewId="0">
      <selection activeCell="A4" sqref="A4:V7"/>
    </sheetView>
  </sheetViews>
  <sheetFormatPr defaultColWidth="9" defaultRowHeight="14.25"/>
  <cols>
    <col min="1" max="2" width="8.625" customWidth="1"/>
    <col min="3" max="3" width="12.125" customWidth="1"/>
    <col min="4" max="4" width="12.875" customWidth="1"/>
    <col min="5" max="5" width="12.125" customWidth="1"/>
    <col min="6" max="6" width="14.375" customWidth="1"/>
    <col min="7" max="7" width="9.75" customWidth="1"/>
    <col min="8" max="8" width="11" customWidth="1"/>
    <col min="9" max="9" width="10.625" customWidth="1"/>
    <col min="10" max="10" width="8.125" customWidth="1"/>
    <col min="11" max="11" width="10.25" customWidth="1"/>
    <col min="12" max="15" width="8.125" customWidth="1"/>
    <col min="16" max="16" width="13.5" customWidth="1"/>
    <col min="17" max="17" width="17" customWidth="1"/>
    <col min="18" max="20" width="8.125" customWidth="1"/>
    <col min="21" max="21" width="9.75" customWidth="1"/>
    <col min="22" max="22" width="7" customWidth="1"/>
    <col min="23" max="23" width="14.1" customWidth="1"/>
  </cols>
  <sheetData>
    <row r="1" ht="29.25" spans="1:23">
      <c r="A1" s="1" t="s">
        <v>375</v>
      </c>
      <c r="B1" s="1"/>
      <c r="C1" s="1"/>
      <c r="D1" s="1"/>
      <c r="E1" s="1"/>
      <c r="F1" s="1"/>
      <c r="G1" s="1"/>
      <c r="H1" s="1"/>
      <c r="I1" s="1"/>
      <c r="J1" s="1"/>
      <c r="K1" s="1"/>
      <c r="L1" s="1"/>
      <c r="M1" s="1"/>
      <c r="N1" s="1"/>
      <c r="O1" s="1"/>
      <c r="P1" s="1"/>
      <c r="Q1" s="1"/>
      <c r="R1" s="1"/>
      <c r="S1" s="1"/>
      <c r="T1" s="1"/>
      <c r="U1" s="1"/>
      <c r="V1" s="1"/>
      <c r="W1" s="1"/>
    </row>
    <row r="2" ht="16.5" spans="1:23">
      <c r="A2" s="3" t="s">
        <v>376</v>
      </c>
      <c r="B2" s="3" t="s">
        <v>338</v>
      </c>
      <c r="C2" s="3" t="s">
        <v>334</v>
      </c>
      <c r="D2" s="3" t="s">
        <v>335</v>
      </c>
      <c r="E2" s="3" t="s">
        <v>336</v>
      </c>
      <c r="F2" s="3" t="s">
        <v>337</v>
      </c>
      <c r="G2" s="47" t="s">
        <v>377</v>
      </c>
      <c r="H2" s="48"/>
      <c r="I2" s="65"/>
      <c r="J2" s="47" t="s">
        <v>378</v>
      </c>
      <c r="K2" s="48"/>
      <c r="L2" s="65"/>
      <c r="M2" s="47" t="s">
        <v>379</v>
      </c>
      <c r="N2" s="48"/>
      <c r="O2" s="65"/>
      <c r="P2" s="47" t="s">
        <v>380</v>
      </c>
      <c r="Q2" s="48"/>
      <c r="R2" s="65"/>
      <c r="S2" s="48" t="s">
        <v>381</v>
      </c>
      <c r="T2" s="48"/>
      <c r="U2" s="65"/>
      <c r="V2" s="41" t="s">
        <v>382</v>
      </c>
      <c r="W2" s="41" t="s">
        <v>347</v>
      </c>
    </row>
    <row r="3" ht="16.5" spans="1:23">
      <c r="A3" s="5"/>
      <c r="B3" s="49"/>
      <c r="C3" s="49"/>
      <c r="D3" s="49"/>
      <c r="E3" s="49"/>
      <c r="F3" s="49"/>
      <c r="G3" s="2" t="s">
        <v>383</v>
      </c>
      <c r="H3" s="2" t="s">
        <v>70</v>
      </c>
      <c r="I3" s="2" t="s">
        <v>338</v>
      </c>
      <c r="J3" s="2" t="s">
        <v>383</v>
      </c>
      <c r="K3" s="2" t="s">
        <v>70</v>
      </c>
      <c r="L3" s="2" t="s">
        <v>338</v>
      </c>
      <c r="M3" s="2" t="s">
        <v>383</v>
      </c>
      <c r="N3" s="2" t="s">
        <v>70</v>
      </c>
      <c r="O3" s="2" t="s">
        <v>338</v>
      </c>
      <c r="P3" s="2" t="s">
        <v>383</v>
      </c>
      <c r="Q3" s="2" t="s">
        <v>70</v>
      </c>
      <c r="R3" s="2" t="s">
        <v>338</v>
      </c>
      <c r="S3" s="2" t="s">
        <v>383</v>
      </c>
      <c r="T3" s="2" t="s">
        <v>70</v>
      </c>
      <c r="U3" s="2" t="s">
        <v>338</v>
      </c>
      <c r="V3" s="76"/>
      <c r="W3" s="76"/>
    </row>
    <row r="4" s="45" customFormat="1" ht="59" customHeight="1" spans="1:23">
      <c r="A4" s="50">
        <v>1</v>
      </c>
      <c r="B4" s="51" t="s">
        <v>353</v>
      </c>
      <c r="C4" s="50"/>
      <c r="D4" s="470" t="s">
        <v>350</v>
      </c>
      <c r="E4" s="51" t="s">
        <v>384</v>
      </c>
      <c r="F4" s="51" t="s">
        <v>385</v>
      </c>
      <c r="G4" s="471" t="s">
        <v>386</v>
      </c>
      <c r="H4" s="472" t="s">
        <v>387</v>
      </c>
      <c r="I4" s="473" t="s">
        <v>388</v>
      </c>
      <c r="J4" s="474" t="s">
        <v>389</v>
      </c>
      <c r="K4" s="68" t="s">
        <v>390</v>
      </c>
      <c r="L4" s="474" t="s">
        <v>391</v>
      </c>
      <c r="M4" s="471" t="s">
        <v>392</v>
      </c>
      <c r="N4" s="475" t="s">
        <v>393</v>
      </c>
      <c r="O4" s="471" t="s">
        <v>394</v>
      </c>
      <c r="P4" s="69" t="s">
        <v>395</v>
      </c>
      <c r="Q4" s="69" t="s">
        <v>396</v>
      </c>
      <c r="R4" s="77" t="s">
        <v>397</v>
      </c>
      <c r="S4" s="78"/>
      <c r="T4" s="78"/>
      <c r="U4" s="79"/>
      <c r="V4" s="52" t="s">
        <v>101</v>
      </c>
      <c r="W4" s="80" t="s">
        <v>398</v>
      </c>
    </row>
    <row r="5" spans="1:23">
      <c r="A5" s="55"/>
      <c r="B5" s="56"/>
      <c r="C5" s="55"/>
      <c r="D5" s="52"/>
      <c r="E5" s="56"/>
      <c r="F5" s="56"/>
      <c r="G5" s="57" t="s">
        <v>399</v>
      </c>
      <c r="H5" s="58"/>
      <c r="I5" s="70"/>
      <c r="J5" s="57" t="s">
        <v>400</v>
      </c>
      <c r="K5" s="58"/>
      <c r="L5" s="70"/>
      <c r="M5" s="57" t="s">
        <v>401</v>
      </c>
      <c r="N5" s="58"/>
      <c r="O5" s="70"/>
      <c r="P5" s="57"/>
      <c r="Q5" s="58"/>
      <c r="R5" s="70"/>
      <c r="S5" s="58" t="s">
        <v>402</v>
      </c>
      <c r="T5" s="58"/>
      <c r="U5" s="70"/>
      <c r="V5" s="52"/>
      <c r="W5" s="12"/>
    </row>
    <row r="6" spans="1:23">
      <c r="A6" s="55"/>
      <c r="B6" s="56"/>
      <c r="C6" s="55"/>
      <c r="D6" s="52"/>
      <c r="E6" s="56"/>
      <c r="F6" s="56"/>
      <c r="G6" s="59" t="s">
        <v>383</v>
      </c>
      <c r="H6" s="59" t="s">
        <v>70</v>
      </c>
      <c r="I6" s="59" t="s">
        <v>338</v>
      </c>
      <c r="J6" s="59" t="s">
        <v>383</v>
      </c>
      <c r="K6" s="59" t="s">
        <v>70</v>
      </c>
      <c r="L6" s="59" t="s">
        <v>338</v>
      </c>
      <c r="M6" s="59" t="s">
        <v>383</v>
      </c>
      <c r="N6" s="59" t="s">
        <v>70</v>
      </c>
      <c r="O6" s="59" t="s">
        <v>338</v>
      </c>
      <c r="P6" s="59" t="s">
        <v>383</v>
      </c>
      <c r="Q6" s="59" t="s">
        <v>70</v>
      </c>
      <c r="R6" s="59" t="s">
        <v>338</v>
      </c>
      <c r="S6" s="59" t="s">
        <v>383</v>
      </c>
      <c r="T6" s="59" t="s">
        <v>70</v>
      </c>
      <c r="U6" s="59" t="s">
        <v>338</v>
      </c>
      <c r="V6" s="52"/>
      <c r="W6" s="12"/>
    </row>
    <row r="7" s="46" customFormat="1" ht="29.25" customHeight="1" spans="1:23">
      <c r="A7" s="60"/>
      <c r="B7" s="61"/>
      <c r="C7" s="60"/>
      <c r="D7" s="52"/>
      <c r="E7" s="56"/>
      <c r="F7" s="61"/>
      <c r="G7" s="62"/>
      <c r="H7" s="62"/>
      <c r="I7" s="71"/>
      <c r="J7" s="72"/>
      <c r="K7" s="72"/>
      <c r="L7" s="73"/>
      <c r="M7" s="74"/>
      <c r="N7" s="75"/>
      <c r="O7" s="74"/>
      <c r="P7" s="75"/>
      <c r="Q7" s="75"/>
      <c r="R7" s="74"/>
      <c r="S7" s="74"/>
      <c r="T7" s="74"/>
      <c r="U7" s="74"/>
      <c r="V7" s="52"/>
      <c r="W7" s="74"/>
    </row>
    <row r="8" spans="1:23">
      <c r="A8" s="63"/>
      <c r="B8" s="63"/>
      <c r="C8" s="63"/>
      <c r="D8" s="63"/>
      <c r="E8" s="63"/>
      <c r="F8" s="63"/>
      <c r="G8" s="7"/>
      <c r="H8" s="7"/>
      <c r="I8" s="7"/>
      <c r="J8" s="7"/>
      <c r="K8" s="7"/>
      <c r="L8" s="7"/>
      <c r="M8" s="7"/>
      <c r="N8" s="7"/>
      <c r="O8" s="7"/>
      <c r="P8" s="7"/>
      <c r="Q8" s="7"/>
      <c r="R8" s="7"/>
      <c r="S8" s="7"/>
      <c r="T8" s="7"/>
      <c r="U8" s="7"/>
      <c r="V8" s="7"/>
      <c r="W8" s="7"/>
    </row>
    <row r="9" spans="1:23">
      <c r="A9" s="64"/>
      <c r="B9" s="64"/>
      <c r="C9" s="64"/>
      <c r="D9" s="64"/>
      <c r="E9" s="64"/>
      <c r="F9" s="64"/>
      <c r="G9" s="7"/>
      <c r="H9" s="7"/>
      <c r="I9" s="7"/>
      <c r="J9" s="7"/>
      <c r="K9" s="7"/>
      <c r="L9" s="7"/>
      <c r="M9" s="7"/>
      <c r="N9" s="7"/>
      <c r="O9" s="7"/>
      <c r="P9" s="7"/>
      <c r="Q9" s="7"/>
      <c r="R9" s="7"/>
      <c r="S9" s="7"/>
      <c r="T9" s="7"/>
      <c r="U9" s="7"/>
      <c r="V9" s="7"/>
      <c r="W9" s="7"/>
    </row>
    <row r="10" spans="1:23">
      <c r="A10" s="7"/>
      <c r="B10" s="7"/>
      <c r="C10" s="7"/>
      <c r="D10" s="7"/>
      <c r="E10" s="7"/>
      <c r="F10" s="7"/>
      <c r="G10" s="7"/>
      <c r="H10" s="7"/>
      <c r="I10" s="7"/>
      <c r="J10" s="7"/>
      <c r="K10" s="7"/>
      <c r="L10" s="7"/>
      <c r="M10" s="7"/>
      <c r="N10" s="7"/>
      <c r="O10" s="7"/>
      <c r="P10" s="7"/>
      <c r="Q10" s="7"/>
      <c r="R10" s="7"/>
      <c r="S10" s="7"/>
      <c r="T10" s="7"/>
      <c r="U10" s="7"/>
      <c r="V10" s="7"/>
      <c r="W10" s="7"/>
    </row>
    <row r="11" ht="18.75" spans="1:23">
      <c r="A11" s="15" t="s">
        <v>403</v>
      </c>
      <c r="B11" s="16"/>
      <c r="C11" s="16"/>
      <c r="D11" s="16"/>
      <c r="E11" s="17"/>
      <c r="F11" s="18"/>
      <c r="G11" s="35"/>
      <c r="H11" s="44"/>
      <c r="I11" s="44"/>
      <c r="J11" s="15" t="s">
        <v>404</v>
      </c>
      <c r="K11" s="16"/>
      <c r="L11" s="16"/>
      <c r="M11" s="16"/>
      <c r="N11" s="16"/>
      <c r="O11" s="16"/>
      <c r="P11" s="16"/>
      <c r="Q11" s="16"/>
      <c r="R11" s="16"/>
      <c r="S11" s="16"/>
      <c r="T11" s="16"/>
      <c r="U11" s="17"/>
      <c r="V11" s="16"/>
      <c r="W11" s="23"/>
    </row>
  </sheetData>
  <mergeCells count="34">
    <mergeCell ref="A1:W1"/>
    <mergeCell ref="G2:I2"/>
    <mergeCell ref="J2:L2"/>
    <mergeCell ref="M2:O2"/>
    <mergeCell ref="P2:R2"/>
    <mergeCell ref="S2:U2"/>
    <mergeCell ref="G5:I5"/>
    <mergeCell ref="J5:L5"/>
    <mergeCell ref="M5:O5"/>
    <mergeCell ref="P5:R5"/>
    <mergeCell ref="S5:U5"/>
    <mergeCell ref="A11:E11"/>
    <mergeCell ref="F11:G11"/>
    <mergeCell ref="J11:U11"/>
    <mergeCell ref="A2:A3"/>
    <mergeCell ref="A4:A7"/>
    <mergeCell ref="A8:A9"/>
    <mergeCell ref="B2:B3"/>
    <mergeCell ref="B4:B7"/>
    <mergeCell ref="B8:B9"/>
    <mergeCell ref="C2:C3"/>
    <mergeCell ref="C4:C7"/>
    <mergeCell ref="C8:C9"/>
    <mergeCell ref="D2:D3"/>
    <mergeCell ref="D4:D7"/>
    <mergeCell ref="D8:D9"/>
    <mergeCell ref="E2:E3"/>
    <mergeCell ref="E4:E7"/>
    <mergeCell ref="E8:E9"/>
    <mergeCell ref="F2:F3"/>
    <mergeCell ref="F4:F7"/>
    <mergeCell ref="F8:F9"/>
    <mergeCell ref="V2:V3"/>
    <mergeCell ref="W2:W3"/>
  </mergeCells>
  <dataValidations count="1">
    <dataValidation type="list" allowBlank="1" showInputMessage="1" showErrorMessage="1" sqref="W1 W5:W7 W8:W1048576">
      <formula1>"YES,NO"</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zoomScale="125" zoomScaleNormal="125" workbookViewId="0">
      <selection activeCell="I17" sqref="I17"/>
    </sheetView>
  </sheetViews>
  <sheetFormatPr defaultColWidth="9" defaultRowHeight="14.25"/>
  <cols>
    <col min="1" max="1" width="7" customWidth="1"/>
    <col min="2" max="2" width="8.375" customWidth="1"/>
    <col min="3" max="3" width="12.875" customWidth="1"/>
    <col min="4" max="4" width="9.875" customWidth="1"/>
    <col min="5" max="6" width="13.5" customWidth="1"/>
    <col min="7" max="7" width="11.625" customWidth="1"/>
    <col min="8" max="8" width="14" customWidth="1"/>
    <col min="9" max="9" width="11.5" customWidth="1"/>
    <col min="10" max="13" width="10" customWidth="1"/>
    <col min="14" max="14" width="10.625" customWidth="1"/>
  </cols>
  <sheetData>
    <row r="1" ht="29.25" spans="1:14">
      <c r="A1" s="1" t="s">
        <v>405</v>
      </c>
      <c r="B1" s="1"/>
      <c r="C1" s="1"/>
      <c r="D1" s="1"/>
      <c r="E1" s="1"/>
      <c r="F1" s="1"/>
      <c r="G1" s="1"/>
      <c r="H1" s="1"/>
      <c r="I1" s="1"/>
      <c r="J1" s="1"/>
      <c r="K1" s="1"/>
      <c r="L1" s="1"/>
      <c r="M1" s="1"/>
      <c r="N1" s="1"/>
    </row>
    <row r="2" s="24" customFormat="1" ht="16.5" spans="1:14">
      <c r="A2" s="40" t="s">
        <v>406</v>
      </c>
      <c r="B2" s="41" t="s">
        <v>334</v>
      </c>
      <c r="C2" s="41" t="s">
        <v>335</v>
      </c>
      <c r="D2" s="41" t="s">
        <v>336</v>
      </c>
      <c r="E2" s="41" t="s">
        <v>337</v>
      </c>
      <c r="F2" s="41" t="s">
        <v>338</v>
      </c>
      <c r="G2" s="40" t="s">
        <v>407</v>
      </c>
      <c r="H2" s="40" t="s">
        <v>408</v>
      </c>
      <c r="I2" s="40" t="s">
        <v>409</v>
      </c>
      <c r="J2" s="40" t="s">
        <v>408</v>
      </c>
      <c r="K2" s="40" t="s">
        <v>410</v>
      </c>
      <c r="L2" s="40" t="s">
        <v>408</v>
      </c>
      <c r="M2" s="41" t="s">
        <v>382</v>
      </c>
      <c r="N2" s="41" t="s">
        <v>347</v>
      </c>
    </row>
    <row r="3" spans="1:14">
      <c r="A3" s="7"/>
      <c r="B3" s="12"/>
      <c r="C3" s="12"/>
      <c r="D3" s="12"/>
      <c r="E3" s="12"/>
      <c r="F3" s="12"/>
      <c r="G3" s="12"/>
      <c r="H3" s="12"/>
      <c r="I3" s="12"/>
      <c r="J3" s="12"/>
      <c r="K3" s="12"/>
      <c r="L3" s="12"/>
      <c r="M3" s="12"/>
      <c r="N3" s="12"/>
    </row>
    <row r="4" ht="16.5" spans="1:14">
      <c r="A4" s="42" t="s">
        <v>406</v>
      </c>
      <c r="B4" s="43" t="s">
        <v>411</v>
      </c>
      <c r="C4" s="43" t="s">
        <v>383</v>
      </c>
      <c r="D4" s="43" t="s">
        <v>336</v>
      </c>
      <c r="E4" s="41" t="s">
        <v>337</v>
      </c>
      <c r="F4" s="41" t="s">
        <v>338</v>
      </c>
      <c r="G4" s="40" t="s">
        <v>407</v>
      </c>
      <c r="H4" s="40" t="s">
        <v>408</v>
      </c>
      <c r="I4" s="40" t="s">
        <v>409</v>
      </c>
      <c r="J4" s="40" t="s">
        <v>408</v>
      </c>
      <c r="K4" s="40" t="s">
        <v>410</v>
      </c>
      <c r="L4" s="40" t="s">
        <v>408</v>
      </c>
      <c r="M4" s="41" t="s">
        <v>382</v>
      </c>
      <c r="N4" s="41" t="s">
        <v>347</v>
      </c>
    </row>
    <row r="5" spans="1:14">
      <c r="A5" s="7"/>
      <c r="B5" s="12"/>
      <c r="C5" s="12"/>
      <c r="D5" s="12"/>
      <c r="E5" s="12"/>
      <c r="F5" s="12"/>
      <c r="G5" s="12"/>
      <c r="H5" s="12"/>
      <c r="I5" s="12"/>
      <c r="J5" s="12"/>
      <c r="K5" s="12"/>
      <c r="L5" s="12"/>
      <c r="M5" s="12"/>
      <c r="N5" s="12"/>
    </row>
    <row r="6" spans="1:14">
      <c r="A6" s="7"/>
      <c r="B6" s="12"/>
      <c r="C6" s="12"/>
      <c r="D6" s="12"/>
      <c r="E6" s="12"/>
      <c r="F6" s="12"/>
      <c r="G6" s="12"/>
      <c r="H6" s="12"/>
      <c r="I6" s="12"/>
      <c r="J6" s="12"/>
      <c r="K6" s="12"/>
      <c r="L6" s="12"/>
      <c r="M6" s="12"/>
      <c r="N6" s="12"/>
    </row>
    <row r="7" spans="1:14">
      <c r="A7" s="7"/>
      <c r="B7" s="7"/>
      <c r="C7" s="7"/>
      <c r="D7" s="7"/>
      <c r="E7" s="7"/>
      <c r="F7" s="7"/>
      <c r="G7" s="7"/>
      <c r="H7" s="7"/>
      <c r="I7" s="7"/>
      <c r="J7" s="7"/>
      <c r="K7" s="7"/>
      <c r="L7" s="7"/>
      <c r="M7" s="7"/>
      <c r="N7" s="7"/>
    </row>
    <row r="8" spans="1:14">
      <c r="A8" s="7"/>
      <c r="B8" s="7"/>
      <c r="C8" s="7"/>
      <c r="D8" s="7"/>
      <c r="E8" s="7"/>
      <c r="F8" s="7"/>
      <c r="G8" s="7"/>
      <c r="H8" s="7"/>
      <c r="I8" s="7"/>
      <c r="J8" s="7"/>
      <c r="K8" s="7"/>
      <c r="L8" s="7"/>
      <c r="M8" s="7"/>
      <c r="N8" s="7"/>
    </row>
    <row r="9" spans="1:14">
      <c r="A9" s="7"/>
      <c r="B9" s="7"/>
      <c r="C9" s="7"/>
      <c r="D9" s="7"/>
      <c r="E9" s="7"/>
      <c r="F9" s="7"/>
      <c r="G9" s="7"/>
      <c r="H9" s="7"/>
      <c r="I9" s="7"/>
      <c r="J9" s="7"/>
      <c r="K9" s="7"/>
      <c r="L9" s="7"/>
      <c r="M9" s="7"/>
      <c r="N9" s="7"/>
    </row>
    <row r="10" spans="1:14">
      <c r="A10" s="7"/>
      <c r="B10" s="7"/>
      <c r="C10" s="7"/>
      <c r="D10" s="7"/>
      <c r="E10" s="7"/>
      <c r="F10" s="7"/>
      <c r="G10" s="7"/>
      <c r="H10" s="7"/>
      <c r="I10" s="7"/>
      <c r="J10" s="7"/>
      <c r="K10" s="7"/>
      <c r="L10" s="7"/>
      <c r="M10" s="7"/>
      <c r="N10" s="7"/>
    </row>
    <row r="11" s="39" customFormat="1" ht="18.75" spans="1:14">
      <c r="A11" s="15" t="s">
        <v>360</v>
      </c>
      <c r="B11" s="16"/>
      <c r="C11" s="16"/>
      <c r="D11" s="17"/>
      <c r="E11" s="18"/>
      <c r="F11" s="44"/>
      <c r="G11" s="35"/>
      <c r="H11" s="44"/>
      <c r="I11" s="15" t="s">
        <v>412</v>
      </c>
      <c r="J11" s="16"/>
      <c r="K11" s="16"/>
      <c r="L11" s="16"/>
      <c r="M11" s="16"/>
      <c r="N11" s="23"/>
    </row>
    <row r="12" ht="16.5" spans="1:14">
      <c r="A12" s="19" t="s">
        <v>413</v>
      </c>
      <c r="B12" s="20"/>
      <c r="C12" s="20"/>
      <c r="D12" s="20"/>
      <c r="E12" s="20"/>
      <c r="F12" s="20"/>
      <c r="G12" s="20"/>
      <c r="H12" s="20"/>
      <c r="I12" s="20"/>
      <c r="J12" s="20"/>
      <c r="K12" s="20"/>
      <c r="L12" s="20"/>
      <c r="M12" s="20"/>
      <c r="N12" s="20"/>
    </row>
  </sheetData>
  <mergeCells count="5">
    <mergeCell ref="A1:N1"/>
    <mergeCell ref="A11:D11"/>
    <mergeCell ref="E11:G11"/>
    <mergeCell ref="I11:K11"/>
    <mergeCell ref="A12:N12"/>
  </mergeCells>
  <dataValidations count="1">
    <dataValidation type="list" allowBlank="1" showInputMessage="1" showErrorMessage="1" sqref="N1 N3 N5:N1048576">
      <formula1>"YES,NO"</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zoomScale="125" zoomScaleNormal="125" topLeftCell="A2" workbookViewId="0">
      <selection activeCell="D2" sqref="D2"/>
    </sheetView>
  </sheetViews>
  <sheetFormatPr defaultColWidth="9" defaultRowHeight="14.25"/>
  <cols>
    <col min="1" max="2" width="8.5" customWidth="1"/>
    <col min="3" max="3" width="8.6" customWidth="1"/>
    <col min="4" max="4" width="11.3" customWidth="1"/>
    <col min="5" max="5" width="16.125" customWidth="1"/>
    <col min="6" max="6" width="12.6" customWidth="1"/>
    <col min="7" max="7" width="11.3" customWidth="1"/>
    <col min="8" max="8" width="12" customWidth="1"/>
    <col min="9" max="9" width="14" customWidth="1"/>
    <col min="10" max="10" width="11.5" customWidth="1"/>
  </cols>
  <sheetData>
    <row r="1" ht="29.25" spans="1:10">
      <c r="A1" s="1" t="s">
        <v>414</v>
      </c>
      <c r="B1" s="1"/>
      <c r="C1" s="1"/>
      <c r="D1" s="1"/>
      <c r="E1" s="1"/>
      <c r="F1" s="1"/>
      <c r="G1" s="1"/>
      <c r="H1" s="1"/>
      <c r="I1" s="1"/>
      <c r="J1" s="1"/>
    </row>
    <row r="2" s="24" customFormat="1" ht="21" customHeight="1" spans="1:12">
      <c r="A2" s="2" t="s">
        <v>376</v>
      </c>
      <c r="B2" s="3" t="s">
        <v>338</v>
      </c>
      <c r="C2" s="3" t="s">
        <v>334</v>
      </c>
      <c r="D2" s="25" t="s">
        <v>335</v>
      </c>
      <c r="E2" s="3" t="s">
        <v>336</v>
      </c>
      <c r="F2" s="3" t="s">
        <v>337</v>
      </c>
      <c r="G2" s="2" t="s">
        <v>415</v>
      </c>
      <c r="H2" s="2" t="s">
        <v>416</v>
      </c>
      <c r="I2" s="2" t="s">
        <v>417</v>
      </c>
      <c r="J2" s="2" t="s">
        <v>418</v>
      </c>
      <c r="K2" s="3" t="s">
        <v>382</v>
      </c>
      <c r="L2" s="3" t="s">
        <v>347</v>
      </c>
    </row>
    <row r="3" ht="22" customHeight="1" spans="1:12">
      <c r="A3" s="26" t="s">
        <v>419</v>
      </c>
      <c r="B3" s="26"/>
      <c r="C3" s="26"/>
      <c r="D3" s="27" t="s">
        <v>350</v>
      </c>
      <c r="E3" s="28" t="s">
        <v>420</v>
      </c>
      <c r="F3" s="29">
        <v>92719</v>
      </c>
      <c r="G3" s="26" t="s">
        <v>421</v>
      </c>
      <c r="H3" s="26" t="s">
        <v>422</v>
      </c>
      <c r="I3" s="36"/>
      <c r="J3" s="26"/>
      <c r="K3" s="12" t="s">
        <v>101</v>
      </c>
      <c r="L3" s="12"/>
    </row>
    <row r="4" spans="1:12">
      <c r="A4" s="26" t="s">
        <v>423</v>
      </c>
      <c r="B4" s="26"/>
      <c r="C4" s="26"/>
      <c r="D4" s="27" t="s">
        <v>350</v>
      </c>
      <c r="E4" s="28" t="s">
        <v>420</v>
      </c>
      <c r="F4" s="29">
        <v>92719</v>
      </c>
      <c r="G4" s="26" t="s">
        <v>421</v>
      </c>
      <c r="H4" s="26" t="s">
        <v>422</v>
      </c>
      <c r="I4" s="36"/>
      <c r="J4" s="26"/>
      <c r="K4" s="12" t="s">
        <v>101</v>
      </c>
      <c r="L4" s="12"/>
    </row>
    <row r="5" spans="1:12">
      <c r="A5" s="26" t="s">
        <v>424</v>
      </c>
      <c r="B5" s="26"/>
      <c r="C5" s="26"/>
      <c r="D5" s="27" t="s">
        <v>350</v>
      </c>
      <c r="E5" s="28" t="s">
        <v>420</v>
      </c>
      <c r="F5" s="29">
        <v>92719</v>
      </c>
      <c r="G5" s="26" t="s">
        <v>421</v>
      </c>
      <c r="H5" s="26" t="s">
        <v>422</v>
      </c>
      <c r="I5" s="36"/>
      <c r="J5" s="26"/>
      <c r="K5" s="12" t="s">
        <v>101</v>
      </c>
      <c r="L5" s="12"/>
    </row>
    <row r="6" spans="1:12">
      <c r="A6" s="26" t="s">
        <v>425</v>
      </c>
      <c r="B6" s="26"/>
      <c r="C6" s="26"/>
      <c r="D6" s="27" t="s">
        <v>350</v>
      </c>
      <c r="E6" s="28" t="s">
        <v>420</v>
      </c>
      <c r="F6" s="29">
        <v>92719</v>
      </c>
      <c r="G6" s="26" t="s">
        <v>421</v>
      </c>
      <c r="H6" s="26" t="s">
        <v>422</v>
      </c>
      <c r="I6" s="36"/>
      <c r="J6" s="26"/>
      <c r="K6" s="12" t="s">
        <v>101</v>
      </c>
      <c r="L6" s="12"/>
    </row>
    <row r="7" spans="1:12">
      <c r="A7" s="26" t="s">
        <v>426</v>
      </c>
      <c r="B7" s="26"/>
      <c r="C7" s="26"/>
      <c r="D7" s="27" t="s">
        <v>350</v>
      </c>
      <c r="E7" s="28" t="s">
        <v>420</v>
      </c>
      <c r="F7" s="29">
        <v>92719</v>
      </c>
      <c r="G7" s="26" t="s">
        <v>421</v>
      </c>
      <c r="H7" s="26" t="s">
        <v>422</v>
      </c>
      <c r="I7" s="36"/>
      <c r="J7" s="37"/>
      <c r="K7" s="12" t="s">
        <v>101</v>
      </c>
      <c r="L7" s="7"/>
    </row>
    <row r="8" spans="1:12">
      <c r="A8" s="26"/>
      <c r="B8" s="26"/>
      <c r="C8" s="26"/>
      <c r="D8" s="27"/>
      <c r="E8" s="26"/>
      <c r="F8" s="30"/>
      <c r="G8" s="26"/>
      <c r="H8" s="26"/>
      <c r="I8" s="36"/>
      <c r="J8" s="37"/>
      <c r="K8" s="12"/>
      <c r="L8" s="7"/>
    </row>
    <row r="9" spans="1:12">
      <c r="A9" s="26"/>
      <c r="B9" s="26"/>
      <c r="C9" s="26"/>
      <c r="D9" s="27"/>
      <c r="E9" s="26"/>
      <c r="F9" s="30"/>
      <c r="G9" s="26"/>
      <c r="H9" s="26"/>
      <c r="I9" s="36"/>
      <c r="J9" s="37"/>
      <c r="K9" s="12"/>
      <c r="L9" s="7"/>
    </row>
    <row r="10" customHeight="1" spans="1:12">
      <c r="A10" s="7"/>
      <c r="B10" s="31"/>
      <c r="C10" s="32"/>
      <c r="D10" s="33"/>
      <c r="E10" s="32"/>
      <c r="F10" s="34"/>
      <c r="G10" s="32"/>
      <c r="H10" s="32"/>
      <c r="I10" s="38"/>
      <c r="J10" s="7"/>
      <c r="K10" s="12"/>
      <c r="L10" s="7"/>
    </row>
    <row r="11" ht="18.75" spans="1:12">
      <c r="A11" s="15" t="s">
        <v>360</v>
      </c>
      <c r="B11" s="16"/>
      <c r="C11" s="16"/>
      <c r="D11" s="16"/>
      <c r="E11" s="17"/>
      <c r="F11" s="18"/>
      <c r="G11" s="35"/>
      <c r="H11" s="15" t="s">
        <v>427</v>
      </c>
      <c r="I11" s="16"/>
      <c r="J11" s="16"/>
      <c r="K11" s="16"/>
      <c r="L11" s="23"/>
    </row>
    <row r="12" ht="90" customHeight="1" spans="1:12">
      <c r="A12" s="19" t="s">
        <v>428</v>
      </c>
      <c r="B12" s="19"/>
      <c r="C12" s="20"/>
      <c r="D12" s="20"/>
      <c r="E12" s="20"/>
      <c r="F12" s="20"/>
      <c r="G12" s="20"/>
      <c r="H12" s="20"/>
      <c r="I12" s="20"/>
      <c r="J12" s="20"/>
      <c r="K12" s="20"/>
      <c r="L12" s="20"/>
    </row>
  </sheetData>
  <mergeCells count="5">
    <mergeCell ref="A1:J1"/>
    <mergeCell ref="A11:E11"/>
    <mergeCell ref="F11:G11"/>
    <mergeCell ref="H11:J11"/>
    <mergeCell ref="A12:L12"/>
  </mergeCells>
  <dataValidations count="1">
    <dataValidation type="list" allowBlank="1" showInputMessage="1" showErrorMessage="1" sqref="L3:L7 L8:L9 L10:L12">
      <formula1>"YES,NO"</formula1>
    </dataValidation>
  </dataValidation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zoomScale="125" zoomScaleNormal="125" workbookViewId="0">
      <selection activeCell="G20" sqref="G20"/>
    </sheetView>
  </sheetViews>
  <sheetFormatPr defaultColWidth="9" defaultRowHeight="14.25"/>
  <cols>
    <col min="1" max="1" width="7" customWidth="1"/>
    <col min="2" max="2" width="10" customWidth="1"/>
    <col min="3" max="3" width="30" customWidth="1"/>
    <col min="4" max="4" width="12.125" customWidth="1"/>
    <col min="5" max="5" width="14.375" customWidth="1"/>
    <col min="6" max="6" width="12.875" customWidth="1"/>
    <col min="7" max="7" width="12" customWidth="1"/>
    <col min="8" max="8" width="12.625" customWidth="1"/>
    <col min="9" max="9" width="13.375" customWidth="1"/>
  </cols>
  <sheetData>
    <row r="1" ht="29.25" spans="1:9">
      <c r="A1" s="1" t="s">
        <v>429</v>
      </c>
      <c r="B1" s="1"/>
      <c r="C1" s="1"/>
      <c r="D1" s="1"/>
      <c r="E1" s="1"/>
      <c r="F1" s="1"/>
      <c r="G1" s="1"/>
      <c r="H1" s="1"/>
      <c r="I1" s="1"/>
    </row>
    <row r="2" ht="16.5" spans="1:9">
      <c r="A2" s="2" t="s">
        <v>333</v>
      </c>
      <c r="B2" s="3" t="s">
        <v>338</v>
      </c>
      <c r="C2" s="3" t="s">
        <v>383</v>
      </c>
      <c r="D2" s="3" t="s">
        <v>336</v>
      </c>
      <c r="E2" s="3" t="s">
        <v>337</v>
      </c>
      <c r="F2" s="2" t="s">
        <v>430</v>
      </c>
      <c r="G2" s="2" t="s">
        <v>366</v>
      </c>
      <c r="H2" s="4" t="s">
        <v>367</v>
      </c>
      <c r="I2" s="21" t="s">
        <v>369</v>
      </c>
    </row>
    <row r="3" ht="16.5" spans="1:9">
      <c r="A3" s="2"/>
      <c r="B3" s="5"/>
      <c r="C3" s="5"/>
      <c r="D3" s="5"/>
      <c r="E3" s="5"/>
      <c r="F3" s="2" t="s">
        <v>431</v>
      </c>
      <c r="G3" s="2" t="s">
        <v>370</v>
      </c>
      <c r="H3" s="6"/>
      <c r="I3" s="22"/>
    </row>
    <row r="4" ht="28.5" spans="1:9">
      <c r="A4" s="7">
        <v>1</v>
      </c>
      <c r="B4" s="8" t="s">
        <v>432</v>
      </c>
      <c r="C4" s="9" t="s">
        <v>433</v>
      </c>
      <c r="D4" s="9" t="s">
        <v>434</v>
      </c>
      <c r="E4" s="10" t="s">
        <v>435</v>
      </c>
      <c r="F4" s="11">
        <v>0.05</v>
      </c>
      <c r="G4" s="11">
        <v>0.05</v>
      </c>
      <c r="H4" s="12"/>
      <c r="I4" s="14" t="s">
        <v>354</v>
      </c>
    </row>
    <row r="5" spans="1:9">
      <c r="A5" s="7">
        <v>2</v>
      </c>
      <c r="B5" s="8"/>
      <c r="C5" s="9"/>
      <c r="D5" s="9"/>
      <c r="E5" s="10"/>
      <c r="F5" s="13"/>
      <c r="G5" s="11"/>
      <c r="H5" s="12"/>
      <c r="I5" s="14"/>
    </row>
    <row r="6" spans="1:9">
      <c r="A6" s="7">
        <v>3</v>
      </c>
      <c r="B6" s="8"/>
      <c r="C6" s="9"/>
      <c r="D6" s="9"/>
      <c r="E6" s="10"/>
      <c r="F6" s="13"/>
      <c r="G6" s="11"/>
      <c r="H6" s="14"/>
      <c r="I6" s="14"/>
    </row>
    <row r="7" spans="1:9">
      <c r="A7" s="7"/>
      <c r="B7" s="7"/>
      <c r="C7" s="12"/>
      <c r="D7" s="12"/>
      <c r="E7" s="12"/>
      <c r="F7" s="12"/>
      <c r="G7" s="12"/>
      <c r="H7" s="12"/>
      <c r="I7" s="12"/>
    </row>
    <row r="8" spans="1:9">
      <c r="A8" s="7"/>
      <c r="B8" s="7"/>
      <c r="C8" s="7"/>
      <c r="D8" s="7"/>
      <c r="E8" s="7"/>
      <c r="F8" s="7"/>
      <c r="G8" s="7"/>
      <c r="H8" s="7"/>
      <c r="I8" s="7"/>
    </row>
    <row r="9" spans="1:9">
      <c r="A9" s="7"/>
      <c r="B9" s="7"/>
      <c r="C9" s="7"/>
      <c r="D9" s="7"/>
      <c r="E9" s="7"/>
      <c r="F9" s="7"/>
      <c r="G9" s="7"/>
      <c r="H9" s="7"/>
      <c r="I9" s="7"/>
    </row>
    <row r="10" spans="1:9">
      <c r="A10" s="7"/>
      <c r="B10" s="7"/>
      <c r="C10" s="7"/>
      <c r="D10" s="7"/>
      <c r="E10" s="7"/>
      <c r="F10" s="7"/>
      <c r="G10" s="7"/>
      <c r="H10" s="7"/>
      <c r="I10" s="7"/>
    </row>
    <row r="11" spans="1:9">
      <c r="A11" s="7"/>
      <c r="B11" s="7"/>
      <c r="C11" s="7"/>
      <c r="D11" s="7"/>
      <c r="E11" s="7"/>
      <c r="F11" s="7"/>
      <c r="G11" s="7"/>
      <c r="H11" s="7"/>
      <c r="I11" s="7"/>
    </row>
    <row r="12" ht="18.75" spans="1:9">
      <c r="A12" s="15" t="s">
        <v>360</v>
      </c>
      <c r="B12" s="16"/>
      <c r="C12" s="16"/>
      <c r="D12" s="17"/>
      <c r="E12" s="18"/>
      <c r="F12" s="15" t="s">
        <v>404</v>
      </c>
      <c r="G12" s="16"/>
      <c r="H12" s="17"/>
      <c r="I12" s="23"/>
    </row>
    <row r="13" ht="16.5" spans="1:9">
      <c r="A13" s="19" t="s">
        <v>436</v>
      </c>
      <c r="B13" s="19"/>
      <c r="C13" s="20"/>
      <c r="D13" s="20"/>
      <c r="E13" s="20"/>
      <c r="F13" s="20"/>
      <c r="G13" s="20"/>
      <c r="H13" s="20"/>
      <c r="I13" s="20"/>
    </row>
  </sheetData>
  <mergeCells count="11">
    <mergeCell ref="A1:I1"/>
    <mergeCell ref="A12:D12"/>
    <mergeCell ref="F12:H12"/>
    <mergeCell ref="A13:I13"/>
    <mergeCell ref="A2:A3"/>
    <mergeCell ref="B2:B3"/>
    <mergeCell ref="C2:C3"/>
    <mergeCell ref="D2:D3"/>
    <mergeCell ref="E2:E3"/>
    <mergeCell ref="H2:H3"/>
    <mergeCell ref="I2:I3"/>
  </mergeCells>
  <dataValidations count="1">
    <dataValidation type="list" allowBlank="1" showInputMessage="1" showErrorMessage="1" sqref="I4 H6 I1:I3 I5:I1048576">
      <formula1>"YES,NO"</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18</vt:i4>
      </vt:variant>
    </vt:vector>
  </HeadingPairs>
  <TitlesOfParts>
    <vt:vector size="18" baseType="lpstr">
      <vt:lpstr>工作内容</vt:lpstr>
      <vt:lpstr>AQL2.5验货</vt:lpstr>
      <vt:lpstr>首期</vt:lpstr>
      <vt:lpstr>首期洗水尺寸表</vt:lpstr>
      <vt:lpstr>中期</vt:lpstr>
      <vt:lpstr>中期洗水尺寸表</vt:lpstr>
      <vt:lpstr>尾期</vt:lpstr>
      <vt:lpstr>验货尺寸表</vt:lpstr>
      <vt:lpstr>尾期2</vt:lpstr>
      <vt:lpstr>验货尺寸表2</vt:lpstr>
      <vt:lpstr>追加尾期</vt:lpstr>
      <vt:lpstr>追加验货尺寸表</vt:lpstr>
      <vt:lpstr>1.面料验布</vt:lpstr>
      <vt:lpstr>2.面料缩率</vt:lpstr>
      <vt:lpstr>3.面料互染</vt:lpstr>
      <vt:lpstr>4.面料静水压</vt:lpstr>
      <vt:lpstr>5.特殊工艺测试</vt:lpstr>
      <vt:lpstr>6.织带类缩率测试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 李</dc:creator>
  <cp:lastModifiedBy>Administrator</cp:lastModifiedBy>
  <dcterms:created xsi:type="dcterms:W3CDTF">2020-03-11T01:34:00Z</dcterms:created>
  <dcterms:modified xsi:type="dcterms:W3CDTF">2023-10-20T07:34:30Z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9A756E86BCAC48E9B98AA1160ABE8E95</vt:lpwstr>
  </property>
</Properties>
</file>