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5" firstSheet="1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9.8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<sst xmlns="http://schemas.openxmlformats.org/spreadsheetml/2006/main" count="2972" uniqueCount="484">
  <si>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</si>
  <si>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</si>
  <si>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</si>
  <si>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</si>
  <si>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</si>
  <si>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</si>
  <si>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</si>
  <si>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</si>
  <si>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</si>
  <si>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</si>
  <si>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</si>
  <si>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</si>
  <si>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</si>
  <si>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</si>
  <si>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</si>
  <si>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</si>
  <si>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</si>
  <si>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</si>
  <si>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</si>
  <si>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</si>
  <si>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</si>
  <si>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</si>
  <si>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</si>
  <si>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</si>
  <si>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</si>
  <si>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</si>
  <si>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</si>
  <si>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</si>
  <si>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</si>
  <si>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</si>
  <si>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</si>
  <si>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</si>
  <si>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</si>
  <si>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</si>
  <si>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</si>
  <si>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</si>
  <si>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</si>
  <si>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</si>
  <si>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</si>
  <si>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</si>
  <si>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</si>
  <si>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</si>
  <si>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</si>
  <si>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</si>
  <si>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</si>
  <si>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</si>
  <si>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</si>
  <si>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</si>
  <si>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</si>
  <si>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</si>
  <si>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</si>
  <si>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</si>
  <si>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</si>
  <si>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</si>
  <si>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</si>
  <si>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</si>
  <si>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</si>
  <si>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</si>
  <si>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</si>
  <si>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</si>
  <si>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</si>
  <si>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</si>
  <si>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</si>
  <si>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TAWWBL91665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</si>
  <si>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</si>
  <si>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</si>
  <si>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</si>
  <si>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</si>
  <si>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</si>
  <si>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</si>
  <si>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</si>
  <si>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</si>
  <si>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2023.7.30</t>
  </si>
  <si>
    <t>原辅材料卡</t>
  </si>
  <si>
    <t>色/号型数</t>
  </si>
  <si>
    <t>缝制预计完成日</t>
  </si>
  <si>
    <t>2023.8.28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</si>
  <si>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</si>
  <si>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</si>
  <si>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</si>
  <si>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</si>
  <si>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</si>
  <si>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</si>
  <si>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</si>
  <si>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</si>
  <si>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</si>
  <si>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</si>
  <si>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</si>
  <si>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</si>
  <si>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</si>
  <si>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</si>
  <si>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</si>
  <si>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</si>
  <si>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</si>
  <si>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</si>
  <si>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</si>
  <si>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</si>
  <si>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</si>
  <si>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</si>
  <si>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</si>
  <si>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</si>
  <si>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</si>
  <si>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</si>
  <si>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</si>
  <si>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</si>
  <si>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</si>
  <si>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</si>
  <si>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</si>
  <si>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</si>
  <si>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</si>
  <si>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</si>
  <si>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</si>
  <si>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</si>
  <si>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</si>
  <si>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</si>
  <si>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</si>
  <si>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</si>
  <si>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</si>
  <si>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</si>
  <si>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</si>
  <si>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</si>
  <si>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</si>
  <si>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电光绿</t>
  </si>
  <si>
    <t>银河紫</t>
  </si>
  <si>
    <t>黑色</t>
  </si>
  <si>
    <t>极地白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</si>
  <si>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</si>
  <si>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</si>
  <si>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电光绿：L--2,XL--2,XXL--2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</si>
  <si>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</si>
  <si>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</si>
  <si>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</si>
  <si>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</si>
  <si>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</si>
  <si>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1.门襟压胶不良</t>
  </si>
  <si>
    <t>2.下摆打扭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</si>
  <si>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</si>
  <si>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</si>
  <si>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</si>
  <si>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</si>
  <si>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</si>
  <si>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</si>
  <si>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</si>
  <si>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</si>
  <si>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</si>
  <si>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</si>
  <si>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</si>
  <si>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</si>
  <si>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</si>
  <si>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</si>
  <si>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</si>
  <si>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</si>
  <si>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</si>
  <si>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</si>
  <si>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</si>
  <si>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</si>
  <si>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</si>
  <si>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150/80B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</si>
  <si>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</si>
  <si>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</si>
  <si>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</si>
  <si>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</si>
  <si>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</si>
  <si>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</si>
  <si>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</si>
  <si>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</si>
  <si>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</si>
  <si>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</si>
  <si>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</si>
  <si>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</si>
  <si>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</si>
  <si>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</si>
  <si>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</si>
  <si>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</si>
  <si>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</si>
  <si>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</si>
  <si>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</si>
  <si>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</si>
  <si>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</si>
  <si>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</si>
  <si>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</si>
  <si>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</si>
  <si>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</si>
  <si>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</si>
  <si>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</si>
  <si>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</si>
  <si>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</si>
  <si>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</si>
  <si>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</si>
  <si>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</si>
  <si>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</si>
  <si>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</si>
  <si>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</si>
  <si>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上领围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</si>
  <si>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</si>
  <si>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</si>
  <si>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</si>
  <si>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</si>
  <si>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</si>
  <si>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</si>
  <si>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</si>
  <si>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</si>
  <si>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男式套羽绒冲锋衣-内胆</t>
  </si>
  <si>
    <t>116</t>
  </si>
  <si>
    <t>114</t>
  </si>
  <si>
    <t>112</t>
  </si>
  <si>
    <t>袖口围/2（平量）</t>
  </si>
  <si>
    <t>袖口围/2（拉量）</t>
  </si>
  <si>
    <t>袖口高</t>
  </si>
  <si>
    <t>后领高</t>
  </si>
  <si>
    <t>-0.5/-0.3</t>
  </si>
  <si>
    <t>备注：</t>
  </si>
  <si>
    <t xml:space="preserve">     初期请洗测2-3件，有问题的另加测量数量。</t>
  </si>
  <si>
    <t>验货时间：2023.8.3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</si>
  <si>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</si>
  <si>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</si>
  <si>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</si>
  <si>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</si>
  <si>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</si>
  <si>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</si>
  <si>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</si>
  <si>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</si>
  <si>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</si>
  <si>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</si>
  <si>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</si>
  <si>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</si>
  <si>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</si>
  <si>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</si>
  <si>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</si>
  <si>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</si>
  <si>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</si>
  <si>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</si>
  <si>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</si>
  <si>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</si>
  <si>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</si>
  <si>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</si>
  <si>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</si>
  <si>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</si>
  <si>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</si>
  <si>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</si>
  <si>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</si>
  <si>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</si>
  <si>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</si>
  <si>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</si>
  <si>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</si>
  <si>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</si>
  <si>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</si>
  <si>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</si>
  <si>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</si>
  <si>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</si>
  <si>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</si>
  <si>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</si>
  <si>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</si>
  <si>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</si>
  <si>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</si>
  <si>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</si>
  <si>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</si>
  <si>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</si>
  <si>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</si>
  <si>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</si>
  <si>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</si>
  <si>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</si>
  <si>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</si>
  <si>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</si>
  <si>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</si>
  <si>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</si>
  <si>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</si>
  <si>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</si>
  <si>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</si>
  <si>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</si>
  <si>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</si>
  <si>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</si>
  <si>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</si>
  <si>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</si>
  <si>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</si>
  <si>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</si>
  <si>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</si>
  <si>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</si>
  <si>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</si>
  <si>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</si>
  <si>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</si>
  <si>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</si>
  <si>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4XL</t>
  </si>
  <si>
    <t>195/112B</t>
  </si>
  <si>
    <t>√-0.5</t>
  </si>
  <si>
    <t>-0.5-2</t>
  </si>
  <si>
    <t>√-0.4</t>
  </si>
  <si>
    <t>-0.7-0.5</t>
  </si>
  <si>
    <t>验货时间：2023/8/10</t>
  </si>
  <si>
    <t>QC出货报告书</t>
  </si>
  <si>
    <t>博杨</t>
  </si>
  <si>
    <t>合同日期</t>
  </si>
  <si>
    <t>2023.8.15交3000件,8.30交4420件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</si>
  <si>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</si>
  <si>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</si>
  <si>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</si>
  <si>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</si>
  <si>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</si>
  <si>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</si>
  <si>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</si>
  <si>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</si>
  <si>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</si>
  <si>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</si>
  <si>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</si>
  <si>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</si>
  <si>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</si>
  <si>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</si>
  <si>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</si>
  <si>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</si>
  <si>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</si>
  <si>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</si>
  <si>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</si>
  <si>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</si>
  <si>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</si>
  <si>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</si>
  <si>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</si>
  <si>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</si>
  <si>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</si>
  <si>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</si>
  <si>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</si>
  <si>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</si>
  <si>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</si>
  <si>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</si>
  <si>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</si>
  <si>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</si>
  <si>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</si>
  <si>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</si>
  <si>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黑色：2/11/21/24</t>
  </si>
  <si>
    <t>电光绿：30/33/37</t>
  </si>
  <si>
    <t>银河紫：42/47/50</t>
  </si>
  <si>
    <t>极地白：53/61/74</t>
  </si>
  <si>
    <t>军绿：93/97/99</t>
  </si>
  <si>
    <t>共抽验16箱，每箱5件，合计80件</t>
  </si>
  <si>
    <t>情况说明：</t>
  </si>
  <si>
    <t xml:space="preserve">【问题点描述】  </t>
  </si>
  <si>
    <t>脏污一件</t>
  </si>
  <si>
    <t>压胶不平一件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</si>
  <si>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</si>
  <si>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</si>
  <si>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</si>
  <si>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</si>
  <si>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</si>
  <si>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</si>
  <si>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</si>
  <si>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</si>
  <si>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</si>
  <si>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2023.8.22</t>
  </si>
  <si>
    <t>-2√</t>
  </si>
  <si>
    <t>验货时间：2023/8/2</t>
  </si>
  <si>
    <t>电光绿：151/156/161/164</t>
  </si>
  <si>
    <t>黑色：165/178/185/203</t>
  </si>
  <si>
    <t>银河紫：242</t>
  </si>
  <si>
    <t>极地白：251/252</t>
  </si>
  <si>
    <t>军绿：254/236/240</t>
  </si>
  <si>
    <t>共抽验14箱，每箱5件，252箱验10件，合计80件</t>
  </si>
  <si>
    <t>线毛一件</t>
  </si>
  <si>
    <t>2023.9.5</t>
  </si>
  <si>
    <t>验货时间：2023/9/5</t>
  </si>
  <si>
    <t>黑色：165/168/185/200/248</t>
  </si>
  <si>
    <t>共抽验5箱，每箱10件，合计50件</t>
  </si>
  <si>
    <t>袖笼压胶不平一件</t>
  </si>
  <si>
    <t>2023.9.8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</si>
  <si>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</si>
  <si>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</si>
  <si>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</si>
  <si>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</si>
  <si>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</si>
  <si>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</si>
  <si>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</si>
  <si>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</si>
  <si>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</si>
  <si>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</si>
  <si>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</si>
  <si>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</si>
  <si>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</si>
  <si>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</si>
  <si>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</si>
  <si>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</si>
  <si>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</si>
  <si>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</si>
  <si>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</si>
  <si>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</si>
  <si>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</si>
  <si>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</si>
  <si>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</si>
  <si>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</si>
  <si>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</si>
  <si>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</si>
  <si>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</si>
  <si>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</si>
  <si>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3712</t>
  </si>
  <si>
    <t>制表时间：7/25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</si>
  <si>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</si>
  <si>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</si>
  <si>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</si>
  <si>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</si>
  <si>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</si>
  <si>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</si>
  <si>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</si>
  <si>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</si>
  <si>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</si>
  <si>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</si>
  <si>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</si>
  <si>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</si>
  <si>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</si>
  <si>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</si>
  <si>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</si>
  <si>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</si>
  <si>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</si>
  <si>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</si>
  <si>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</si>
  <si>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</si>
  <si>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</si>
  <si>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</si>
  <si>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</si>
  <si>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</si>
  <si>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</si>
  <si>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</si>
  <si>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</si>
  <si>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</si>
  <si>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 xml:space="preserve">5#尼龙开尾反装，TR025拉头，含注塑上止金属下止 </t>
  </si>
  <si>
    <t>YKK</t>
  </si>
  <si>
    <t>3号尼龙反装，不含上下止 TR025头顺色喷漆</t>
  </si>
  <si>
    <t>伟星</t>
  </si>
  <si>
    <t>合格</t>
  </si>
  <si>
    <t>物料6</t>
  </si>
  <si>
    <t>物料7</t>
  </si>
  <si>
    <t>物料8</t>
  </si>
  <si>
    <t>物料9</t>
  </si>
  <si>
    <t>物料10</t>
  </si>
  <si>
    <t>G20FWSD012</t>
  </si>
  <si>
    <t>卡扣</t>
  </si>
  <si>
    <t>G19FWKK005</t>
  </si>
  <si>
    <t xml:space="preserve">下摆卡扣 </t>
  </si>
  <si>
    <t>包胶磁扣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</si>
  <si>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</si>
  <si>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</si>
  <si>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</si>
  <si>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</si>
  <si>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</si>
  <si>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</si>
  <si>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</si>
  <si>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定卡织带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</si>
  <si>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</si>
  <si>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</si>
  <si>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</si>
  <si>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</si>
  <si>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</si>
  <si>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</si>
  <si>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</si>
  <si>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</si>
  <si>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制表时间：8/5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</si>
  <si>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</si>
  <si>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</si>
  <si>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</si>
  <si>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</si>
  <si>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</si>
  <si>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</si>
  <si>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</si>
  <si>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</si>
  <si>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</si>
  <si>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</si>
  <si>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</si>
  <si>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</si>
  <si>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</si>
  <si>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</si>
  <si>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</si>
  <si>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</si>
  <si>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制表时间：8/15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</si>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</sst>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8" borderId="6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72" applyNumberFormat="0" applyAlignment="0" applyProtection="0">
      <alignment vertical="center"/>
    </xf>
    <xf numFmtId="0" fontId="49" fillId="10" borderId="73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1" borderId="74" applyNumberFormat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13" fillId="0" borderId="9" xfId="52" applyFont="1" applyFill="1" applyBorder="1" applyAlignment="1">
      <alignment horizontal="center" vertical="top"/>
    </xf>
    <xf numFmtId="0" fontId="14" fillId="0" borderId="10" xfId="52" applyFont="1" applyFill="1" applyBorder="1" applyAlignment="1">
      <alignment horizontal="left" vertical="center"/>
    </xf>
    <xf numFmtId="0" fontId="15" fillId="0" borderId="11" xfId="52" applyFont="1" applyFill="1" applyBorder="1" applyAlignment="1">
      <alignment horizontal="center" vertical="center"/>
    </xf>
    <xf numFmtId="0" fontId="14" fillId="0" borderId="11" xfId="52" applyFont="1" applyFill="1" applyBorder="1" applyAlignment="1">
      <alignment horizontal="center" vertical="center"/>
    </xf>
    <xf numFmtId="0" fontId="16" fillId="3" borderId="11" xfId="52" applyFont="1" applyFill="1" applyBorder="1" applyAlignment="1">
      <alignment horizontal="left" vertical="center"/>
    </xf>
    <xf numFmtId="0" fontId="16" fillId="3" borderId="12" xfId="52" applyFont="1" applyFill="1" applyBorder="1" applyAlignment="1">
      <alignment horizontal="left" vertical="center"/>
    </xf>
    <xf numFmtId="0" fontId="17" fillId="0" borderId="11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vertical="center"/>
    </xf>
    <xf numFmtId="0" fontId="15" fillId="0" borderId="14" xfId="52" applyFont="1" applyFill="1" applyBorder="1" applyAlignment="1">
      <alignment horizontal="center" vertical="center"/>
    </xf>
    <xf numFmtId="0" fontId="14" fillId="0" borderId="14" xfId="52" applyFont="1" applyFill="1" applyBorder="1" applyAlignment="1">
      <alignment vertical="center"/>
    </xf>
    <xf numFmtId="58" fontId="17" fillId="0" borderId="14" xfId="52" applyNumberFormat="1" applyFont="1" applyFill="1" applyBorder="1" applyAlignment="1">
      <alignment horizontal="center" vertical="center" wrapText="1"/>
    </xf>
    <xf numFmtId="0" fontId="17" fillId="0" borderId="14" xfId="52" applyFont="1" applyFill="1" applyBorder="1" applyAlignment="1">
      <alignment horizontal="center" vertical="center" wrapText="1"/>
    </xf>
    <xf numFmtId="0" fontId="14" fillId="0" borderId="14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right" vertical="center"/>
    </xf>
    <xf numFmtId="0" fontId="14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4" fillId="0" borderId="15" xfId="52" applyFont="1" applyFill="1" applyBorder="1" applyAlignment="1">
      <alignment vertical="center"/>
    </xf>
    <xf numFmtId="0" fontId="15" fillId="0" borderId="16" xfId="52" applyFont="1" applyFill="1" applyBorder="1" applyAlignment="1">
      <alignment horizontal="right" vertical="center"/>
    </xf>
    <xf numFmtId="0" fontId="14" fillId="0" borderId="16" xfId="52" applyFont="1" applyFill="1" applyBorder="1" applyAlignment="1">
      <alignment vertical="center"/>
    </xf>
    <xf numFmtId="0" fontId="17" fillId="0" borderId="16" xfId="52" applyFont="1" applyFill="1" applyBorder="1" applyAlignment="1">
      <alignment vertical="center"/>
    </xf>
    <xf numFmtId="0" fontId="17" fillId="3" borderId="16" xfId="52" applyFont="1" applyFill="1" applyBorder="1" applyAlignment="1">
      <alignment horizontal="left" vertical="center"/>
    </xf>
    <xf numFmtId="0" fontId="14" fillId="0" borderId="16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vertical="center"/>
    </xf>
    <xf numFmtId="0" fontId="17" fillId="0" borderId="0" xfId="52" applyFont="1" applyFill="1" applyBorder="1" applyAlignment="1">
      <alignment vertical="center"/>
    </xf>
    <xf numFmtId="0" fontId="17" fillId="0" borderId="0" xfId="52" applyFont="1" applyFill="1" applyAlignment="1">
      <alignment horizontal="left" vertical="center"/>
    </xf>
    <xf numFmtId="0" fontId="14" fillId="0" borderId="10" xfId="52" applyFont="1" applyFill="1" applyBorder="1" applyAlignment="1">
      <alignment vertical="center"/>
    </xf>
    <xf numFmtId="0" fontId="14" fillId="0" borderId="11" xfId="52" applyFont="1" applyFill="1" applyBorder="1" applyAlignment="1">
      <alignment vertical="center"/>
    </xf>
    <xf numFmtId="0" fontId="14" fillId="0" borderId="17" xfId="52" applyFont="1" applyFill="1" applyBorder="1" applyAlignment="1">
      <alignment horizontal="left" vertical="center"/>
    </xf>
    <xf numFmtId="0" fontId="14" fillId="0" borderId="18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vertical="center"/>
    </xf>
    <xf numFmtId="0" fontId="17" fillId="0" borderId="19" xfId="52" applyFont="1" applyFill="1" applyBorder="1" applyAlignment="1">
      <alignment horizontal="center" vertical="center"/>
    </xf>
    <xf numFmtId="0" fontId="17" fillId="0" borderId="20" xfId="52" applyFont="1" applyFill="1" applyBorder="1" applyAlignment="1">
      <alignment horizontal="center" vertical="center"/>
    </xf>
    <xf numFmtId="0" fontId="18" fillId="0" borderId="21" xfId="52" applyFont="1" applyFill="1" applyBorder="1" applyAlignment="1">
      <alignment horizontal="left" vertical="center"/>
    </xf>
    <xf numFmtId="0" fontId="18" fillId="0" borderId="20" xfId="52" applyFont="1" applyFill="1" applyBorder="1" applyAlignment="1">
      <alignment horizontal="left" vertical="center"/>
    </xf>
    <xf numFmtId="0" fontId="17" fillId="0" borderId="16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horizontal="left" vertical="center"/>
    </xf>
    <xf numFmtId="0" fontId="14" fillId="0" borderId="11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left" vertical="center"/>
    </xf>
    <xf numFmtId="0" fontId="17" fillId="0" borderId="21" xfId="52" applyFont="1" applyFill="1" applyBorder="1" applyAlignment="1">
      <alignment horizontal="left" vertical="center"/>
    </xf>
    <xf numFmtId="0" fontId="17" fillId="0" borderId="20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left" vertical="center" wrapText="1"/>
    </xf>
    <xf numFmtId="0" fontId="17" fillId="0" borderId="14" xfId="52" applyFont="1" applyFill="1" applyBorder="1" applyAlignment="1">
      <alignment horizontal="left" vertical="center" wrapText="1"/>
    </xf>
    <xf numFmtId="0" fontId="14" fillId="0" borderId="15" xfId="52" applyFont="1" applyFill="1" applyBorder="1" applyAlignment="1">
      <alignment horizontal="left" vertical="center"/>
    </xf>
    <xf numFmtId="0" fontId="9" fillId="0" borderId="16" xfId="52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center" vertical="center"/>
    </xf>
    <xf numFmtId="0" fontId="14" fillId="0" borderId="23" xfId="52" applyFont="1" applyFill="1" applyBorder="1" applyAlignment="1">
      <alignment horizontal="left" vertical="center"/>
    </xf>
    <xf numFmtId="0" fontId="14" fillId="0" borderId="24" xfId="52" applyFont="1" applyFill="1" applyBorder="1" applyAlignment="1">
      <alignment horizontal="left" vertical="center"/>
    </xf>
    <xf numFmtId="0" fontId="14" fillId="0" borderId="25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20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horizontal="left" vertical="center"/>
    </xf>
    <xf numFmtId="0" fontId="17" fillId="0" borderId="27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left" vertical="center"/>
    </xf>
    <xf numFmtId="0" fontId="18" fillId="0" borderId="11" xfId="52" applyFont="1" applyFill="1" applyBorder="1" applyAlignment="1">
      <alignment horizontal="left" vertical="center"/>
    </xf>
    <xf numFmtId="0" fontId="14" fillId="0" borderId="19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7" fillId="0" borderId="16" xfId="52" applyFont="1" applyFill="1" applyBorder="1" applyAlignment="1">
      <alignment horizontal="center" vertical="center"/>
    </xf>
    <xf numFmtId="49" fontId="17" fillId="0" borderId="16" xfId="52" applyNumberFormat="1" applyFont="1" applyFill="1" applyBorder="1" applyAlignment="1">
      <alignment vertical="center"/>
    </xf>
    <xf numFmtId="0" fontId="14" fillId="0" borderId="16" xfId="52" applyFont="1" applyFill="1" applyBorder="1" applyAlignment="1">
      <alignment horizontal="center" vertical="center"/>
    </xf>
    <xf numFmtId="0" fontId="17" fillId="0" borderId="12" xfId="52" applyFont="1" applyFill="1" applyBorder="1" applyAlignment="1">
      <alignment horizontal="center" vertical="center"/>
    </xf>
    <xf numFmtId="0" fontId="14" fillId="0" borderId="29" xfId="52" applyFont="1" applyFill="1" applyBorder="1" applyAlignment="1">
      <alignment horizontal="center" vertical="center"/>
    </xf>
    <xf numFmtId="0" fontId="17" fillId="0" borderId="29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4" fillId="0" borderId="31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left" vertical="center"/>
    </xf>
    <xf numFmtId="0" fontId="14" fillId="0" borderId="12" xfId="52" applyFont="1" applyFill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horizontal="left" vertical="center"/>
    </xf>
    <xf numFmtId="0" fontId="17" fillId="0" borderId="29" xfId="52" applyFont="1" applyFill="1" applyBorder="1" applyAlignment="1">
      <alignment horizontal="left" vertical="center" wrapText="1"/>
    </xf>
    <xf numFmtId="0" fontId="9" fillId="0" borderId="30" xfId="52" applyFill="1" applyBorder="1" applyAlignment="1">
      <alignment horizontal="center" vertical="center"/>
    </xf>
    <xf numFmtId="0" fontId="14" fillId="0" borderId="33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center" vertical="center"/>
    </xf>
    <xf numFmtId="0" fontId="20" fillId="3" borderId="0" xfId="53" applyFont="1" applyFill="1"/>
    <xf numFmtId="49" fontId="20" fillId="3" borderId="0" xfId="53" applyNumberFormat="1" applyFont="1" applyFill="1"/>
    <xf numFmtId="0" fontId="21" fillId="3" borderId="0" xfId="53" applyFont="1" applyFill="1" applyBorder="1" applyAlignment="1">
      <alignment horizontal="center"/>
    </xf>
    <xf numFmtId="0" fontId="22" fillId="3" borderId="0" xfId="53" applyFont="1" applyFill="1" applyBorder="1" applyAlignment="1">
      <alignment horizontal="center"/>
    </xf>
    <xf numFmtId="0" fontId="23" fillId="3" borderId="35" xfId="52" applyFont="1" applyFill="1" applyBorder="1" applyAlignment="1">
      <alignment horizontal="left" vertical="center"/>
    </xf>
    <xf numFmtId="0" fontId="23" fillId="3" borderId="36" xfId="52" applyFont="1" applyFill="1" applyBorder="1" applyAlignment="1">
      <alignment vertical="center"/>
    </xf>
    <xf numFmtId="0" fontId="20" fillId="3" borderId="36" xfId="52" applyFont="1" applyFill="1" applyBorder="1" applyAlignment="1">
      <alignment horizontal="center" vertical="center"/>
    </xf>
    <xf numFmtId="0" fontId="23" fillId="3" borderId="37" xfId="53" applyFont="1" applyFill="1" applyBorder="1" applyAlignment="1" applyProtection="1">
      <alignment horizontal="center" vertical="center"/>
    </xf>
    <xf numFmtId="0" fontId="23" fillId="3" borderId="2" xfId="53" applyFont="1" applyFill="1" applyBorder="1" applyAlignment="1">
      <alignment horizontal="center" vertical="center"/>
    </xf>
    <xf numFmtId="0" fontId="24" fillId="0" borderId="7" xfId="57" applyFont="1" applyFill="1" applyBorder="1" applyAlignment="1">
      <alignment horizontal="center"/>
    </xf>
    <xf numFmtId="0" fontId="24" fillId="0" borderId="2" xfId="50" applyFont="1" applyFill="1" applyBorder="1" applyAlignment="1">
      <alignment horizontal="center" vertical="center"/>
    </xf>
    <xf numFmtId="0" fontId="24" fillId="3" borderId="2" xfId="50" applyFont="1" applyFill="1" applyBorder="1" applyAlignment="1">
      <alignment horizontal="center" vertical="center"/>
    </xf>
    <xf numFmtId="0" fontId="24" fillId="0" borderId="4" xfId="57" applyFont="1" applyFill="1" applyBorder="1" applyAlignment="1">
      <alignment horizontal="center"/>
    </xf>
    <xf numFmtId="176" fontId="25" fillId="0" borderId="2" xfId="57" applyNumberFormat="1" applyFont="1" applyFill="1" applyBorder="1" applyAlignment="1">
      <alignment horizontal="center"/>
    </xf>
    <xf numFmtId="0" fontId="25" fillId="0" borderId="2" xfId="5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2" xfId="57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25" fillId="0" borderId="2" xfId="57" applyNumberFormat="1" applyFont="1" applyFill="1" applyBorder="1" applyAlignment="1">
      <alignment horizontal="center"/>
    </xf>
    <xf numFmtId="0" fontId="25" fillId="0" borderId="2" xfId="50" applyFont="1" applyBorder="1" applyAlignment="1">
      <alignment horizontal="center" vertical="center"/>
    </xf>
    <xf numFmtId="0" fontId="24" fillId="0" borderId="2" xfId="57" applyFont="1" applyBorder="1" applyAlignment="1">
      <alignment horizontal="center"/>
    </xf>
    <xf numFmtId="0" fontId="7" fillId="0" borderId="2" xfId="50" applyFont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20" fillId="3" borderId="2" xfId="53" applyFont="1" applyFill="1" applyBorder="1"/>
    <xf numFmtId="0" fontId="3" fillId="0" borderId="2" xfId="57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0" fontId="26" fillId="3" borderId="38" xfId="54" applyFont="1" applyFill="1" applyBorder="1" applyAlignment="1">
      <alignment horizontal="center"/>
    </xf>
    <xf numFmtId="176" fontId="16" fillId="3" borderId="38" xfId="54" applyNumberFormat="1" applyFont="1" applyFill="1" applyBorder="1" applyAlignment="1">
      <alignment horizontal="center"/>
    </xf>
    <xf numFmtId="0" fontId="26" fillId="3" borderId="38" xfId="57" applyFont="1" applyFill="1" applyBorder="1" applyAlignment="1">
      <alignment horizontal="center"/>
    </xf>
    <xf numFmtId="0" fontId="3" fillId="3" borderId="37" xfId="57" applyFont="1" applyFill="1" applyBorder="1" applyAlignment="1">
      <alignment horizontal="center"/>
    </xf>
    <xf numFmtId="176" fontId="16" fillId="3" borderId="2" xfId="54" applyNumberFormat="1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22" fillId="3" borderId="0" xfId="53" applyNumberFormat="1" applyFont="1" applyFill="1" applyBorder="1" applyAlignment="1">
      <alignment horizontal="center"/>
    </xf>
    <xf numFmtId="0" fontId="20" fillId="3" borderId="39" xfId="53" applyFont="1" applyFill="1" applyBorder="1" applyAlignment="1">
      <alignment horizontal="center"/>
    </xf>
    <xf numFmtId="0" fontId="23" fillId="3" borderId="39" xfId="52" applyFont="1" applyFill="1" applyBorder="1" applyAlignment="1">
      <alignment horizontal="left" vertical="center"/>
    </xf>
    <xf numFmtId="49" fontId="20" fillId="3" borderId="39" xfId="52" applyNumberFormat="1" applyFont="1" applyFill="1" applyBorder="1" applyAlignment="1">
      <alignment horizontal="center" vertical="center"/>
    </xf>
    <xf numFmtId="49" fontId="20" fillId="3" borderId="40" xfId="52" applyNumberFormat="1" applyFont="1" applyFill="1" applyBorder="1" applyAlignment="1">
      <alignment horizontal="center" vertical="center"/>
    </xf>
    <xf numFmtId="0" fontId="20" fillId="3" borderId="2" xfId="53" applyFont="1" applyFill="1" applyBorder="1" applyAlignment="1">
      <alignment horizontal="center"/>
    </xf>
    <xf numFmtId="0" fontId="23" fillId="3" borderId="2" xfId="53" applyFont="1" applyFill="1" applyBorder="1" applyAlignment="1" applyProtection="1">
      <alignment horizontal="center" vertical="center"/>
    </xf>
    <xf numFmtId="49" fontId="23" fillId="3" borderId="2" xfId="53" applyNumberFormat="1" applyFont="1" applyFill="1" applyBorder="1" applyAlignment="1" applyProtection="1">
      <alignment horizontal="center" vertical="center"/>
    </xf>
    <xf numFmtId="49" fontId="23" fillId="3" borderId="5" xfId="53" applyNumberFormat="1" applyFont="1" applyFill="1" applyBorder="1" applyAlignment="1" applyProtection="1">
      <alignment horizontal="center" vertical="center"/>
    </xf>
    <xf numFmtId="0" fontId="20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7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23" fillId="3" borderId="2" xfId="54" applyNumberFormat="1" applyFont="1" applyFill="1" applyBorder="1" applyAlignment="1">
      <alignment horizontal="center" vertical="center"/>
    </xf>
    <xf numFmtId="49" fontId="23" fillId="3" borderId="5" xfId="54" applyNumberFormat="1" applyFont="1" applyFill="1" applyBorder="1" applyAlignment="1">
      <alignment horizontal="center" vertical="center"/>
    </xf>
    <xf numFmtId="49" fontId="20" fillId="3" borderId="2" xfId="54" applyNumberFormat="1" applyFont="1" applyFill="1" applyBorder="1" applyAlignment="1">
      <alignment horizontal="center" vertical="center"/>
    </xf>
    <xf numFmtId="49" fontId="20" fillId="3" borderId="5" xfId="54" applyNumberFormat="1" applyFont="1" applyFill="1" applyBorder="1" applyAlignment="1">
      <alignment horizontal="center" vertical="center"/>
    </xf>
    <xf numFmtId="0" fontId="23" fillId="3" borderId="4" xfId="52" applyFont="1" applyFill="1" applyBorder="1" applyAlignment="1">
      <alignment horizontal="left" vertical="center"/>
    </xf>
    <xf numFmtId="49" fontId="20" fillId="3" borderId="4" xfId="52" applyNumberFormat="1" applyFont="1" applyFill="1" applyBorder="1" applyAlignment="1">
      <alignment horizontal="center" vertical="center"/>
    </xf>
    <xf numFmtId="49" fontId="20" fillId="3" borderId="41" xfId="52" applyNumberFormat="1" applyFont="1" applyFill="1" applyBorder="1" applyAlignment="1">
      <alignment horizontal="center" vertical="center"/>
    </xf>
    <xf numFmtId="0" fontId="20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8" fillId="3" borderId="2" xfId="54" applyFont="1" applyFill="1" applyBorder="1">
      <alignment vertical="center"/>
    </xf>
    <xf numFmtId="49" fontId="28" fillId="3" borderId="2" xfId="54" applyNumberFormat="1" applyFont="1" applyFill="1" applyBorder="1">
      <alignment vertical="center"/>
    </xf>
    <xf numFmtId="0" fontId="23" fillId="3" borderId="0" xfId="53" applyFont="1" applyFill="1"/>
    <xf numFmtId="49" fontId="23" fillId="3" borderId="0" xfId="53" applyNumberFormat="1" applyFont="1" applyFill="1"/>
    <xf numFmtId="49" fontId="20" fillId="3" borderId="42" xfId="52" applyNumberFormat="1" applyFont="1" applyFill="1" applyBorder="1" applyAlignment="1">
      <alignment horizontal="center" vertical="center"/>
    </xf>
    <xf numFmtId="49" fontId="23" fillId="3" borderId="43" xfId="53" applyNumberFormat="1" applyFont="1" applyFill="1" applyBorder="1" applyAlignment="1" applyProtection="1">
      <alignment horizontal="center" vertical="center"/>
    </xf>
    <xf numFmtId="49" fontId="20" fillId="3" borderId="2" xfId="53" applyNumberFormat="1" applyFont="1" applyFill="1" applyBorder="1" applyAlignment="1">
      <alignment horizontal="center"/>
    </xf>
    <xf numFmtId="49" fontId="20" fillId="3" borderId="44" xfId="52" applyNumberFormat="1" applyFont="1" applyFill="1" applyBorder="1" applyAlignment="1">
      <alignment horizontal="center" vertical="center"/>
    </xf>
    <xf numFmtId="0" fontId="23" fillId="3" borderId="0" xfId="53" applyFont="1" applyFill="1" applyBorder="1" applyAlignment="1">
      <alignment horizontal="center"/>
    </xf>
    <xf numFmtId="0" fontId="20" fillId="3" borderId="0" xfId="53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25" fillId="0" borderId="3" xfId="50" applyFont="1" applyFill="1" applyBorder="1" applyAlignment="1">
      <alignment horizontal="left" vertical="center"/>
    </xf>
    <xf numFmtId="0" fontId="25" fillId="0" borderId="3" xfId="50" applyFont="1" applyFill="1" applyBorder="1" applyAlignment="1">
      <alignment horizontal="center" vertical="center"/>
    </xf>
    <xf numFmtId="0" fontId="24" fillId="0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6" fillId="3" borderId="3" xfId="54" applyNumberFormat="1" applyFont="1" applyFill="1" applyBorder="1" applyAlignment="1">
      <alignment horizontal="center"/>
    </xf>
    <xf numFmtId="0" fontId="20" fillId="3" borderId="36" xfId="53" applyFont="1" applyFill="1" applyBorder="1" applyAlignment="1"/>
    <xf numFmtId="0" fontId="23" fillId="3" borderId="36" xfId="52" applyFont="1" applyFill="1" applyBorder="1" applyAlignment="1">
      <alignment horizontal="left" vertical="center"/>
    </xf>
    <xf numFmtId="0" fontId="20" fillId="3" borderId="45" xfId="52" applyFont="1" applyFill="1" applyBorder="1" applyAlignment="1">
      <alignment horizontal="center" vertical="center"/>
    </xf>
    <xf numFmtId="0" fontId="20" fillId="3" borderId="2" xfId="53" applyFont="1" applyFill="1" applyBorder="1" applyAlignment="1"/>
    <xf numFmtId="0" fontId="23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20" fillId="3" borderId="46" xfId="54" applyNumberFormat="1" applyFont="1" applyFill="1" applyBorder="1" applyAlignment="1">
      <alignment horizontal="center" vertical="center"/>
    </xf>
    <xf numFmtId="14" fontId="29" fillId="3" borderId="0" xfId="53" applyNumberFormat="1" applyFont="1" applyFill="1"/>
    <xf numFmtId="14" fontId="23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0" fillId="0" borderId="9" xfId="52" applyFont="1" applyBorder="1" applyAlignment="1">
      <alignment horizontal="center" vertical="top"/>
    </xf>
    <xf numFmtId="0" fontId="19" fillId="0" borderId="47" xfId="52" applyFont="1" applyBorder="1" applyAlignment="1">
      <alignment horizontal="left" vertical="center"/>
    </xf>
    <xf numFmtId="0" fontId="15" fillId="0" borderId="48" xfId="52" applyFont="1" applyBorder="1" applyAlignment="1">
      <alignment horizontal="center" vertical="center"/>
    </xf>
    <xf numFmtId="0" fontId="19" fillId="0" borderId="48" xfId="52" applyFont="1" applyBorder="1" applyAlignment="1">
      <alignment horizontal="center" vertical="center"/>
    </xf>
    <xf numFmtId="0" fontId="18" fillId="0" borderId="48" xfId="52" applyFont="1" applyBorder="1" applyAlignment="1">
      <alignment horizontal="left" vertical="center"/>
    </xf>
    <xf numFmtId="0" fontId="18" fillId="0" borderId="10" xfId="52" applyFont="1" applyBorder="1" applyAlignment="1">
      <alignment horizontal="center" vertical="center"/>
    </xf>
    <xf numFmtId="0" fontId="18" fillId="0" borderId="11" xfId="52" applyFont="1" applyBorder="1" applyAlignment="1">
      <alignment horizontal="center" vertical="center"/>
    </xf>
    <xf numFmtId="0" fontId="18" fillId="0" borderId="12" xfId="52" applyFont="1" applyBorder="1" applyAlignment="1">
      <alignment horizontal="center" vertical="center"/>
    </xf>
    <xf numFmtId="0" fontId="19" fillId="0" borderId="10" xfId="52" applyFont="1" applyBorder="1" applyAlignment="1">
      <alignment horizontal="center" vertical="center"/>
    </xf>
    <xf numFmtId="0" fontId="19" fillId="0" borderId="11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3" xfId="52" applyFont="1" applyBorder="1" applyAlignment="1">
      <alignment horizontal="left" vertical="center"/>
    </xf>
    <xf numFmtId="0" fontId="16" fillId="3" borderId="14" xfId="52" applyFont="1" applyFill="1" applyBorder="1" applyAlignment="1">
      <alignment horizontal="left" vertical="center"/>
    </xf>
    <xf numFmtId="0" fontId="16" fillId="3" borderId="29" xfId="52" applyFont="1" applyFill="1" applyBorder="1" applyAlignment="1">
      <alignment horizontal="left" vertical="center"/>
    </xf>
    <xf numFmtId="0" fontId="18" fillId="0" borderId="14" xfId="52" applyFont="1" applyBorder="1" applyAlignment="1">
      <alignment horizontal="left" vertical="center"/>
    </xf>
    <xf numFmtId="14" fontId="15" fillId="0" borderId="14" xfId="52" applyNumberFormat="1" applyFont="1" applyBorder="1" applyAlignment="1">
      <alignment horizontal="center" vertical="center"/>
    </xf>
    <xf numFmtId="14" fontId="15" fillId="0" borderId="29" xfId="52" applyNumberFormat="1" applyFont="1" applyBorder="1" applyAlignment="1">
      <alignment horizontal="center" vertical="center"/>
    </xf>
    <xf numFmtId="0" fontId="18" fillId="0" borderId="13" xfId="52" applyFont="1" applyFill="1" applyBorder="1" applyAlignment="1">
      <alignment horizontal="left" vertical="center"/>
    </xf>
    <xf numFmtId="0" fontId="18" fillId="0" borderId="13" xfId="52" applyFont="1" applyBorder="1" applyAlignment="1">
      <alignment vertical="center"/>
    </xf>
    <xf numFmtId="0" fontId="15" fillId="0" borderId="14" xfId="52" applyFont="1" applyBorder="1" applyAlignment="1">
      <alignment horizontal="left" vertical="center"/>
    </xf>
    <xf numFmtId="0" fontId="15" fillId="0" borderId="29" xfId="52" applyFont="1" applyBorder="1" applyAlignment="1">
      <alignment horizontal="left" vertical="center"/>
    </xf>
    <xf numFmtId="0" fontId="15" fillId="0" borderId="14" xfId="52" applyFont="1" applyBorder="1" applyAlignment="1">
      <alignment vertical="center"/>
    </xf>
    <xf numFmtId="0" fontId="15" fillId="0" borderId="29" xfId="52" applyFont="1" applyBorder="1" applyAlignment="1">
      <alignment vertical="center"/>
    </xf>
    <xf numFmtId="0" fontId="18" fillId="0" borderId="14" xfId="52" applyFont="1" applyBorder="1" applyAlignment="1">
      <alignment vertical="center"/>
    </xf>
    <xf numFmtId="14" fontId="15" fillId="0" borderId="14" xfId="52" applyNumberFormat="1" applyFont="1" applyFill="1" applyBorder="1" applyAlignment="1">
      <alignment horizontal="center" vertical="center"/>
    </xf>
    <xf numFmtId="14" fontId="15" fillId="0" borderId="29" xfId="52" applyNumberFormat="1" applyFont="1" applyFill="1" applyBorder="1" applyAlignment="1">
      <alignment horizontal="center" vertical="center"/>
    </xf>
    <xf numFmtId="0" fontId="15" fillId="0" borderId="19" xfId="52" applyFont="1" applyBorder="1" applyAlignment="1">
      <alignment horizontal="left" vertical="center"/>
    </xf>
    <xf numFmtId="0" fontId="15" fillId="0" borderId="32" xfId="52" applyFont="1" applyBorder="1" applyAlignment="1">
      <alignment horizontal="left" vertical="center"/>
    </xf>
    <xf numFmtId="0" fontId="9" fillId="0" borderId="14" xfId="52" applyFont="1" applyBorder="1" applyAlignment="1">
      <alignment vertical="center"/>
    </xf>
    <xf numFmtId="0" fontId="31" fillId="0" borderId="15" xfId="52" applyFont="1" applyBorder="1" applyAlignment="1">
      <alignment vertical="center"/>
    </xf>
    <xf numFmtId="0" fontId="15" fillId="0" borderId="16" xfId="52" applyFont="1" applyBorder="1" applyAlignment="1">
      <alignment horizontal="center" vertical="center"/>
    </xf>
    <xf numFmtId="0" fontId="15" fillId="0" borderId="30" xfId="52" applyFont="1" applyBorder="1" applyAlignment="1">
      <alignment horizontal="center" vertical="center"/>
    </xf>
    <xf numFmtId="0" fontId="18" fillId="0" borderId="15" xfId="52" applyFont="1" applyBorder="1" applyAlignment="1">
      <alignment horizontal="left" vertical="center"/>
    </xf>
    <xf numFmtId="0" fontId="18" fillId="0" borderId="16" xfId="52" applyFont="1" applyBorder="1" applyAlignment="1">
      <alignment horizontal="left" vertical="center"/>
    </xf>
    <xf numFmtId="14" fontId="15" fillId="0" borderId="16" xfId="52" applyNumberFormat="1" applyFont="1" applyFill="1" applyBorder="1" applyAlignment="1">
      <alignment horizontal="center" vertical="center"/>
    </xf>
    <xf numFmtId="14" fontId="15" fillId="0" borderId="30" xfId="52" applyNumberFormat="1" applyFont="1" applyFill="1" applyBorder="1" applyAlignment="1">
      <alignment horizontal="center" vertical="center"/>
    </xf>
    <xf numFmtId="0" fontId="18" fillId="0" borderId="15" xfId="52" applyFont="1" applyFill="1" applyBorder="1" applyAlignment="1">
      <alignment horizontal="left" vertical="center"/>
    </xf>
    <xf numFmtId="0" fontId="19" fillId="0" borderId="0" xfId="52" applyFont="1" applyBorder="1" applyAlignment="1">
      <alignment horizontal="left" vertical="center"/>
    </xf>
    <xf numFmtId="0" fontId="18" fillId="0" borderId="10" xfId="52" applyFont="1" applyBorder="1" applyAlignment="1">
      <alignment vertical="center"/>
    </xf>
    <xf numFmtId="0" fontId="9" fillId="0" borderId="11" xfId="52" applyFont="1" applyBorder="1" applyAlignment="1">
      <alignment horizontal="left" vertical="center"/>
    </xf>
    <xf numFmtId="0" fontId="15" fillId="0" borderId="11" xfId="52" applyFont="1" applyBorder="1" applyAlignment="1">
      <alignment horizontal="left" vertical="center"/>
    </xf>
    <xf numFmtId="0" fontId="9" fillId="0" borderId="11" xfId="52" applyFont="1" applyBorder="1" applyAlignment="1">
      <alignment vertical="center"/>
    </xf>
    <xf numFmtId="0" fontId="18" fillId="0" borderId="11" xfId="52" applyFont="1" applyBorder="1" applyAlignment="1">
      <alignment vertical="center"/>
    </xf>
    <xf numFmtId="0" fontId="9" fillId="0" borderId="14" xfId="52" applyFont="1" applyBorder="1" applyAlignment="1">
      <alignment horizontal="left" vertical="center"/>
    </xf>
    <xf numFmtId="0" fontId="18" fillId="0" borderId="0" xfId="52" applyFont="1" applyBorder="1" applyAlignment="1">
      <alignment horizontal="left" vertical="center"/>
    </xf>
    <xf numFmtId="0" fontId="17" fillId="0" borderId="10" xfId="52" applyFont="1" applyBorder="1" applyAlignment="1">
      <alignment horizontal="left" vertical="center"/>
    </xf>
    <xf numFmtId="0" fontId="17" fillId="0" borderId="11" xfId="52" applyFont="1" applyBorder="1" applyAlignment="1">
      <alignment horizontal="left" vertical="center"/>
    </xf>
    <xf numFmtId="0" fontId="17" fillId="0" borderId="21" xfId="52" applyFont="1" applyBorder="1" applyAlignment="1">
      <alignment horizontal="left" vertical="center"/>
    </xf>
    <xf numFmtId="0" fontId="17" fillId="0" borderId="20" xfId="52" applyFont="1" applyBorder="1" applyAlignment="1">
      <alignment horizontal="left" vertical="center"/>
    </xf>
    <xf numFmtId="0" fontId="17" fillId="0" borderId="28" xfId="52" applyFont="1" applyBorder="1" applyAlignment="1">
      <alignment horizontal="left" vertical="center"/>
    </xf>
    <xf numFmtId="0" fontId="17" fillId="0" borderId="19" xfId="52" applyFont="1" applyBorder="1" applyAlignment="1">
      <alignment horizontal="left" vertical="center"/>
    </xf>
    <xf numFmtId="0" fontId="15" fillId="0" borderId="15" xfId="52" applyFont="1" applyBorder="1" applyAlignment="1">
      <alignment horizontal="left" vertical="center"/>
    </xf>
    <xf numFmtId="0" fontId="15" fillId="0" borderId="16" xfId="5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5" fillId="0" borderId="14" xfId="52" applyFont="1" applyFill="1" applyBorder="1" applyAlignment="1">
      <alignment horizontal="left" vertical="center"/>
    </xf>
    <xf numFmtId="0" fontId="18" fillId="0" borderId="15" xfId="52" applyFont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18" fillId="0" borderId="13" xfId="52" applyFont="1" applyBorder="1" applyAlignment="1">
      <alignment horizontal="center" vertical="center"/>
    </xf>
    <xf numFmtId="0" fontId="18" fillId="0" borderId="14" xfId="52" applyFont="1" applyBorder="1" applyAlignment="1">
      <alignment horizontal="center" vertical="center"/>
    </xf>
    <xf numFmtId="0" fontId="14" fillId="0" borderId="14" xfId="52" applyFont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18" fillId="0" borderId="27" xfId="52" applyFont="1" applyFill="1" applyBorder="1" applyAlignment="1">
      <alignment horizontal="left" vertical="center"/>
    </xf>
    <xf numFmtId="0" fontId="19" fillId="0" borderId="0" xfId="52" applyFont="1" applyFill="1" applyBorder="1" applyAlignment="1">
      <alignment horizontal="left" vertical="center"/>
    </xf>
    <xf numFmtId="0" fontId="15" fillId="0" borderId="23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horizontal="left" vertical="center"/>
    </xf>
    <xf numFmtId="0" fontId="15" fillId="0" borderId="20" xfId="52" applyFont="1" applyFill="1" applyBorder="1" applyAlignment="1">
      <alignment horizontal="left" vertical="center"/>
    </xf>
    <xf numFmtId="0" fontId="18" fillId="0" borderId="21" xfId="52" applyFont="1" applyBorder="1" applyAlignment="1">
      <alignment horizontal="left" vertical="center"/>
    </xf>
    <xf numFmtId="0" fontId="18" fillId="0" borderId="20" xfId="52" applyFont="1" applyBorder="1" applyAlignment="1">
      <alignment horizontal="left" vertical="center"/>
    </xf>
    <xf numFmtId="0" fontId="19" fillId="0" borderId="49" xfId="52" applyFont="1" applyBorder="1" applyAlignment="1">
      <alignment vertical="center"/>
    </xf>
    <xf numFmtId="0" fontId="15" fillId="0" borderId="50" xfId="52" applyFont="1" applyBorder="1" applyAlignment="1">
      <alignment horizontal="center" vertical="center"/>
    </xf>
    <xf numFmtId="0" fontId="19" fillId="0" borderId="50" xfId="52" applyFont="1" applyBorder="1" applyAlignment="1">
      <alignment vertical="center"/>
    </xf>
    <xf numFmtId="0" fontId="15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19" fillId="0" borderId="50" xfId="52" applyFont="1" applyBorder="1" applyAlignment="1">
      <alignment horizontal="center" vertical="center"/>
    </xf>
    <xf numFmtId="0" fontId="19" fillId="0" borderId="51" xfId="52" applyFont="1" applyFill="1" applyBorder="1" applyAlignment="1">
      <alignment horizontal="left" vertical="center"/>
    </xf>
    <xf numFmtId="0" fontId="19" fillId="0" borderId="50" xfId="52" applyFont="1" applyFill="1" applyBorder="1" applyAlignment="1">
      <alignment horizontal="left" vertical="center"/>
    </xf>
    <xf numFmtId="0" fontId="19" fillId="0" borderId="52" xfId="52" applyFont="1" applyFill="1" applyBorder="1" applyAlignment="1">
      <alignment horizontal="center" vertical="center"/>
    </xf>
    <xf numFmtId="0" fontId="19" fillId="0" borderId="53" xfId="52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horizontal="center" vertical="center"/>
    </xf>
    <xf numFmtId="0" fontId="19" fillId="0" borderId="16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8" fillId="0" borderId="16" xfId="52" applyFont="1" applyFill="1" applyBorder="1" applyAlignment="1">
      <alignment horizontal="left" vertical="center"/>
    </xf>
    <xf numFmtId="0" fontId="15" fillId="0" borderId="16" xfId="52" applyFont="1" applyFill="1" applyBorder="1" applyAlignment="1">
      <alignment horizontal="left" vertical="center"/>
    </xf>
    <xf numFmtId="0" fontId="15" fillId="0" borderId="30" xfId="52" applyFont="1" applyFill="1" applyBorder="1" applyAlignment="1">
      <alignment horizontal="left" vertical="center"/>
    </xf>
    <xf numFmtId="0" fontId="15" fillId="0" borderId="12" xfId="52" applyFont="1" applyBorder="1" applyAlignment="1">
      <alignment horizontal="left" vertical="center"/>
    </xf>
    <xf numFmtId="0" fontId="18" fillId="0" borderId="30" xfId="52" applyFont="1" applyBorder="1" applyAlignment="1">
      <alignment horizontal="left" vertical="center"/>
    </xf>
    <xf numFmtId="0" fontId="14" fillId="0" borderId="11" xfId="52" applyFont="1" applyBorder="1" applyAlignment="1">
      <alignment horizontal="left" vertical="center"/>
    </xf>
    <xf numFmtId="0" fontId="14" fillId="0" borderId="12" xfId="52" applyFont="1" applyBorder="1" applyAlignment="1">
      <alignment horizontal="left" vertical="center"/>
    </xf>
    <xf numFmtId="0" fontId="14" fillId="0" borderId="19" xfId="52" applyFont="1" applyBorder="1" applyAlignment="1">
      <alignment horizontal="left" vertical="center"/>
    </xf>
    <xf numFmtId="0" fontId="14" fillId="0" borderId="20" xfId="52" applyFont="1" applyBorder="1" applyAlignment="1">
      <alignment horizontal="left" vertical="center"/>
    </xf>
    <xf numFmtId="0" fontId="14" fillId="0" borderId="32" xfId="52" applyFont="1" applyBorder="1" applyAlignment="1">
      <alignment horizontal="left" vertical="center"/>
    </xf>
    <xf numFmtId="0" fontId="15" fillId="0" borderId="30" xfId="52" applyFont="1" applyBorder="1" applyAlignment="1">
      <alignment horizontal="left" vertical="center"/>
    </xf>
    <xf numFmtId="0" fontId="18" fillId="0" borderId="30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15" fillId="0" borderId="32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18" fillId="0" borderId="32" xfId="52" applyFont="1" applyBorder="1" applyAlignment="1">
      <alignment horizontal="left" vertical="center"/>
    </xf>
    <xf numFmtId="0" fontId="15" fillId="0" borderId="56" xfId="52" applyFont="1" applyBorder="1" applyAlignment="1">
      <alignment horizontal="center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58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0" fillId="3" borderId="46" xfId="53" applyFont="1" applyFill="1" applyBorder="1" applyAlignment="1" applyProtection="1">
      <alignment horizontal="center" vertical="center"/>
    </xf>
    <xf numFmtId="0" fontId="23" fillId="3" borderId="2" xfId="54" applyFont="1" applyFill="1" applyBorder="1" applyAlignment="1">
      <alignment horizontal="center" vertical="center"/>
    </xf>
    <xf numFmtId="0" fontId="23" fillId="3" borderId="46" xfId="54" applyFont="1" applyFill="1" applyBorder="1" applyAlignment="1">
      <alignment horizontal="center" vertical="center"/>
    </xf>
    <xf numFmtId="49" fontId="23" fillId="3" borderId="46" xfId="54" applyNumberFormat="1" applyFont="1" applyFill="1" applyBorder="1" applyAlignment="1">
      <alignment horizontal="center" vertical="center"/>
    </xf>
    <xf numFmtId="0" fontId="20" fillId="3" borderId="3" xfId="53" applyFont="1" applyFill="1" applyBorder="1" applyAlignment="1"/>
    <xf numFmtId="49" fontId="23" fillId="3" borderId="3" xfId="54" applyNumberFormat="1" applyFont="1" applyFill="1" applyBorder="1" applyAlignment="1">
      <alignment horizontal="center" vertical="center"/>
    </xf>
    <xf numFmtId="49" fontId="23" fillId="3" borderId="59" xfId="54" applyNumberFormat="1" applyFont="1" applyFill="1" applyBorder="1" applyAlignment="1">
      <alignment horizontal="center" vertical="center"/>
    </xf>
    <xf numFmtId="0" fontId="20" fillId="3" borderId="38" xfId="53" applyFont="1" applyFill="1" applyBorder="1" applyAlignment="1"/>
    <xf numFmtId="49" fontId="20" fillId="3" borderId="38" xfId="54" applyNumberFormat="1" applyFont="1" applyFill="1" applyBorder="1" applyAlignment="1">
      <alignment horizontal="center" vertical="center"/>
    </xf>
    <xf numFmtId="49" fontId="20" fillId="3" borderId="38" xfId="53" applyNumberFormat="1" applyFont="1" applyFill="1" applyBorder="1" applyAlignment="1">
      <alignment horizontal="center"/>
    </xf>
    <xf numFmtId="49" fontId="20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2" fillId="0" borderId="9" xfId="52" applyFont="1" applyBorder="1" applyAlignment="1">
      <alignment horizontal="center" vertical="top"/>
    </xf>
    <xf numFmtId="0" fontId="18" fillId="0" borderId="61" xfId="52" applyFont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19" fillId="0" borderId="51" xfId="52" applyFont="1" applyBorder="1" applyAlignment="1">
      <alignment horizontal="left" vertical="center"/>
    </xf>
    <xf numFmtId="0" fontId="19" fillId="0" borderId="50" xfId="52" applyFont="1" applyBorder="1" applyAlignment="1">
      <alignment horizontal="left" vertical="center"/>
    </xf>
    <xf numFmtId="0" fontId="18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15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18" fillId="0" borderId="53" xfId="52" applyFont="1" applyBorder="1" applyAlignment="1">
      <alignment vertical="center"/>
    </xf>
    <xf numFmtId="0" fontId="18" fillId="0" borderId="52" xfId="52" applyFont="1" applyBorder="1" applyAlignment="1">
      <alignment horizontal="center" vertical="center"/>
    </xf>
    <xf numFmtId="0" fontId="15" fillId="0" borderId="53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15" fillId="0" borderId="14" xfId="52" applyFont="1" applyBorder="1" applyAlignment="1">
      <alignment horizontal="center" vertical="center"/>
    </xf>
    <xf numFmtId="0" fontId="9" fillId="0" borderId="14" xfId="52" applyFont="1" applyBorder="1" applyAlignment="1">
      <alignment horizontal="center" vertical="center"/>
    </xf>
    <xf numFmtId="0" fontId="18" fillId="0" borderId="26" xfId="52" applyFont="1" applyBorder="1" applyAlignment="1">
      <alignment horizontal="left" vertical="center" wrapText="1"/>
    </xf>
    <xf numFmtId="0" fontId="18" fillId="0" borderId="27" xfId="52" applyFont="1" applyBorder="1" applyAlignment="1">
      <alignment horizontal="left" vertical="center" wrapText="1"/>
    </xf>
    <xf numFmtId="0" fontId="18" fillId="0" borderId="52" xfId="52" applyFont="1" applyBorder="1" applyAlignment="1">
      <alignment horizontal="left" vertical="center"/>
    </xf>
    <xf numFmtId="0" fontId="18" fillId="0" borderId="53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 wrapText="1"/>
    </xf>
    <xf numFmtId="0" fontId="11" fillId="0" borderId="36" xfId="0" applyFont="1" applyFill="1" applyBorder="1" applyAlignment="1">
      <alignment horizontal="center" vertical="center"/>
    </xf>
    <xf numFmtId="9" fontId="15" fillId="0" borderId="14" xfId="52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5" fillId="0" borderId="13" xfId="52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9" fontId="15" fillId="0" borderId="23" xfId="52" applyNumberFormat="1" applyFont="1" applyBorder="1" applyAlignment="1">
      <alignment horizontal="left" vertical="center"/>
    </xf>
    <xf numFmtId="9" fontId="15" fillId="0" borderId="18" xfId="52" applyNumberFormat="1" applyFont="1" applyBorder="1" applyAlignment="1">
      <alignment horizontal="left" vertical="center"/>
    </xf>
    <xf numFmtId="9" fontId="15" fillId="0" borderId="26" xfId="52" applyNumberFormat="1" applyFont="1" applyBorder="1" applyAlignment="1">
      <alignment horizontal="left" vertical="center"/>
    </xf>
    <xf numFmtId="9" fontId="15" fillId="0" borderId="27" xfId="52" applyNumberFormat="1" applyFont="1" applyBorder="1" applyAlignment="1">
      <alignment horizontal="left" vertical="center"/>
    </xf>
    <xf numFmtId="0" fontId="14" fillId="0" borderId="52" xfId="52" applyFont="1" applyFill="1" applyBorder="1" applyAlignment="1">
      <alignment horizontal="left" vertical="center"/>
    </xf>
    <xf numFmtId="0" fontId="14" fillId="0" borderId="53" xfId="52" applyFont="1" applyFill="1" applyBorder="1" applyAlignment="1">
      <alignment horizontal="left" vertical="center"/>
    </xf>
    <xf numFmtId="0" fontId="14" fillId="0" borderId="63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19" fillId="0" borderId="47" xfId="52" applyFont="1" applyBorder="1" applyAlignment="1">
      <alignment vertical="center"/>
    </xf>
    <xf numFmtId="0" fontId="16" fillId="0" borderId="50" xfId="52" applyFont="1" applyBorder="1" applyAlignment="1">
      <alignment horizontal="center" vertical="center"/>
    </xf>
    <xf numFmtId="0" fontId="19" fillId="0" borderId="48" xfId="52" applyFont="1" applyBorder="1" applyAlignment="1">
      <alignment vertical="center"/>
    </xf>
    <xf numFmtId="0" fontId="15" fillId="0" borderId="64" xfId="52" applyFont="1" applyBorder="1" applyAlignment="1">
      <alignment vertical="center"/>
    </xf>
    <xf numFmtId="0" fontId="19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19" fillId="0" borderId="22" xfId="52" applyFont="1" applyBorder="1" applyAlignment="1">
      <alignment horizontal="center" vertical="center"/>
    </xf>
    <xf numFmtId="0" fontId="15" fillId="0" borderId="61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18" fillId="0" borderId="65" xfId="52" applyFont="1" applyBorder="1" applyAlignment="1">
      <alignment horizontal="left" vertical="center"/>
    </xf>
    <xf numFmtId="0" fontId="19" fillId="0" borderId="57" xfId="52" applyFont="1" applyBorder="1" applyAlignment="1">
      <alignment horizontal="left" vertical="center"/>
    </xf>
    <xf numFmtId="0" fontId="15" fillId="0" borderId="58" xfId="52" applyFont="1" applyBorder="1" applyAlignment="1">
      <alignment horizontal="left" vertical="center"/>
    </xf>
    <xf numFmtId="0" fontId="18" fillId="0" borderId="0" xfId="52" applyFont="1" applyBorder="1" applyAlignment="1">
      <alignment vertical="center"/>
    </xf>
    <xf numFmtId="0" fontId="18" fillId="0" borderId="34" xfId="52" applyFont="1" applyBorder="1" applyAlignment="1">
      <alignment horizontal="left" vertical="center" wrapText="1"/>
    </xf>
    <xf numFmtId="0" fontId="18" fillId="0" borderId="58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 wrapText="1"/>
    </xf>
    <xf numFmtId="0" fontId="34" fillId="0" borderId="29" xfId="52" applyFont="1" applyBorder="1" applyAlignment="1">
      <alignment horizontal="left" vertical="center"/>
    </xf>
    <xf numFmtId="0" fontId="17" fillId="0" borderId="29" xfId="52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15" fillId="0" borderId="31" xfId="52" applyNumberFormat="1" applyFont="1" applyBorder="1" applyAlignment="1">
      <alignment horizontal="left" vertical="center"/>
    </xf>
    <xf numFmtId="9" fontId="15" fillId="0" borderId="34" xfId="52" applyNumberFormat="1" applyFont="1" applyBorder="1" applyAlignment="1">
      <alignment horizontal="left" vertical="center"/>
    </xf>
    <xf numFmtId="0" fontId="14" fillId="0" borderId="58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19" fillId="0" borderId="66" xfId="52" applyFont="1" applyBorder="1" applyAlignment="1">
      <alignment horizontal="center" vertical="center"/>
    </xf>
    <xf numFmtId="0" fontId="15" fillId="0" borderId="64" xfId="52" applyFont="1" applyBorder="1" applyAlignment="1">
      <alignment horizontal="center" vertical="center"/>
    </xf>
    <xf numFmtId="0" fontId="15" fillId="0" borderId="65" xfId="52" applyFont="1" applyBorder="1" applyAlignment="1">
      <alignment horizontal="center" vertical="center"/>
    </xf>
    <xf numFmtId="0" fontId="15" fillId="0" borderId="65" xfId="52" applyFont="1" applyFill="1" applyBorder="1" applyAlignment="1">
      <alignment horizontal="left" vertical="center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6" fillId="0" borderId="37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37" xfId="0" applyBorder="1"/>
    <xf numFmtId="0" fontId="0" fillId="5" borderId="2" xfId="0" applyFill="1" applyBorder="1"/>
    <xf numFmtId="0" fontId="0" fillId="0" borderId="67" xfId="0" applyBorder="1"/>
    <xf numFmtId="0" fontId="0" fillId="0" borderId="38" xfId="0" applyBorder="1"/>
    <xf numFmtId="0" fontId="0" fillId="5" borderId="38" xfId="0" applyFill="1" applyBorder="1"/>
    <xf numFmtId="0" fontId="0" fillId="6" borderId="0" xfId="0" applyFill="1"/>
    <xf numFmtId="0" fontId="35" fillId="0" borderId="45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/>
    </xf>
    <xf numFmtId="0" fontId="36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checked="Checked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noThreeD="1" val="0"/>
</file>

<file path=xl/ctrlProps/ctrlProp433.xml><?xml version="1.0" encoding="utf-8"?>
<formControlPr xmlns="http://schemas.microsoft.com/office/spreadsheetml/2009/9/main" objectType="CheckBox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checked="Checked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checked="Checked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checked="Checked" noThreeD="1" val="0"/>
</file>

<file path=xl/ctrlProps/ctrlProp443.xml><?xml version="1.0" encoding="utf-8"?>
<formControlPr xmlns="http://schemas.microsoft.com/office/spreadsheetml/2009/9/main" objectType="CheckBox" checked="Checked" noThreeD="1" val="0"/>
</file>

<file path=xl/ctrlProps/ctrlProp444.xml><?xml version="1.0" encoding="utf-8"?>
<formControlPr xmlns="http://schemas.microsoft.com/office/spreadsheetml/2009/9/main" objectType="CheckBox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checked="Checked" noThreeD="1" val="0"/>
</file>

<file path=xl/ctrlProps/ctrlProp450.xml><?xml version="1.0" encoding="utf-8"?>
<formControlPr xmlns="http://schemas.microsoft.com/office/spreadsheetml/2009/9/main" objectType="CheckBox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checked="Checked" noThreeD="1" val="0"/>
</file>

<file path=xl/ctrlProps/ctrlProp461.xml><?xml version="1.0" encoding="utf-8"?>
<formControlPr xmlns="http://schemas.microsoft.com/office/spreadsheetml/2009/9/main" objectType="CheckBox" checked="Checked" noThreeD="1" val="0"/>
</file>

<file path=xl/ctrlProps/ctrlProp462.xml><?xml version="1.0" encoding="utf-8"?>
<formControlPr xmlns="http://schemas.microsoft.com/office/spreadsheetml/2009/9/main" objectType="CheckBox" checked="Checked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checked="Checked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noThreeD="1" val="0"/>
</file>

<file path=xl/ctrlProps/ctrlProp472.xml><?xml version="1.0" encoding="utf-8"?>
<formControlPr xmlns="http://schemas.microsoft.com/office/spreadsheetml/2009/9/main" objectType="CheckBox" noThreeD="1" val="0"/>
</file>

<file path=xl/ctrlProps/ctrlProp473.xml><?xml version="1.0" encoding="utf-8"?>
<formControlPr xmlns="http://schemas.microsoft.com/office/spreadsheetml/2009/9/main" objectType="CheckBox" checked="Checked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checked="Checked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checked="Checked" noThreeD="1" val="0"/>
</file>

<file path=xl/ctrlProps/ctrlProp482.xml><?xml version="1.0" encoding="utf-8"?>
<formControlPr xmlns="http://schemas.microsoft.com/office/spreadsheetml/2009/9/main" objectType="CheckBox" checked="Checked" noThreeD="1" val="0"/>
</file>

<file path=xl/ctrlProps/ctrlProp483.xml><?xml version="1.0" encoding="utf-8"?>
<formControlPr xmlns="http://schemas.microsoft.com/office/spreadsheetml/2009/9/main" objectType="CheckBox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checked="Checked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noThreeD="1" val="0"/>
</file>

<file path=xl/ctrlProps/ctrlProp491.xml><?xml version="1.0" encoding="utf-8"?>
<formControlPr xmlns="http://schemas.microsoft.com/office/spreadsheetml/2009/9/main" objectType="CheckBox" noThreeD="1" val="0"/>
</file>

<file path=xl/ctrlProps/ctrlProp492.xml><?xml version="1.0" encoding="utf-8"?>
<formControlPr xmlns="http://schemas.microsoft.com/office/spreadsheetml/2009/9/main" objectType="CheckBox" noThreeD="1" val="0"/>
</file>

<file path=xl/ctrlProps/ctrlProp493.xml><?xml version="1.0" encoding="utf-8"?>
<formControlPr xmlns="http://schemas.microsoft.com/office/spreadsheetml/2009/9/main" objectType="CheckBox" checked="Checked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checked="Checked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noThreeD="1" val="0"/>
</file>

<file path=xl/ctrlProps/ctrlProp499.xml><?xml version="1.0" encoding="utf-8"?>
<formControlPr xmlns="http://schemas.microsoft.com/office/spreadsheetml/2009/9/main" objectType="CheckBox" checked="Checked" noThreeD="1" val="0"/>
</file>

<file path=xl/ctrlProps/ctrlProp500.xml><?xml version="1.0" encoding="utf-8"?>
<formControlPr xmlns="http://schemas.microsoft.com/office/spreadsheetml/2009/9/main" objectType="CheckBox" checked="Checked" noThreeD="1" val="0"/>
</file>

<file path=xl/ctrlProps/ctrlProp50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99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99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24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24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515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515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515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334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334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42.xml"/><Relationship Id="rId98" Type="http://schemas.openxmlformats.org/officeDocument/2006/relationships/ctrlProp" Target="../ctrlProps/ctrlProp441.xml"/><Relationship Id="rId97" Type="http://schemas.openxmlformats.org/officeDocument/2006/relationships/ctrlProp" Target="../ctrlProps/ctrlProp440.xml"/><Relationship Id="rId96" Type="http://schemas.openxmlformats.org/officeDocument/2006/relationships/ctrlProp" Target="../ctrlProps/ctrlProp439.xml"/><Relationship Id="rId95" Type="http://schemas.openxmlformats.org/officeDocument/2006/relationships/ctrlProp" Target="../ctrlProps/ctrlProp438.xml"/><Relationship Id="rId94" Type="http://schemas.openxmlformats.org/officeDocument/2006/relationships/ctrlProp" Target="../ctrlProps/ctrlProp437.xml"/><Relationship Id="rId93" Type="http://schemas.openxmlformats.org/officeDocument/2006/relationships/ctrlProp" Target="../ctrlProps/ctrlProp436.xml"/><Relationship Id="rId92" Type="http://schemas.openxmlformats.org/officeDocument/2006/relationships/ctrlProp" Target="../ctrlProps/ctrlProp435.xml"/><Relationship Id="rId91" Type="http://schemas.openxmlformats.org/officeDocument/2006/relationships/ctrlProp" Target="../ctrlProps/ctrlProp434.xml"/><Relationship Id="rId90" Type="http://schemas.openxmlformats.org/officeDocument/2006/relationships/ctrlProp" Target="../ctrlProps/ctrlProp433.xml"/><Relationship Id="rId9" Type="http://schemas.openxmlformats.org/officeDocument/2006/relationships/ctrlProp" Target="../ctrlProps/ctrlProp352.xml"/><Relationship Id="rId89" Type="http://schemas.openxmlformats.org/officeDocument/2006/relationships/ctrlProp" Target="../ctrlProps/ctrlProp432.xml"/><Relationship Id="rId88" Type="http://schemas.openxmlformats.org/officeDocument/2006/relationships/ctrlProp" Target="../ctrlProps/ctrlProp431.xml"/><Relationship Id="rId87" Type="http://schemas.openxmlformats.org/officeDocument/2006/relationships/ctrlProp" Target="../ctrlProps/ctrlProp430.xml"/><Relationship Id="rId86" Type="http://schemas.openxmlformats.org/officeDocument/2006/relationships/ctrlProp" Target="../ctrlProps/ctrlProp429.xml"/><Relationship Id="rId85" Type="http://schemas.openxmlformats.org/officeDocument/2006/relationships/ctrlProp" Target="../ctrlProps/ctrlProp428.xml"/><Relationship Id="rId84" Type="http://schemas.openxmlformats.org/officeDocument/2006/relationships/ctrlProp" Target="../ctrlProps/ctrlProp427.xml"/><Relationship Id="rId83" Type="http://schemas.openxmlformats.org/officeDocument/2006/relationships/ctrlProp" Target="../ctrlProps/ctrlProp426.xml"/><Relationship Id="rId82" Type="http://schemas.openxmlformats.org/officeDocument/2006/relationships/ctrlProp" Target="../ctrlProps/ctrlProp425.xml"/><Relationship Id="rId81" Type="http://schemas.openxmlformats.org/officeDocument/2006/relationships/ctrlProp" Target="../ctrlProps/ctrlProp424.xml"/><Relationship Id="rId80" Type="http://schemas.openxmlformats.org/officeDocument/2006/relationships/ctrlProp" Target="../ctrlProps/ctrlProp423.xml"/><Relationship Id="rId8" Type="http://schemas.openxmlformats.org/officeDocument/2006/relationships/ctrlProp" Target="../ctrlProps/ctrlProp351.xml"/><Relationship Id="rId79" Type="http://schemas.openxmlformats.org/officeDocument/2006/relationships/ctrlProp" Target="../ctrlProps/ctrlProp422.xml"/><Relationship Id="rId78" Type="http://schemas.openxmlformats.org/officeDocument/2006/relationships/ctrlProp" Target="../ctrlProps/ctrlProp421.xml"/><Relationship Id="rId77" Type="http://schemas.openxmlformats.org/officeDocument/2006/relationships/ctrlProp" Target="../ctrlProps/ctrlProp420.xml"/><Relationship Id="rId76" Type="http://schemas.openxmlformats.org/officeDocument/2006/relationships/ctrlProp" Target="../ctrlProps/ctrlProp419.xml"/><Relationship Id="rId75" Type="http://schemas.openxmlformats.org/officeDocument/2006/relationships/ctrlProp" Target="../ctrlProps/ctrlProp418.xml"/><Relationship Id="rId74" Type="http://schemas.openxmlformats.org/officeDocument/2006/relationships/ctrlProp" Target="../ctrlProps/ctrlProp417.xml"/><Relationship Id="rId73" Type="http://schemas.openxmlformats.org/officeDocument/2006/relationships/ctrlProp" Target="../ctrlProps/ctrlProp416.xml"/><Relationship Id="rId72" Type="http://schemas.openxmlformats.org/officeDocument/2006/relationships/ctrlProp" Target="../ctrlProps/ctrlProp415.xml"/><Relationship Id="rId71" Type="http://schemas.openxmlformats.org/officeDocument/2006/relationships/ctrlProp" Target="../ctrlProps/ctrlProp414.xml"/><Relationship Id="rId70" Type="http://schemas.openxmlformats.org/officeDocument/2006/relationships/ctrlProp" Target="../ctrlProps/ctrlProp413.xml"/><Relationship Id="rId7" Type="http://schemas.openxmlformats.org/officeDocument/2006/relationships/ctrlProp" Target="../ctrlProps/ctrlProp350.xml"/><Relationship Id="rId69" Type="http://schemas.openxmlformats.org/officeDocument/2006/relationships/ctrlProp" Target="../ctrlProps/ctrlProp412.xml"/><Relationship Id="rId68" Type="http://schemas.openxmlformats.org/officeDocument/2006/relationships/ctrlProp" Target="../ctrlProps/ctrlProp411.xml"/><Relationship Id="rId67" Type="http://schemas.openxmlformats.org/officeDocument/2006/relationships/ctrlProp" Target="../ctrlProps/ctrlProp410.xml"/><Relationship Id="rId66" Type="http://schemas.openxmlformats.org/officeDocument/2006/relationships/ctrlProp" Target="../ctrlProps/ctrlProp409.xml"/><Relationship Id="rId65" Type="http://schemas.openxmlformats.org/officeDocument/2006/relationships/ctrlProp" Target="../ctrlProps/ctrlProp408.xml"/><Relationship Id="rId64" Type="http://schemas.openxmlformats.org/officeDocument/2006/relationships/ctrlProp" Target="../ctrlProps/ctrlProp407.xml"/><Relationship Id="rId63" Type="http://schemas.openxmlformats.org/officeDocument/2006/relationships/ctrlProp" Target="../ctrlProps/ctrlProp406.xml"/><Relationship Id="rId62" Type="http://schemas.openxmlformats.org/officeDocument/2006/relationships/ctrlProp" Target="../ctrlProps/ctrlProp405.xml"/><Relationship Id="rId61" Type="http://schemas.openxmlformats.org/officeDocument/2006/relationships/ctrlProp" Target="../ctrlProps/ctrlProp404.xml"/><Relationship Id="rId60" Type="http://schemas.openxmlformats.org/officeDocument/2006/relationships/ctrlProp" Target="../ctrlProps/ctrlProp403.xml"/><Relationship Id="rId6" Type="http://schemas.openxmlformats.org/officeDocument/2006/relationships/ctrlProp" Target="../ctrlProps/ctrlProp349.xml"/><Relationship Id="rId59" Type="http://schemas.openxmlformats.org/officeDocument/2006/relationships/ctrlProp" Target="../ctrlProps/ctrlProp402.xml"/><Relationship Id="rId58" Type="http://schemas.openxmlformats.org/officeDocument/2006/relationships/ctrlProp" Target="../ctrlProps/ctrlProp401.xml"/><Relationship Id="rId57" Type="http://schemas.openxmlformats.org/officeDocument/2006/relationships/ctrlProp" Target="../ctrlProps/ctrlProp400.xml"/><Relationship Id="rId56" Type="http://schemas.openxmlformats.org/officeDocument/2006/relationships/ctrlProp" Target="../ctrlProps/ctrlProp399.xml"/><Relationship Id="rId55" Type="http://schemas.openxmlformats.org/officeDocument/2006/relationships/ctrlProp" Target="../ctrlProps/ctrlProp398.xml"/><Relationship Id="rId54" Type="http://schemas.openxmlformats.org/officeDocument/2006/relationships/ctrlProp" Target="../ctrlProps/ctrlProp397.xml"/><Relationship Id="rId53" Type="http://schemas.openxmlformats.org/officeDocument/2006/relationships/ctrlProp" Target="../ctrlProps/ctrlProp396.xml"/><Relationship Id="rId52" Type="http://schemas.openxmlformats.org/officeDocument/2006/relationships/ctrlProp" Target="../ctrlProps/ctrlProp395.xml"/><Relationship Id="rId51" Type="http://schemas.openxmlformats.org/officeDocument/2006/relationships/ctrlProp" Target="../ctrlProps/ctrlProp394.xml"/><Relationship Id="rId50" Type="http://schemas.openxmlformats.org/officeDocument/2006/relationships/ctrlProp" Target="../ctrlProps/ctrlProp393.xml"/><Relationship Id="rId5" Type="http://schemas.openxmlformats.org/officeDocument/2006/relationships/ctrlProp" Target="../ctrlProps/ctrlProp348.xml"/><Relationship Id="rId49" Type="http://schemas.openxmlformats.org/officeDocument/2006/relationships/ctrlProp" Target="../ctrlProps/ctrlProp392.xml"/><Relationship Id="rId48" Type="http://schemas.openxmlformats.org/officeDocument/2006/relationships/ctrlProp" Target="../ctrlProps/ctrlProp391.xml"/><Relationship Id="rId47" Type="http://schemas.openxmlformats.org/officeDocument/2006/relationships/ctrlProp" Target="../ctrlProps/ctrlProp390.xml"/><Relationship Id="rId46" Type="http://schemas.openxmlformats.org/officeDocument/2006/relationships/ctrlProp" Target="../ctrlProps/ctrlProp389.xml"/><Relationship Id="rId45" Type="http://schemas.openxmlformats.org/officeDocument/2006/relationships/ctrlProp" Target="../ctrlProps/ctrlProp388.xml"/><Relationship Id="rId44" Type="http://schemas.openxmlformats.org/officeDocument/2006/relationships/ctrlProp" Target="../ctrlProps/ctrlProp387.xml"/><Relationship Id="rId43" Type="http://schemas.openxmlformats.org/officeDocument/2006/relationships/ctrlProp" Target="../ctrlProps/ctrlProp386.xml"/><Relationship Id="rId42" Type="http://schemas.openxmlformats.org/officeDocument/2006/relationships/ctrlProp" Target="../ctrlProps/ctrlProp385.xml"/><Relationship Id="rId41" Type="http://schemas.openxmlformats.org/officeDocument/2006/relationships/ctrlProp" Target="../ctrlProps/ctrlProp384.xml"/><Relationship Id="rId40" Type="http://schemas.openxmlformats.org/officeDocument/2006/relationships/ctrlProp" Target="../ctrlProps/ctrlProp383.xml"/><Relationship Id="rId4" Type="http://schemas.openxmlformats.org/officeDocument/2006/relationships/ctrlProp" Target="../ctrlProps/ctrlProp347.xml"/><Relationship Id="rId39" Type="http://schemas.openxmlformats.org/officeDocument/2006/relationships/ctrlProp" Target="../ctrlProps/ctrlProp382.xml"/><Relationship Id="rId38" Type="http://schemas.openxmlformats.org/officeDocument/2006/relationships/ctrlProp" Target="../ctrlProps/ctrlProp381.xml"/><Relationship Id="rId37" Type="http://schemas.openxmlformats.org/officeDocument/2006/relationships/ctrlProp" Target="../ctrlProps/ctrlProp380.xml"/><Relationship Id="rId36" Type="http://schemas.openxmlformats.org/officeDocument/2006/relationships/ctrlProp" Target="../ctrlProps/ctrlProp379.xml"/><Relationship Id="rId35" Type="http://schemas.openxmlformats.org/officeDocument/2006/relationships/ctrlProp" Target="../ctrlProps/ctrlProp378.xml"/><Relationship Id="rId34" Type="http://schemas.openxmlformats.org/officeDocument/2006/relationships/ctrlProp" Target="../ctrlProps/ctrlProp377.xml"/><Relationship Id="rId33" Type="http://schemas.openxmlformats.org/officeDocument/2006/relationships/ctrlProp" Target="../ctrlProps/ctrlProp376.xml"/><Relationship Id="rId32" Type="http://schemas.openxmlformats.org/officeDocument/2006/relationships/ctrlProp" Target="../ctrlProps/ctrlProp375.xml"/><Relationship Id="rId31" Type="http://schemas.openxmlformats.org/officeDocument/2006/relationships/ctrlProp" Target="../ctrlProps/ctrlProp374.xml"/><Relationship Id="rId30" Type="http://schemas.openxmlformats.org/officeDocument/2006/relationships/ctrlProp" Target="../ctrlProps/ctrlProp373.xml"/><Relationship Id="rId3" Type="http://schemas.openxmlformats.org/officeDocument/2006/relationships/ctrlProp" Target="../ctrlProps/ctrlProp346.xml"/><Relationship Id="rId29" Type="http://schemas.openxmlformats.org/officeDocument/2006/relationships/ctrlProp" Target="../ctrlProps/ctrlProp372.xml"/><Relationship Id="rId28" Type="http://schemas.openxmlformats.org/officeDocument/2006/relationships/ctrlProp" Target="../ctrlProps/ctrlProp371.xml"/><Relationship Id="rId27" Type="http://schemas.openxmlformats.org/officeDocument/2006/relationships/ctrlProp" Target="../ctrlProps/ctrlProp370.xml"/><Relationship Id="rId26" Type="http://schemas.openxmlformats.org/officeDocument/2006/relationships/ctrlProp" Target="../ctrlProps/ctrlProp369.xml"/><Relationship Id="rId25" Type="http://schemas.openxmlformats.org/officeDocument/2006/relationships/ctrlProp" Target="../ctrlProps/ctrlProp368.xml"/><Relationship Id="rId24" Type="http://schemas.openxmlformats.org/officeDocument/2006/relationships/ctrlProp" Target="../ctrlProps/ctrlProp367.xml"/><Relationship Id="rId23" Type="http://schemas.openxmlformats.org/officeDocument/2006/relationships/ctrlProp" Target="../ctrlProps/ctrlProp366.xml"/><Relationship Id="rId22" Type="http://schemas.openxmlformats.org/officeDocument/2006/relationships/ctrlProp" Target="../ctrlProps/ctrlProp365.xml"/><Relationship Id="rId21" Type="http://schemas.openxmlformats.org/officeDocument/2006/relationships/ctrlProp" Target="../ctrlProps/ctrlProp364.xml"/><Relationship Id="rId20" Type="http://schemas.openxmlformats.org/officeDocument/2006/relationships/ctrlProp" Target="../ctrlProps/ctrlProp36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62.xml"/><Relationship Id="rId18" Type="http://schemas.openxmlformats.org/officeDocument/2006/relationships/ctrlProp" Target="../ctrlProps/ctrlProp361.xml"/><Relationship Id="rId17" Type="http://schemas.openxmlformats.org/officeDocument/2006/relationships/ctrlProp" Target="../ctrlProps/ctrlProp360.xml"/><Relationship Id="rId16" Type="http://schemas.openxmlformats.org/officeDocument/2006/relationships/ctrlProp" Target="../ctrlProps/ctrlProp359.xml"/><Relationship Id="rId158" Type="http://schemas.openxmlformats.org/officeDocument/2006/relationships/ctrlProp" Target="../ctrlProps/ctrlProp501.xml"/><Relationship Id="rId157" Type="http://schemas.openxmlformats.org/officeDocument/2006/relationships/ctrlProp" Target="../ctrlProps/ctrlProp500.xml"/><Relationship Id="rId156" Type="http://schemas.openxmlformats.org/officeDocument/2006/relationships/ctrlProp" Target="../ctrlProps/ctrlProp499.xml"/><Relationship Id="rId155" Type="http://schemas.openxmlformats.org/officeDocument/2006/relationships/ctrlProp" Target="../ctrlProps/ctrlProp498.xml"/><Relationship Id="rId154" Type="http://schemas.openxmlformats.org/officeDocument/2006/relationships/ctrlProp" Target="../ctrlProps/ctrlProp497.xml"/><Relationship Id="rId153" Type="http://schemas.openxmlformats.org/officeDocument/2006/relationships/ctrlProp" Target="../ctrlProps/ctrlProp496.xml"/><Relationship Id="rId152" Type="http://schemas.openxmlformats.org/officeDocument/2006/relationships/ctrlProp" Target="../ctrlProps/ctrlProp495.xml"/><Relationship Id="rId151" Type="http://schemas.openxmlformats.org/officeDocument/2006/relationships/ctrlProp" Target="../ctrlProps/ctrlProp494.xml"/><Relationship Id="rId150" Type="http://schemas.openxmlformats.org/officeDocument/2006/relationships/ctrlProp" Target="../ctrlProps/ctrlProp493.xml"/><Relationship Id="rId15" Type="http://schemas.openxmlformats.org/officeDocument/2006/relationships/ctrlProp" Target="../ctrlProps/ctrlProp358.xml"/><Relationship Id="rId149" Type="http://schemas.openxmlformats.org/officeDocument/2006/relationships/ctrlProp" Target="../ctrlProps/ctrlProp492.xml"/><Relationship Id="rId148" Type="http://schemas.openxmlformats.org/officeDocument/2006/relationships/ctrlProp" Target="../ctrlProps/ctrlProp491.xml"/><Relationship Id="rId147" Type="http://schemas.openxmlformats.org/officeDocument/2006/relationships/ctrlProp" Target="../ctrlProps/ctrlProp490.xml"/><Relationship Id="rId146" Type="http://schemas.openxmlformats.org/officeDocument/2006/relationships/ctrlProp" Target="../ctrlProps/ctrlProp489.xml"/><Relationship Id="rId145" Type="http://schemas.openxmlformats.org/officeDocument/2006/relationships/ctrlProp" Target="../ctrlProps/ctrlProp488.xml"/><Relationship Id="rId144" Type="http://schemas.openxmlformats.org/officeDocument/2006/relationships/ctrlProp" Target="../ctrlProps/ctrlProp487.xml"/><Relationship Id="rId143" Type="http://schemas.openxmlformats.org/officeDocument/2006/relationships/ctrlProp" Target="../ctrlProps/ctrlProp486.xml"/><Relationship Id="rId142" Type="http://schemas.openxmlformats.org/officeDocument/2006/relationships/ctrlProp" Target="../ctrlProps/ctrlProp485.xml"/><Relationship Id="rId141" Type="http://schemas.openxmlformats.org/officeDocument/2006/relationships/ctrlProp" Target="../ctrlProps/ctrlProp484.xml"/><Relationship Id="rId140" Type="http://schemas.openxmlformats.org/officeDocument/2006/relationships/ctrlProp" Target="../ctrlProps/ctrlProp483.xml"/><Relationship Id="rId14" Type="http://schemas.openxmlformats.org/officeDocument/2006/relationships/ctrlProp" Target="../ctrlProps/ctrlProp357.xml"/><Relationship Id="rId139" Type="http://schemas.openxmlformats.org/officeDocument/2006/relationships/ctrlProp" Target="../ctrlProps/ctrlProp482.xml"/><Relationship Id="rId138" Type="http://schemas.openxmlformats.org/officeDocument/2006/relationships/ctrlProp" Target="../ctrlProps/ctrlProp481.xml"/><Relationship Id="rId137" Type="http://schemas.openxmlformats.org/officeDocument/2006/relationships/ctrlProp" Target="../ctrlProps/ctrlProp480.xml"/><Relationship Id="rId136" Type="http://schemas.openxmlformats.org/officeDocument/2006/relationships/ctrlProp" Target="../ctrlProps/ctrlProp479.xml"/><Relationship Id="rId135" Type="http://schemas.openxmlformats.org/officeDocument/2006/relationships/ctrlProp" Target="../ctrlProps/ctrlProp478.xml"/><Relationship Id="rId134" Type="http://schemas.openxmlformats.org/officeDocument/2006/relationships/ctrlProp" Target="../ctrlProps/ctrlProp477.xml"/><Relationship Id="rId133" Type="http://schemas.openxmlformats.org/officeDocument/2006/relationships/ctrlProp" Target="../ctrlProps/ctrlProp476.xml"/><Relationship Id="rId132" Type="http://schemas.openxmlformats.org/officeDocument/2006/relationships/ctrlProp" Target="../ctrlProps/ctrlProp475.xml"/><Relationship Id="rId131" Type="http://schemas.openxmlformats.org/officeDocument/2006/relationships/ctrlProp" Target="../ctrlProps/ctrlProp474.xml"/><Relationship Id="rId130" Type="http://schemas.openxmlformats.org/officeDocument/2006/relationships/ctrlProp" Target="../ctrlProps/ctrlProp473.xml"/><Relationship Id="rId13" Type="http://schemas.openxmlformats.org/officeDocument/2006/relationships/ctrlProp" Target="../ctrlProps/ctrlProp356.xml"/><Relationship Id="rId129" Type="http://schemas.openxmlformats.org/officeDocument/2006/relationships/ctrlProp" Target="../ctrlProps/ctrlProp472.xml"/><Relationship Id="rId128" Type="http://schemas.openxmlformats.org/officeDocument/2006/relationships/ctrlProp" Target="../ctrlProps/ctrlProp471.xml"/><Relationship Id="rId127" Type="http://schemas.openxmlformats.org/officeDocument/2006/relationships/ctrlProp" Target="../ctrlProps/ctrlProp470.xml"/><Relationship Id="rId126" Type="http://schemas.openxmlformats.org/officeDocument/2006/relationships/ctrlProp" Target="../ctrlProps/ctrlProp469.xml"/><Relationship Id="rId125" Type="http://schemas.openxmlformats.org/officeDocument/2006/relationships/ctrlProp" Target="../ctrlProps/ctrlProp468.xml"/><Relationship Id="rId124" Type="http://schemas.openxmlformats.org/officeDocument/2006/relationships/ctrlProp" Target="../ctrlProps/ctrlProp467.xml"/><Relationship Id="rId123" Type="http://schemas.openxmlformats.org/officeDocument/2006/relationships/ctrlProp" Target="../ctrlProps/ctrlProp466.xml"/><Relationship Id="rId122" Type="http://schemas.openxmlformats.org/officeDocument/2006/relationships/ctrlProp" Target="../ctrlProps/ctrlProp465.xml"/><Relationship Id="rId121" Type="http://schemas.openxmlformats.org/officeDocument/2006/relationships/ctrlProp" Target="../ctrlProps/ctrlProp464.xml"/><Relationship Id="rId120" Type="http://schemas.openxmlformats.org/officeDocument/2006/relationships/ctrlProp" Target="../ctrlProps/ctrlProp463.xml"/><Relationship Id="rId12" Type="http://schemas.openxmlformats.org/officeDocument/2006/relationships/ctrlProp" Target="../ctrlProps/ctrlProp355.xml"/><Relationship Id="rId119" Type="http://schemas.openxmlformats.org/officeDocument/2006/relationships/ctrlProp" Target="../ctrlProps/ctrlProp462.xml"/><Relationship Id="rId118" Type="http://schemas.openxmlformats.org/officeDocument/2006/relationships/ctrlProp" Target="../ctrlProps/ctrlProp461.xml"/><Relationship Id="rId117" Type="http://schemas.openxmlformats.org/officeDocument/2006/relationships/ctrlProp" Target="../ctrlProps/ctrlProp460.xml"/><Relationship Id="rId116" Type="http://schemas.openxmlformats.org/officeDocument/2006/relationships/ctrlProp" Target="../ctrlProps/ctrlProp459.xml"/><Relationship Id="rId115" Type="http://schemas.openxmlformats.org/officeDocument/2006/relationships/ctrlProp" Target="../ctrlProps/ctrlProp458.xml"/><Relationship Id="rId114" Type="http://schemas.openxmlformats.org/officeDocument/2006/relationships/ctrlProp" Target="../ctrlProps/ctrlProp457.xml"/><Relationship Id="rId113" Type="http://schemas.openxmlformats.org/officeDocument/2006/relationships/ctrlProp" Target="../ctrlProps/ctrlProp456.xml"/><Relationship Id="rId112" Type="http://schemas.openxmlformats.org/officeDocument/2006/relationships/ctrlProp" Target="../ctrlProps/ctrlProp455.xml"/><Relationship Id="rId111" Type="http://schemas.openxmlformats.org/officeDocument/2006/relationships/ctrlProp" Target="../ctrlProps/ctrlProp454.xml"/><Relationship Id="rId110" Type="http://schemas.openxmlformats.org/officeDocument/2006/relationships/ctrlProp" Target="../ctrlProps/ctrlProp453.xml"/><Relationship Id="rId11" Type="http://schemas.openxmlformats.org/officeDocument/2006/relationships/ctrlProp" Target="../ctrlProps/ctrlProp354.xml"/><Relationship Id="rId109" Type="http://schemas.openxmlformats.org/officeDocument/2006/relationships/ctrlProp" Target="../ctrlProps/ctrlProp452.xml"/><Relationship Id="rId108" Type="http://schemas.openxmlformats.org/officeDocument/2006/relationships/ctrlProp" Target="../ctrlProps/ctrlProp451.xml"/><Relationship Id="rId107" Type="http://schemas.openxmlformats.org/officeDocument/2006/relationships/ctrlProp" Target="../ctrlProps/ctrlProp450.xml"/><Relationship Id="rId106" Type="http://schemas.openxmlformats.org/officeDocument/2006/relationships/ctrlProp" Target="../ctrlProps/ctrlProp449.xml"/><Relationship Id="rId105" Type="http://schemas.openxmlformats.org/officeDocument/2006/relationships/ctrlProp" Target="../ctrlProps/ctrlProp448.xml"/><Relationship Id="rId104" Type="http://schemas.openxmlformats.org/officeDocument/2006/relationships/ctrlProp" Target="../ctrlProps/ctrlProp447.xml"/><Relationship Id="rId103" Type="http://schemas.openxmlformats.org/officeDocument/2006/relationships/ctrlProp" Target="../ctrlProps/ctrlProp446.xml"/><Relationship Id="rId102" Type="http://schemas.openxmlformats.org/officeDocument/2006/relationships/ctrlProp" Target="../ctrlProps/ctrlProp445.xml"/><Relationship Id="rId101" Type="http://schemas.openxmlformats.org/officeDocument/2006/relationships/ctrlProp" Target="../ctrlProps/ctrlProp444.xml"/><Relationship Id="rId100" Type="http://schemas.openxmlformats.org/officeDocument/2006/relationships/ctrlProp" Target="../ctrlProps/ctrlProp443.xml"/><Relationship Id="rId10" Type="http://schemas.openxmlformats.org/officeDocument/2006/relationships/ctrlProp" Target="../ctrlProps/ctrlProp353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409" t="s">
        <v>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3" t="s">
        <v>58</v>
      </c>
      <c r="J2" s="363"/>
      <c r="K2" s="364"/>
    </row>
    <row r="3" ht="14.2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ht="14.25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ht="14.25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ht="14.25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ht="14.25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ht="15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ht="15" spans="1:11">
      <c r="A9" s="410" t="s">
        <v>84</v>
      </c>
      <c r="B9" s="411"/>
      <c r="C9" s="411"/>
      <c r="D9" s="411"/>
      <c r="E9" s="411"/>
      <c r="F9" s="411"/>
      <c r="G9" s="411"/>
      <c r="H9" s="411"/>
      <c r="I9" s="411"/>
      <c r="J9" s="411"/>
      <c r="K9" s="458"/>
    </row>
    <row r="10" ht="15" spans="1:11">
      <c r="A10" s="412" t="s">
        <v>85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59"/>
    </row>
    <row r="11" ht="14.25" spans="1:11">
      <c r="A11" s="414" t="s">
        <v>86</v>
      </c>
      <c r="B11" s="415" t="s">
        <v>87</v>
      </c>
      <c r="C11" s="416" t="s">
        <v>88</v>
      </c>
      <c r="D11" s="417"/>
      <c r="E11" s="418" t="s">
        <v>89</v>
      </c>
      <c r="F11" s="415" t="s">
        <v>87</v>
      </c>
      <c r="G11" s="416" t="s">
        <v>88</v>
      </c>
      <c r="H11" s="416" t="s">
        <v>90</v>
      </c>
      <c r="I11" s="418" t="s">
        <v>91</v>
      </c>
      <c r="J11" s="415" t="s">
        <v>87</v>
      </c>
      <c r="K11" s="460" t="s">
        <v>88</v>
      </c>
    </row>
    <row r="12" ht="14.25" spans="1:11">
      <c r="A12" s="300" t="s">
        <v>92</v>
      </c>
      <c r="B12" s="325" t="s">
        <v>87</v>
      </c>
      <c r="C12" s="301" t="s">
        <v>88</v>
      </c>
      <c r="D12" s="310"/>
      <c r="E12" s="305" t="s">
        <v>93</v>
      </c>
      <c r="F12" s="325" t="s">
        <v>87</v>
      </c>
      <c r="G12" s="301" t="s">
        <v>88</v>
      </c>
      <c r="H12" s="301" t="s">
        <v>90</v>
      </c>
      <c r="I12" s="305" t="s">
        <v>94</v>
      </c>
      <c r="J12" s="325" t="s">
        <v>87</v>
      </c>
      <c r="K12" s="302" t="s">
        <v>88</v>
      </c>
    </row>
    <row r="13" ht="14.25" spans="1:11">
      <c r="A13" s="300" t="s">
        <v>95</v>
      </c>
      <c r="B13" s="325" t="s">
        <v>87</v>
      </c>
      <c r="C13" s="301" t="s">
        <v>88</v>
      </c>
      <c r="D13" s="310"/>
      <c r="E13" s="305" t="s">
        <v>96</v>
      </c>
      <c r="F13" s="301" t="s">
        <v>97</v>
      </c>
      <c r="G13" s="301" t="s">
        <v>98</v>
      </c>
      <c r="H13" s="301" t="s">
        <v>90</v>
      </c>
      <c r="I13" s="305" t="s">
        <v>99</v>
      </c>
      <c r="J13" s="325" t="s">
        <v>87</v>
      </c>
      <c r="K13" s="302" t="s">
        <v>88</v>
      </c>
    </row>
    <row r="14" ht="15" spans="1:11">
      <c r="A14" s="314" t="s">
        <v>100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73"/>
    </row>
    <row r="15" ht="15" spans="1:11">
      <c r="A15" s="412" t="s">
        <v>101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59"/>
    </row>
    <row r="16" ht="14.25" spans="1:11">
      <c r="A16" s="419" t="s">
        <v>102</v>
      </c>
      <c r="B16" s="416" t="s">
        <v>97</v>
      </c>
      <c r="C16" s="416" t="s">
        <v>98</v>
      </c>
      <c r="D16" s="420"/>
      <c r="E16" s="421" t="s">
        <v>103</v>
      </c>
      <c r="F16" s="416" t="s">
        <v>97</v>
      </c>
      <c r="G16" s="416" t="s">
        <v>98</v>
      </c>
      <c r="H16" s="422"/>
      <c r="I16" s="421" t="s">
        <v>104</v>
      </c>
      <c r="J16" s="416" t="s">
        <v>97</v>
      </c>
      <c r="K16" s="460" t="s">
        <v>98</v>
      </c>
    </row>
    <row r="17" customHeight="1" spans="1:22">
      <c r="A17" s="339" t="s">
        <v>105</v>
      </c>
      <c r="B17" s="301" t="s">
        <v>97</v>
      </c>
      <c r="C17" s="301" t="s">
        <v>98</v>
      </c>
      <c r="D17" s="423"/>
      <c r="E17" s="340" t="s">
        <v>106</v>
      </c>
      <c r="F17" s="301" t="s">
        <v>97</v>
      </c>
      <c r="G17" s="301" t="s">
        <v>98</v>
      </c>
      <c r="H17" s="424"/>
      <c r="I17" s="340" t="s">
        <v>107</v>
      </c>
      <c r="J17" s="301" t="s">
        <v>97</v>
      </c>
      <c r="K17" s="302" t="s">
        <v>98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5" t="s">
        <v>108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62"/>
    </row>
    <row r="19" s="408" customFormat="1" ht="18" customHeight="1" spans="1:11">
      <c r="A19" s="412" t="s">
        <v>109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59"/>
    </row>
    <row r="20" customHeight="1" spans="1:11">
      <c r="A20" s="427" t="s">
        <v>110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63"/>
    </row>
    <row r="21" ht="21.75" customHeight="1" spans="1:11">
      <c r="A21" s="429" t="s">
        <v>111</v>
      </c>
      <c r="B21" s="340" t="s">
        <v>112</v>
      </c>
      <c r="C21" s="340" t="s">
        <v>113</v>
      </c>
      <c r="D21" s="340" t="s">
        <v>114</v>
      </c>
      <c r="E21" s="340" t="s">
        <v>115</v>
      </c>
      <c r="F21" s="340" t="s">
        <v>116</v>
      </c>
      <c r="G21" s="340" t="s">
        <v>117</v>
      </c>
      <c r="H21" s="340" t="s">
        <v>118</v>
      </c>
      <c r="I21" s="340" t="s">
        <v>119</v>
      </c>
      <c r="J21" s="340" t="s">
        <v>120</v>
      </c>
      <c r="K21" s="381" t="s">
        <v>121</v>
      </c>
    </row>
    <row r="22" customHeight="1" spans="1:11">
      <c r="A22" s="430" t="s">
        <v>122</v>
      </c>
      <c r="B22" s="431"/>
      <c r="C22" s="431">
        <v>1</v>
      </c>
      <c r="D22" s="431">
        <v>1</v>
      </c>
      <c r="E22" s="431">
        <v>1</v>
      </c>
      <c r="F22" s="431">
        <v>1</v>
      </c>
      <c r="G22" s="431">
        <v>1</v>
      </c>
      <c r="H22" s="431">
        <v>1</v>
      </c>
      <c r="I22" s="431">
        <v>1</v>
      </c>
      <c r="J22" s="431"/>
      <c r="K22" s="464"/>
    </row>
    <row r="23" customHeight="1" spans="1:11">
      <c r="A23" s="432" t="s">
        <v>123</v>
      </c>
      <c r="B23" s="431"/>
      <c r="C23" s="431">
        <v>1</v>
      </c>
      <c r="D23" s="431">
        <v>1</v>
      </c>
      <c r="E23" s="431">
        <v>1</v>
      </c>
      <c r="F23" s="431">
        <v>1</v>
      </c>
      <c r="G23" s="431">
        <v>1</v>
      </c>
      <c r="H23" s="431">
        <v>1</v>
      </c>
      <c r="I23" s="431">
        <v>1</v>
      </c>
      <c r="J23" s="431"/>
      <c r="K23" s="465"/>
    </row>
    <row r="24" customHeight="1" spans="1:11">
      <c r="A24" s="432" t="s">
        <v>124</v>
      </c>
      <c r="B24" s="431"/>
      <c r="C24" s="431">
        <v>1</v>
      </c>
      <c r="D24" s="431">
        <v>1</v>
      </c>
      <c r="E24" s="431">
        <v>1</v>
      </c>
      <c r="F24" s="431">
        <v>1</v>
      </c>
      <c r="G24" s="431">
        <v>1</v>
      </c>
      <c r="H24" s="431">
        <v>1</v>
      </c>
      <c r="I24" s="431">
        <v>1</v>
      </c>
      <c r="J24" s="431"/>
      <c r="K24" s="465"/>
    </row>
    <row r="25" customHeight="1" spans="1:11">
      <c r="A25" s="432" t="s">
        <v>125</v>
      </c>
      <c r="B25" s="431"/>
      <c r="C25" s="431">
        <v>1</v>
      </c>
      <c r="D25" s="431">
        <v>1</v>
      </c>
      <c r="E25" s="431">
        <v>1</v>
      </c>
      <c r="F25" s="431">
        <v>1</v>
      </c>
      <c r="G25" s="431">
        <v>1</v>
      </c>
      <c r="H25" s="431">
        <v>1</v>
      </c>
      <c r="I25" s="431">
        <v>1</v>
      </c>
      <c r="J25" s="431"/>
      <c r="K25" s="465"/>
    </row>
    <row r="26" customHeight="1" spans="1:11">
      <c r="A26" s="433" t="s">
        <v>126</v>
      </c>
      <c r="B26" s="431"/>
      <c r="C26" s="431">
        <v>1</v>
      </c>
      <c r="D26" s="431">
        <v>1</v>
      </c>
      <c r="E26" s="431">
        <v>1</v>
      </c>
      <c r="F26" s="431">
        <v>1</v>
      </c>
      <c r="G26" s="431">
        <v>1</v>
      </c>
      <c r="H26" s="431">
        <v>1</v>
      </c>
      <c r="I26" s="431">
        <v>1</v>
      </c>
      <c r="J26" s="431"/>
      <c r="K26" s="465"/>
    </row>
    <row r="27" customHeight="1" spans="1:11">
      <c r="A27" s="434"/>
      <c r="B27" s="431"/>
      <c r="C27" s="431"/>
      <c r="D27" s="431"/>
      <c r="E27" s="431"/>
      <c r="F27" s="431"/>
      <c r="G27" s="431"/>
      <c r="H27" s="431"/>
      <c r="I27" s="431"/>
      <c r="J27" s="431"/>
      <c r="K27" s="466"/>
    </row>
    <row r="28" customHeight="1" spans="1:11">
      <c r="A28" s="434"/>
      <c r="B28" s="431"/>
      <c r="C28" s="431"/>
      <c r="D28" s="431"/>
      <c r="E28" s="431"/>
      <c r="F28" s="431"/>
      <c r="G28" s="431"/>
      <c r="H28" s="431"/>
      <c r="I28" s="431"/>
      <c r="J28" s="431"/>
      <c r="K28" s="466"/>
    </row>
    <row r="29" ht="18" customHeight="1" spans="1:11">
      <c r="A29" s="435" t="s">
        <v>127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67"/>
    </row>
    <row r="30" ht="18.75" customHeight="1" spans="1:11">
      <c r="A30" s="437" t="s">
        <v>128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68"/>
    </row>
    <row r="31" ht="18.75" customHeight="1" spans="1:11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69"/>
    </row>
    <row r="32" ht="18" customHeight="1" spans="1:11">
      <c r="A32" s="435" t="s">
        <v>129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67"/>
    </row>
    <row r="33" ht="14.25" spans="1:11">
      <c r="A33" s="441" t="s">
        <v>130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70"/>
    </row>
    <row r="34" ht="15" spans="1:11">
      <c r="A34" s="126" t="s">
        <v>131</v>
      </c>
      <c r="B34" s="128"/>
      <c r="C34" s="301" t="s">
        <v>67</v>
      </c>
      <c r="D34" s="301" t="s">
        <v>68</v>
      </c>
      <c r="E34" s="443" t="s">
        <v>132</v>
      </c>
      <c r="F34" s="444"/>
      <c r="G34" s="444"/>
      <c r="H34" s="444"/>
      <c r="I34" s="444"/>
      <c r="J34" s="444"/>
      <c r="K34" s="471"/>
    </row>
    <row r="35" ht="15" spans="1:11">
      <c r="A35" s="445" t="s">
        <v>133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</row>
    <row r="36" ht="14.25" spans="1:11">
      <c r="A36" s="446" t="s">
        <v>134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72"/>
    </row>
    <row r="37" ht="14.25" spans="1:11">
      <c r="A37" s="347" t="s">
        <v>135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4.25" spans="1:11">
      <c r="A38" s="347" t="s">
        <v>136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4.25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4.25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4.25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4.25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5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ht="15" spans="1:11">
      <c r="A44" s="412" t="s">
        <v>138</v>
      </c>
      <c r="B44" s="413"/>
      <c r="C44" s="413"/>
      <c r="D44" s="413"/>
      <c r="E44" s="413"/>
      <c r="F44" s="413"/>
      <c r="G44" s="413"/>
      <c r="H44" s="413"/>
      <c r="I44" s="413"/>
      <c r="J44" s="413"/>
      <c r="K44" s="459"/>
    </row>
    <row r="45" ht="14.25" spans="1:11">
      <c r="A45" s="419" t="s">
        <v>139</v>
      </c>
      <c r="B45" s="416" t="s">
        <v>97</v>
      </c>
      <c r="C45" s="416" t="s">
        <v>98</v>
      </c>
      <c r="D45" s="416" t="s">
        <v>90</v>
      </c>
      <c r="E45" s="421" t="s">
        <v>140</v>
      </c>
      <c r="F45" s="416" t="s">
        <v>97</v>
      </c>
      <c r="G45" s="416" t="s">
        <v>98</v>
      </c>
      <c r="H45" s="416" t="s">
        <v>90</v>
      </c>
      <c r="I45" s="421" t="s">
        <v>141</v>
      </c>
      <c r="J45" s="416" t="s">
        <v>97</v>
      </c>
      <c r="K45" s="460" t="s">
        <v>98</v>
      </c>
    </row>
    <row r="46" ht="14.25" spans="1:11">
      <c r="A46" s="339" t="s">
        <v>89</v>
      </c>
      <c r="B46" s="301" t="s">
        <v>97</v>
      </c>
      <c r="C46" s="301" t="s">
        <v>98</v>
      </c>
      <c r="D46" s="301" t="s">
        <v>90</v>
      </c>
      <c r="E46" s="340" t="s">
        <v>96</v>
      </c>
      <c r="F46" s="301" t="s">
        <v>97</v>
      </c>
      <c r="G46" s="301" t="s">
        <v>98</v>
      </c>
      <c r="H46" s="301" t="s">
        <v>90</v>
      </c>
      <c r="I46" s="340" t="s">
        <v>107</v>
      </c>
      <c r="J46" s="301" t="s">
        <v>97</v>
      </c>
      <c r="K46" s="302" t="s">
        <v>98</v>
      </c>
    </row>
    <row r="47" ht="15" spans="1:11">
      <c r="A47" s="314" t="s">
        <v>100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73"/>
    </row>
    <row r="48" ht="15" spans="1:11">
      <c r="A48" s="445" t="s">
        <v>142</v>
      </c>
      <c r="B48" s="445"/>
      <c r="C48" s="445"/>
      <c r="D48" s="445"/>
      <c r="E48" s="445"/>
      <c r="F48" s="445"/>
      <c r="G48" s="445"/>
      <c r="H48" s="445"/>
      <c r="I48" s="445"/>
      <c r="J48" s="445"/>
      <c r="K48" s="445"/>
    </row>
    <row r="49" ht="15" spans="1:11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72"/>
    </row>
    <row r="50" ht="15" spans="1:11">
      <c r="A50" s="448" t="s">
        <v>143</v>
      </c>
      <c r="B50" s="449" t="s">
        <v>144</v>
      </c>
      <c r="C50" s="449"/>
      <c r="D50" s="450" t="s">
        <v>145</v>
      </c>
      <c r="E50" s="451" t="s">
        <v>146</v>
      </c>
      <c r="F50" s="452" t="s">
        <v>147</v>
      </c>
      <c r="G50" s="453">
        <v>45141</v>
      </c>
      <c r="H50" s="454" t="s">
        <v>148</v>
      </c>
      <c r="I50" s="473"/>
      <c r="J50" s="474" t="s">
        <v>149</v>
      </c>
      <c r="K50" s="475"/>
    </row>
    <row r="51" ht="15" spans="1:11">
      <c r="A51" s="445" t="s">
        <v>150</v>
      </c>
      <c r="B51" s="445"/>
      <c r="C51" s="445"/>
      <c r="D51" s="445"/>
      <c r="E51" s="445"/>
      <c r="F51" s="445"/>
      <c r="G51" s="445"/>
      <c r="H51" s="445"/>
      <c r="I51" s="445"/>
      <c r="J51" s="445"/>
      <c r="K51" s="445"/>
    </row>
    <row r="52" ht="15" spans="1:11">
      <c r="A52" s="455"/>
      <c r="B52" s="456"/>
      <c r="C52" s="456"/>
      <c r="D52" s="456"/>
      <c r="E52" s="456"/>
      <c r="F52" s="456"/>
      <c r="G52" s="456"/>
      <c r="H52" s="456"/>
      <c r="I52" s="456"/>
      <c r="J52" s="456"/>
      <c r="K52" s="476"/>
    </row>
    <row r="53" ht="15" spans="1:11">
      <c r="A53" s="448" t="s">
        <v>143</v>
      </c>
      <c r="B53" s="449" t="s">
        <v>144</v>
      </c>
      <c r="C53" s="449"/>
      <c r="D53" s="450" t="s">
        <v>145</v>
      </c>
      <c r="E53" s="457"/>
      <c r="F53" s="452" t="s">
        <v>151</v>
      </c>
      <c r="G53" s="453"/>
      <c r="H53" s="454" t="s">
        <v>148</v>
      </c>
      <c r="I53" s="473"/>
      <c r="J53" s="474"/>
      <c r="K53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80" zoomScaleNormal="80" topLeftCell="A19" workbookViewId="0">
      <selection activeCell="A2" sqref="A2:H42"/>
    </sheetView>
  </sheetViews>
  <sheetFormatPr defaultColWidth="9" defaultRowHeight="26" customHeight="1"/>
  <cols>
    <col min="1" max="1" width="17.1666666666667" style="192" customWidth="1"/>
    <col min="2" max="8" width="9.33333333333333" style="192" customWidth="1"/>
    <col min="9" max="9" width="1.33333333333333" style="192" customWidth="1"/>
    <col min="10" max="10" width="12.6" style="192" customWidth="1"/>
    <col min="11" max="11" width="13.7" style="192" customWidth="1"/>
    <col min="12" max="12" width="12.9" style="192" customWidth="1"/>
    <col min="13" max="13" width="16.6666666666667" style="192" customWidth="1"/>
    <col min="14" max="14" width="14.1666666666667" style="192" customWidth="1"/>
    <col min="15" max="15" width="16.3333333333333" style="192" customWidth="1"/>
    <col min="16" max="16384" width="9" style="192"/>
  </cols>
  <sheetData>
    <row r="1" s="192" customFormat="1" ht="16" customHeight="1" spans="1:15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="192" customFormat="1" ht="16" customHeight="1" spans="1:15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70"/>
      <c r="J2" s="271" t="s">
        <v>57</v>
      </c>
      <c r="K2" s="198" t="s">
        <v>58</v>
      </c>
      <c r="L2" s="198"/>
      <c r="M2" s="198"/>
      <c r="N2" s="198"/>
      <c r="O2" s="272"/>
    </row>
    <row r="3" s="192" customFormat="1" ht="16" customHeight="1" spans="1:15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73"/>
      <c r="J3" s="234" t="s">
        <v>156</v>
      </c>
      <c r="K3" s="234"/>
      <c r="L3" s="234"/>
      <c r="M3" s="234"/>
      <c r="N3" s="234"/>
      <c r="O3" s="274"/>
    </row>
    <row r="4" s="192" customFormat="1" ht="16" customHeight="1" spans="1:15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73"/>
      <c r="J4" s="237" t="s">
        <v>116</v>
      </c>
      <c r="K4" s="237" t="s">
        <v>117</v>
      </c>
      <c r="L4" s="237" t="s">
        <v>118</v>
      </c>
      <c r="M4" s="237"/>
      <c r="N4" s="237"/>
      <c r="O4" s="397"/>
    </row>
    <row r="5" s="192" customFormat="1" ht="16" customHeight="1" spans="1:15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73"/>
      <c r="J5" s="398" t="s">
        <v>164</v>
      </c>
      <c r="K5" s="398" t="s">
        <v>164</v>
      </c>
      <c r="L5" s="398" t="s">
        <v>164</v>
      </c>
      <c r="M5" s="398"/>
      <c r="N5" s="398"/>
      <c r="O5" s="399"/>
    </row>
    <row r="6" s="192" customFormat="1" ht="16" customHeight="1" spans="1:15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73"/>
      <c r="J6" s="243" t="s">
        <v>166</v>
      </c>
      <c r="K6" s="243" t="s">
        <v>167</v>
      </c>
      <c r="L6" s="243" t="s">
        <v>166</v>
      </c>
      <c r="M6" s="241"/>
      <c r="N6" s="241"/>
      <c r="O6" s="400"/>
    </row>
    <row r="7" s="192" customFormat="1" ht="16" customHeight="1" spans="1:15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73"/>
      <c r="J7" s="243" t="s">
        <v>169</v>
      </c>
      <c r="K7" s="243" t="s">
        <v>170</v>
      </c>
      <c r="L7" s="243" t="s">
        <v>167</v>
      </c>
      <c r="M7" s="243"/>
      <c r="N7" s="243"/>
      <c r="O7" s="277"/>
    </row>
    <row r="8" s="192" customFormat="1" ht="16" customHeight="1" spans="1:15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73"/>
      <c r="J8" s="243" t="s">
        <v>167</v>
      </c>
      <c r="K8" s="243" t="s">
        <v>172</v>
      </c>
      <c r="L8" s="243" t="s">
        <v>172</v>
      </c>
      <c r="M8" s="243"/>
      <c r="N8" s="243"/>
      <c r="O8" s="277"/>
    </row>
    <row r="9" s="192" customFormat="1" ht="16" customHeight="1" spans="1:15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73"/>
      <c r="J9" s="243" t="s">
        <v>174</v>
      </c>
      <c r="K9" s="243" t="s">
        <v>175</v>
      </c>
      <c r="L9" s="243" t="s">
        <v>167</v>
      </c>
      <c r="M9" s="241"/>
      <c r="N9" s="241"/>
      <c r="O9" s="400"/>
    </row>
    <row r="10" s="192" customFormat="1" ht="16" customHeight="1" spans="1:15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73"/>
      <c r="J10" s="243" t="s">
        <v>175</v>
      </c>
      <c r="K10" s="243" t="s">
        <v>177</v>
      </c>
      <c r="L10" s="243" t="s">
        <v>178</v>
      </c>
      <c r="M10" s="241"/>
      <c r="N10" s="241"/>
      <c r="O10" s="400"/>
    </row>
    <row r="11" s="192" customFormat="1" ht="16" customHeight="1" spans="1:15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73"/>
      <c r="J11" s="243" t="s">
        <v>180</v>
      </c>
      <c r="K11" s="243" t="s">
        <v>181</v>
      </c>
      <c r="L11" s="243" t="s">
        <v>182</v>
      </c>
      <c r="M11" s="241"/>
      <c r="N11" s="241"/>
      <c r="O11" s="400"/>
    </row>
    <row r="12" s="192" customFormat="1" ht="16" customHeight="1" spans="1:15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73"/>
      <c r="J12" s="243" t="s">
        <v>184</v>
      </c>
      <c r="K12" s="243" t="s">
        <v>185</v>
      </c>
      <c r="L12" s="243" t="s">
        <v>186</v>
      </c>
      <c r="M12" s="241"/>
      <c r="N12" s="241"/>
      <c r="O12" s="400"/>
    </row>
    <row r="13" s="192" customFormat="1" ht="16" customHeight="1" spans="1:15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73"/>
      <c r="J13" s="243" t="s">
        <v>184</v>
      </c>
      <c r="K13" s="243" t="s">
        <v>184</v>
      </c>
      <c r="L13" s="243" t="s">
        <v>188</v>
      </c>
      <c r="M13" s="241"/>
      <c r="N13" s="241"/>
      <c r="O13" s="400"/>
    </row>
    <row r="14" s="192" customFormat="1" ht="16" customHeight="1" spans="1:15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73"/>
      <c r="J14" s="243" t="s">
        <v>190</v>
      </c>
      <c r="K14" s="243" t="s">
        <v>190</v>
      </c>
      <c r="L14" s="243" t="s">
        <v>167</v>
      </c>
      <c r="M14" s="241"/>
      <c r="N14" s="241"/>
      <c r="O14" s="400"/>
    </row>
    <row r="15" s="192" customFormat="1" ht="16" customHeight="1" spans="1:15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73"/>
      <c r="J15" s="243" t="s">
        <v>184</v>
      </c>
      <c r="K15" s="243" t="s">
        <v>185</v>
      </c>
      <c r="L15" s="243" t="s">
        <v>186</v>
      </c>
      <c r="M15" s="241"/>
      <c r="N15" s="241"/>
      <c r="O15" s="400"/>
    </row>
    <row r="16" s="192" customFormat="1" ht="16" customHeight="1" spans="1:15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73"/>
      <c r="J16" s="243" t="s">
        <v>184</v>
      </c>
      <c r="K16" s="243" t="s">
        <v>184</v>
      </c>
      <c r="L16" s="243" t="s">
        <v>184</v>
      </c>
      <c r="M16" s="241"/>
      <c r="N16" s="241"/>
      <c r="O16" s="400"/>
    </row>
    <row r="17" s="192" customFormat="1" ht="16" customHeight="1" spans="1:15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73"/>
      <c r="J17" s="243" t="s">
        <v>194</v>
      </c>
      <c r="K17" s="243" t="s">
        <v>195</v>
      </c>
      <c r="L17" s="243" t="s">
        <v>196</v>
      </c>
      <c r="M17" s="241"/>
      <c r="N17" s="241"/>
      <c r="O17" s="400"/>
    </row>
    <row r="18" s="192" customFormat="1" ht="16" customHeight="1" spans="1:15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73"/>
      <c r="J18" s="243" t="s">
        <v>184</v>
      </c>
      <c r="K18" s="243" t="s">
        <v>184</v>
      </c>
      <c r="L18" s="243" t="s">
        <v>184</v>
      </c>
      <c r="M18" s="241"/>
      <c r="N18" s="241"/>
      <c r="O18" s="400"/>
    </row>
    <row r="19" s="192" customFormat="1" ht="16" customHeight="1" spans="1:15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73"/>
      <c r="J19" s="243" t="s">
        <v>185</v>
      </c>
      <c r="K19" s="243" t="s">
        <v>199</v>
      </c>
      <c r="L19" s="243" t="s">
        <v>186</v>
      </c>
      <c r="M19" s="241"/>
      <c r="N19" s="241"/>
      <c r="O19" s="400"/>
    </row>
    <row r="20" s="192" customFormat="1" ht="16" customHeight="1" spans="1:15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73"/>
      <c r="J20" s="243" t="s">
        <v>184</v>
      </c>
      <c r="K20" s="243" t="s">
        <v>184</v>
      </c>
      <c r="L20" s="243" t="s">
        <v>184</v>
      </c>
      <c r="M20" s="241"/>
      <c r="N20" s="241"/>
      <c r="O20" s="400"/>
    </row>
    <row r="21" s="192" customFormat="1" ht="16" customHeight="1" spans="1:15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73"/>
      <c r="J21" s="243" t="s">
        <v>184</v>
      </c>
      <c r="K21" s="243" t="s">
        <v>184</v>
      </c>
      <c r="L21" s="243" t="s">
        <v>184</v>
      </c>
      <c r="M21" s="241"/>
      <c r="N21" s="241"/>
      <c r="O21" s="400"/>
    </row>
    <row r="22" s="192" customFormat="1" ht="20" customHeight="1" spans="1:15">
      <c r="A22" s="216"/>
      <c r="B22" s="217"/>
      <c r="C22" s="217"/>
      <c r="D22" s="212"/>
      <c r="E22" s="218"/>
      <c r="F22" s="217"/>
      <c r="G22" s="217"/>
      <c r="H22" s="217"/>
      <c r="I22" s="273"/>
      <c r="J22" s="243"/>
      <c r="K22" s="243"/>
      <c r="L22" s="243"/>
      <c r="M22" s="241"/>
      <c r="N22" s="241"/>
      <c r="O22" s="400"/>
    </row>
    <row r="23" s="192" customFormat="1" ht="20" customHeight="1" spans="1:15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73"/>
      <c r="J23" s="243"/>
      <c r="K23" s="243"/>
      <c r="L23" s="243"/>
      <c r="M23" s="241"/>
      <c r="N23" s="241"/>
      <c r="O23" s="400"/>
    </row>
    <row r="24" s="192" customFormat="1" ht="20" customHeight="1" spans="1:15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73"/>
      <c r="J24" s="243"/>
      <c r="K24" s="243"/>
      <c r="L24" s="243"/>
      <c r="M24" s="241"/>
      <c r="N24" s="241"/>
      <c r="O24" s="400"/>
    </row>
    <row r="25" s="192" customFormat="1" ht="20" customHeight="1" spans="1:15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73"/>
      <c r="J25" s="237" t="s">
        <v>116</v>
      </c>
      <c r="K25" s="237" t="s">
        <v>117</v>
      </c>
      <c r="L25" s="237" t="s">
        <v>118</v>
      </c>
      <c r="M25" s="241"/>
      <c r="N25" s="241"/>
      <c r="O25" s="400"/>
    </row>
    <row r="26" s="192" customFormat="1" ht="20" customHeight="1" spans="1:15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73"/>
      <c r="J26" s="398" t="s">
        <v>164</v>
      </c>
      <c r="K26" s="398" t="s">
        <v>164</v>
      </c>
      <c r="L26" s="398" t="s">
        <v>164</v>
      </c>
      <c r="M26" s="241"/>
      <c r="N26" s="241"/>
      <c r="O26" s="400"/>
    </row>
    <row r="27" s="192" customFormat="1" ht="20" customHeight="1" spans="1:15">
      <c r="A27" s="204" t="s">
        <v>165</v>
      </c>
      <c r="B27" s="219"/>
      <c r="C27" s="206">
        <f>D27-1</f>
        <v>68</v>
      </c>
      <c r="D27" s="206">
        <f>E27-2</f>
        <v>69</v>
      </c>
      <c r="E27" s="394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73"/>
      <c r="J27" s="243" t="s">
        <v>180</v>
      </c>
      <c r="K27" s="243" t="s">
        <v>167</v>
      </c>
      <c r="L27" s="243" t="s">
        <v>166</v>
      </c>
      <c r="M27" s="241"/>
      <c r="N27" s="241"/>
      <c r="O27" s="400"/>
    </row>
    <row r="28" s="192" customFormat="1" ht="20" customHeight="1" spans="1:15">
      <c r="A28" s="208" t="s">
        <v>168</v>
      </c>
      <c r="B28" s="219"/>
      <c r="C28" s="206">
        <f>D28-1</f>
        <v>60</v>
      </c>
      <c r="D28" s="206">
        <f>E28-2</f>
        <v>61</v>
      </c>
      <c r="E28" s="394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73"/>
      <c r="J28" s="243" t="s">
        <v>169</v>
      </c>
      <c r="K28" s="243" t="s">
        <v>180</v>
      </c>
      <c r="L28" s="243" t="s">
        <v>167</v>
      </c>
      <c r="M28" s="241"/>
      <c r="N28" s="241"/>
      <c r="O28" s="400"/>
    </row>
    <row r="29" s="192" customFormat="1" ht="20" customHeight="1" spans="1:15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394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73"/>
      <c r="J29" s="243" t="s">
        <v>167</v>
      </c>
      <c r="K29" s="243" t="s">
        <v>172</v>
      </c>
      <c r="L29" s="243" t="s">
        <v>180</v>
      </c>
      <c r="M29" s="241"/>
      <c r="N29" s="241"/>
      <c r="O29" s="400"/>
    </row>
    <row r="30" s="192" customFormat="1" ht="20" customHeight="1" spans="1:15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394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73"/>
      <c r="J30" s="243" t="s">
        <v>180</v>
      </c>
      <c r="K30" s="243" t="s">
        <v>180</v>
      </c>
      <c r="L30" s="243" t="s">
        <v>167</v>
      </c>
      <c r="M30" s="241"/>
      <c r="N30" s="241"/>
      <c r="O30" s="400"/>
    </row>
    <row r="31" s="192" customFormat="1" ht="20" customHeight="1" spans="1:15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394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73"/>
      <c r="J31" s="243" t="s">
        <v>180</v>
      </c>
      <c r="K31" s="243" t="s">
        <v>180</v>
      </c>
      <c r="L31" s="243" t="s">
        <v>178</v>
      </c>
      <c r="M31" s="241"/>
      <c r="N31" s="241"/>
      <c r="O31" s="400"/>
    </row>
    <row r="32" s="192" customFormat="1" ht="20" customHeight="1" spans="1:15">
      <c r="A32" s="209" t="s">
        <v>179</v>
      </c>
      <c r="B32" s="219"/>
      <c r="C32" s="206">
        <f>D32-1.2</f>
        <v>46.1</v>
      </c>
      <c r="D32" s="206">
        <f>E32-1.2</f>
        <v>47.3</v>
      </c>
      <c r="E32" s="394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73"/>
      <c r="J32" s="243" t="s">
        <v>180</v>
      </c>
      <c r="K32" s="243" t="s">
        <v>181</v>
      </c>
      <c r="L32" s="243" t="s">
        <v>182</v>
      </c>
      <c r="M32" s="241"/>
      <c r="N32" s="241"/>
      <c r="O32" s="400"/>
    </row>
    <row r="33" s="192" customFormat="1" ht="20" customHeight="1" spans="1:15">
      <c r="A33" s="209" t="s">
        <v>183</v>
      </c>
      <c r="B33" s="219"/>
      <c r="C33" s="206">
        <f>D33-0.6</f>
        <v>61.7</v>
      </c>
      <c r="D33" s="206">
        <f>E33-1.2</f>
        <v>62.3</v>
      </c>
      <c r="E33" s="394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73"/>
      <c r="J33" s="243" t="s">
        <v>184</v>
      </c>
      <c r="K33" s="243" t="s">
        <v>185</v>
      </c>
      <c r="L33" s="243" t="s">
        <v>186</v>
      </c>
      <c r="M33" s="241"/>
      <c r="N33" s="241"/>
      <c r="O33" s="400"/>
    </row>
    <row r="34" s="192" customFormat="1" ht="20" customHeight="1" spans="1:15">
      <c r="A34" s="220" t="s">
        <v>187</v>
      </c>
      <c r="B34" s="219"/>
      <c r="C34" s="221">
        <f>D34-0.7</f>
        <v>22.1</v>
      </c>
      <c r="D34" s="221">
        <f>E34-0.7</f>
        <v>22.8</v>
      </c>
      <c r="E34" s="395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73"/>
      <c r="J34" s="243" t="s">
        <v>184</v>
      </c>
      <c r="K34" s="243" t="s">
        <v>184</v>
      </c>
      <c r="L34" s="243" t="s">
        <v>188</v>
      </c>
      <c r="M34" s="241"/>
      <c r="N34" s="241"/>
      <c r="O34" s="400"/>
    </row>
    <row r="35" s="192" customFormat="1" ht="20" customHeight="1" spans="1:15">
      <c r="A35" s="220" t="s">
        <v>189</v>
      </c>
      <c r="B35" s="219"/>
      <c r="C35" s="221">
        <f>D35-0.6</f>
        <v>17.8</v>
      </c>
      <c r="D35" s="221">
        <f>E35-0.6</f>
        <v>18.4</v>
      </c>
      <c r="E35" s="395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73"/>
      <c r="J35" s="243" t="s">
        <v>190</v>
      </c>
      <c r="K35" s="243" t="s">
        <v>190</v>
      </c>
      <c r="L35" s="243" t="s">
        <v>180</v>
      </c>
      <c r="M35" s="241"/>
      <c r="N35" s="241"/>
      <c r="O35" s="400"/>
    </row>
    <row r="36" s="192" customFormat="1" ht="20" customHeight="1" spans="1:15">
      <c r="A36" s="208" t="s">
        <v>206</v>
      </c>
      <c r="B36" s="219"/>
      <c r="C36" s="206">
        <f>D36-0.5</f>
        <v>9.5</v>
      </c>
      <c r="D36" s="206">
        <f>E36-0.5</f>
        <v>10</v>
      </c>
      <c r="E36" s="396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73"/>
      <c r="J36" s="243" t="s">
        <v>184</v>
      </c>
      <c r="K36" s="243" t="s">
        <v>184</v>
      </c>
      <c r="L36" s="243" t="s">
        <v>188</v>
      </c>
      <c r="M36" s="241"/>
      <c r="N36" s="241"/>
      <c r="O36" s="400"/>
    </row>
    <row r="37" s="192" customFormat="1" ht="20" customHeight="1" spans="1:15">
      <c r="A37" s="208" t="s">
        <v>207</v>
      </c>
      <c r="B37" s="219"/>
      <c r="C37" s="206">
        <f>D37-0.5</f>
        <v>13.5</v>
      </c>
      <c r="D37" s="206">
        <f>E37-0.5</f>
        <v>14</v>
      </c>
      <c r="E37" s="396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73"/>
      <c r="J37" s="243" t="s">
        <v>184</v>
      </c>
      <c r="K37" s="243" t="s">
        <v>184</v>
      </c>
      <c r="L37" s="243" t="s">
        <v>184</v>
      </c>
      <c r="M37" s="241"/>
      <c r="N37" s="241"/>
      <c r="O37" s="400"/>
    </row>
    <row r="38" s="192" customFormat="1" ht="20" customHeight="1" spans="1:15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396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73"/>
      <c r="J38" s="243" t="s">
        <v>194</v>
      </c>
      <c r="K38" s="243" t="s">
        <v>195</v>
      </c>
      <c r="L38" s="243" t="s">
        <v>196</v>
      </c>
      <c r="M38" s="241"/>
      <c r="N38" s="241"/>
      <c r="O38" s="400"/>
    </row>
    <row r="39" s="192" customFormat="1" ht="20" customHeight="1" spans="1:15">
      <c r="A39" s="208" t="s">
        <v>209</v>
      </c>
      <c r="B39" s="219"/>
      <c r="C39" s="206">
        <f t="shared" si="13"/>
        <v>5</v>
      </c>
      <c r="D39" s="206">
        <f>E39</f>
        <v>5</v>
      </c>
      <c r="E39" s="396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73"/>
      <c r="J39" s="243" t="s">
        <v>184</v>
      </c>
      <c r="K39" s="243" t="s">
        <v>184</v>
      </c>
      <c r="L39" s="243" t="s">
        <v>184</v>
      </c>
      <c r="M39" s="241"/>
      <c r="N39" s="241"/>
      <c r="O39" s="400"/>
    </row>
    <row r="40" s="192" customFormat="1" ht="16" customHeight="1" spans="1:15">
      <c r="A40" s="208" t="s">
        <v>197</v>
      </c>
      <c r="B40" s="219"/>
      <c r="C40" s="205">
        <f>D40-1</f>
        <v>47</v>
      </c>
      <c r="D40" s="205">
        <f>E40-1</f>
        <v>48</v>
      </c>
      <c r="E40" s="394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401"/>
      <c r="J40" s="243" t="s">
        <v>180</v>
      </c>
      <c r="K40" s="243" t="s">
        <v>196</v>
      </c>
      <c r="L40" s="243" t="s">
        <v>210</v>
      </c>
      <c r="M40" s="402"/>
      <c r="N40" s="402"/>
      <c r="O40" s="403"/>
    </row>
    <row r="41" s="192" customFormat="1" ht="16" customHeight="1" spans="1:15">
      <c r="A41" s="208" t="s">
        <v>201</v>
      </c>
      <c r="B41" s="219"/>
      <c r="C41" s="206">
        <f t="shared" si="13"/>
        <v>16.5</v>
      </c>
      <c r="D41" s="206">
        <f>E41-1</f>
        <v>16.5</v>
      </c>
      <c r="E41" s="394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401"/>
      <c r="J41" s="243" t="s">
        <v>184</v>
      </c>
      <c r="K41" s="243" t="s">
        <v>184</v>
      </c>
      <c r="L41" s="243" t="s">
        <v>184</v>
      </c>
      <c r="M41" s="402"/>
      <c r="N41" s="402"/>
      <c r="O41" s="403"/>
    </row>
    <row r="42" s="192" customFormat="1" ht="16" customHeight="1" spans="1:15">
      <c r="A42" s="222"/>
      <c r="B42" s="223"/>
      <c r="C42" s="223"/>
      <c r="D42" s="224"/>
      <c r="E42" s="223"/>
      <c r="F42" s="223"/>
      <c r="G42" s="223"/>
      <c r="H42" s="223"/>
      <c r="I42" s="404"/>
      <c r="J42" s="405"/>
      <c r="K42" s="405"/>
      <c r="L42" s="405"/>
      <c r="M42" s="406"/>
      <c r="N42" s="406"/>
      <c r="O42" s="407"/>
    </row>
    <row r="43" s="192" customFormat="1" ht="14.25" spans="1:15">
      <c r="A43" s="253" t="s">
        <v>211</v>
      </c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</row>
    <row r="44" s="192" customFormat="1" ht="14.25" spans="1:15">
      <c r="A44" s="192" t="s">
        <v>212</v>
      </c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</row>
    <row r="45" s="192" customFormat="1" ht="14.25" spans="1:14">
      <c r="A45" s="227"/>
      <c r="B45" s="227"/>
      <c r="C45" s="227"/>
      <c r="D45" s="227"/>
      <c r="E45" s="227"/>
      <c r="F45" s="227"/>
      <c r="G45" s="227"/>
      <c r="H45" s="227"/>
      <c r="I45" s="227"/>
      <c r="J45" s="253" t="s">
        <v>213</v>
      </c>
      <c r="K45" s="279"/>
      <c r="L45" s="253" t="s">
        <v>214</v>
      </c>
      <c r="M45" s="253"/>
      <c r="N45" s="253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216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3"/>
      <c r="J2" s="363"/>
      <c r="K2" s="364"/>
    </row>
    <row r="3" customHeight="1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customHeight="1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customHeight="1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customHeight="1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customHeight="1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customHeight="1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customHeight="1" spans="1:11">
      <c r="A9" s="319" t="s">
        <v>217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customHeight="1" spans="1:11">
      <c r="A10" s="320" t="s">
        <v>86</v>
      </c>
      <c r="B10" s="321" t="s">
        <v>87</v>
      </c>
      <c r="C10" s="322" t="s">
        <v>88</v>
      </c>
      <c r="D10" s="323"/>
      <c r="E10" s="324" t="s">
        <v>91</v>
      </c>
      <c r="F10" s="321" t="s">
        <v>87</v>
      </c>
      <c r="G10" s="322" t="s">
        <v>88</v>
      </c>
      <c r="H10" s="321"/>
      <c r="I10" s="324" t="s">
        <v>89</v>
      </c>
      <c r="J10" s="321" t="s">
        <v>87</v>
      </c>
      <c r="K10" s="372" t="s">
        <v>88</v>
      </c>
    </row>
    <row r="11" customHeight="1" spans="1:11">
      <c r="A11" s="300" t="s">
        <v>92</v>
      </c>
      <c r="B11" s="325" t="s">
        <v>87</v>
      </c>
      <c r="C11" s="301" t="s">
        <v>88</v>
      </c>
      <c r="D11" s="310"/>
      <c r="E11" s="305" t="s">
        <v>94</v>
      </c>
      <c r="F11" s="325" t="s">
        <v>87</v>
      </c>
      <c r="G11" s="301" t="s">
        <v>88</v>
      </c>
      <c r="H11" s="325"/>
      <c r="I11" s="305" t="s">
        <v>99</v>
      </c>
      <c r="J11" s="325" t="s">
        <v>87</v>
      </c>
      <c r="K11" s="302" t="s">
        <v>88</v>
      </c>
    </row>
    <row r="12" customHeight="1" spans="1:11">
      <c r="A12" s="314" t="s">
        <v>211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73"/>
    </row>
    <row r="13" customHeight="1" spans="1:11">
      <c r="A13" s="326" t="s">
        <v>218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219</v>
      </c>
      <c r="B14" s="328"/>
      <c r="C14" s="328"/>
      <c r="D14" s="328"/>
      <c r="E14" s="328"/>
      <c r="F14" s="328"/>
      <c r="G14" s="328"/>
      <c r="H14" s="328"/>
      <c r="I14" s="374"/>
      <c r="J14" s="374"/>
      <c r="K14" s="375"/>
    </row>
    <row r="15" customHeight="1" spans="1:11">
      <c r="A15" s="329"/>
      <c r="B15" s="330"/>
      <c r="C15" s="330"/>
      <c r="D15" s="331"/>
      <c r="E15" s="332"/>
      <c r="F15" s="330"/>
      <c r="G15" s="330"/>
      <c r="H15" s="331"/>
      <c r="I15" s="376"/>
      <c r="J15" s="377"/>
      <c r="K15" s="378"/>
    </row>
    <row r="16" customHeight="1" spans="1:1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79"/>
    </row>
    <row r="17" customHeight="1" spans="1:11">
      <c r="A17" s="326" t="s">
        <v>220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27" t="s">
        <v>221</v>
      </c>
      <c r="B18" s="328"/>
      <c r="C18" s="328"/>
      <c r="D18" s="328"/>
      <c r="E18" s="328"/>
      <c r="F18" s="328"/>
      <c r="G18" s="328"/>
      <c r="H18" s="328"/>
      <c r="I18" s="374"/>
      <c r="J18" s="374"/>
      <c r="K18" s="375"/>
    </row>
    <row r="19" customHeight="1" spans="1:11">
      <c r="A19" s="329"/>
      <c r="B19" s="330"/>
      <c r="C19" s="330"/>
      <c r="D19" s="331"/>
      <c r="E19" s="332"/>
      <c r="F19" s="330"/>
      <c r="G19" s="330"/>
      <c r="H19" s="331"/>
      <c r="I19" s="376"/>
      <c r="J19" s="377"/>
      <c r="K19" s="378"/>
    </row>
    <row r="20" customHeight="1" spans="1:1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79"/>
    </row>
    <row r="21" customHeight="1" spans="1:11">
      <c r="A21" s="335" t="s">
        <v>129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customHeight="1" spans="1:11">
      <c r="A22" s="114" t="s">
        <v>130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2"/>
    </row>
    <row r="23" customHeight="1" spans="1:11">
      <c r="A23" s="126" t="s">
        <v>131</v>
      </c>
      <c r="B23" s="128"/>
      <c r="C23" s="301" t="s">
        <v>67</v>
      </c>
      <c r="D23" s="301" t="s">
        <v>68</v>
      </c>
      <c r="E23" s="125"/>
      <c r="F23" s="125"/>
      <c r="G23" s="125"/>
      <c r="H23" s="125"/>
      <c r="I23" s="125"/>
      <c r="J23" s="125"/>
      <c r="K23" s="176"/>
    </row>
    <row r="24" customHeight="1" spans="1:11">
      <c r="A24" s="299" t="s">
        <v>222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68"/>
    </row>
    <row r="25" customHeight="1" spans="1:1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80"/>
    </row>
    <row r="26" customHeight="1" spans="1:11">
      <c r="A26" s="319" t="s">
        <v>138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customHeight="1" spans="1:11">
      <c r="A27" s="286" t="s">
        <v>139</v>
      </c>
      <c r="B27" s="322" t="s">
        <v>97</v>
      </c>
      <c r="C27" s="322" t="s">
        <v>98</v>
      </c>
      <c r="D27" s="322" t="s">
        <v>90</v>
      </c>
      <c r="E27" s="287" t="s">
        <v>140</v>
      </c>
      <c r="F27" s="322" t="s">
        <v>97</v>
      </c>
      <c r="G27" s="322" t="s">
        <v>98</v>
      </c>
      <c r="H27" s="322" t="s">
        <v>90</v>
      </c>
      <c r="I27" s="287" t="s">
        <v>141</v>
      </c>
      <c r="J27" s="322" t="s">
        <v>97</v>
      </c>
      <c r="K27" s="372" t="s">
        <v>98</v>
      </c>
    </row>
    <row r="28" customHeight="1" spans="1:11">
      <c r="A28" s="339" t="s">
        <v>89</v>
      </c>
      <c r="B28" s="301" t="s">
        <v>97</v>
      </c>
      <c r="C28" s="301" t="s">
        <v>98</v>
      </c>
      <c r="D28" s="301" t="s">
        <v>90</v>
      </c>
      <c r="E28" s="340" t="s">
        <v>96</v>
      </c>
      <c r="F28" s="301" t="s">
        <v>97</v>
      </c>
      <c r="G28" s="301" t="s">
        <v>98</v>
      </c>
      <c r="H28" s="301" t="s">
        <v>90</v>
      </c>
      <c r="I28" s="340" t="s">
        <v>107</v>
      </c>
      <c r="J28" s="301" t="s">
        <v>97</v>
      </c>
      <c r="K28" s="302" t="s">
        <v>98</v>
      </c>
    </row>
    <row r="29" customHeight="1" spans="1:11">
      <c r="A29" s="293" t="s">
        <v>100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81"/>
    </row>
    <row r="30" customHeight="1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82"/>
    </row>
    <row r="31" customHeight="1" spans="1:11">
      <c r="A31" s="344" t="s">
        <v>223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ht="17.25" customHeight="1" spans="1:11">
      <c r="A32" s="345" t="s">
        <v>224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83"/>
    </row>
    <row r="33" ht="17.25" customHeight="1" spans="1:11">
      <c r="A33" s="280" t="s">
        <v>225</v>
      </c>
      <c r="K33" s="384"/>
    </row>
    <row r="34" ht="17.25" customHeight="1" spans="1:11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85"/>
    </row>
    <row r="35" ht="17.25" customHeight="1" spans="1:1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85"/>
    </row>
    <row r="36" ht="17.25" customHeight="1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85"/>
    </row>
    <row r="37" ht="17.25" customHeight="1" spans="1:1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7.25" customHeight="1" spans="1:11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7.25" customHeight="1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7.25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7.25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7.25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7.25" customHeight="1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customHeight="1" spans="1:11">
      <c r="A44" s="344" t="s">
        <v>226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86"/>
    </row>
    <row r="45" ht="18" customHeight="1" spans="1:11">
      <c r="A45" s="349" t="s">
        <v>211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87"/>
    </row>
    <row r="46" ht="18" customHeight="1" spans="1:11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87"/>
    </row>
    <row r="47" ht="18" customHeight="1" spans="1:1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80"/>
    </row>
    <row r="48" ht="21" customHeight="1" spans="1:11">
      <c r="A48" s="351" t="s">
        <v>143</v>
      </c>
      <c r="B48" s="352" t="s">
        <v>144</v>
      </c>
      <c r="C48" s="352"/>
      <c r="D48" s="353" t="s">
        <v>145</v>
      </c>
      <c r="E48" s="354" t="s">
        <v>146</v>
      </c>
      <c r="F48" s="353" t="s">
        <v>147</v>
      </c>
      <c r="G48" s="355" t="s">
        <v>227</v>
      </c>
      <c r="H48" s="356" t="s">
        <v>148</v>
      </c>
      <c r="I48" s="356"/>
      <c r="J48" s="352" t="s">
        <v>149</v>
      </c>
      <c r="K48" s="388"/>
    </row>
    <row r="49" customHeight="1" spans="1:11">
      <c r="A49" s="357" t="s">
        <v>150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9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90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91"/>
    </row>
    <row r="52" ht="21" customHeight="1" spans="1:11">
      <c r="A52" s="351" t="s">
        <v>143</v>
      </c>
      <c r="B52" s="352" t="s">
        <v>144</v>
      </c>
      <c r="C52" s="352"/>
      <c r="D52" s="353" t="s">
        <v>145</v>
      </c>
      <c r="E52" s="353"/>
      <c r="F52" s="353" t="s">
        <v>147</v>
      </c>
      <c r="G52" s="353"/>
      <c r="H52" s="356" t="s">
        <v>148</v>
      </c>
      <c r="I52" s="356"/>
      <c r="J52" s="392"/>
      <c r="K52" s="39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B2" sqref="B2:C2"/>
    </sheetView>
  </sheetViews>
  <sheetFormatPr defaultColWidth="9" defaultRowHeight="26" customHeight="1"/>
  <cols>
    <col min="1" max="1" width="17.875" style="192" customWidth="1"/>
    <col min="2" max="8" width="9.33333333333333" style="192" customWidth="1"/>
    <col min="9" max="9" width="1.33333333333333" style="192" customWidth="1"/>
    <col min="10" max="10" width="10.9" style="192" customWidth="1"/>
    <col min="11" max="11" width="11" style="192" customWidth="1"/>
    <col min="12" max="12" width="11.6" style="192" customWidth="1"/>
    <col min="13" max="13" width="11.7" style="192" customWidth="1"/>
    <col min="14" max="14" width="11.8" style="192" customWidth="1"/>
    <col min="15" max="15" width="13.4" style="192" customWidth="1"/>
    <col min="16" max="16" width="9.625" style="192" customWidth="1"/>
    <col min="17" max="16384" width="9" style="192"/>
  </cols>
  <sheetData>
    <row r="1" s="192" customFormat="1" ht="16" customHeight="1" spans="1:16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="192" customFormat="1" ht="16" customHeight="1" spans="1:16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70"/>
      <c r="J2" s="271" t="s">
        <v>57</v>
      </c>
      <c r="K2" s="198" t="s">
        <v>58</v>
      </c>
      <c r="L2" s="198"/>
      <c r="M2" s="198"/>
      <c r="N2" s="198"/>
      <c r="O2" s="198"/>
      <c r="P2" s="272"/>
    </row>
    <row r="3" s="192" customFormat="1" ht="16" customHeight="1" spans="1:16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73"/>
      <c r="J3" s="234" t="s">
        <v>156</v>
      </c>
      <c r="K3" s="234"/>
      <c r="L3" s="234"/>
      <c r="M3" s="234"/>
      <c r="N3" s="234"/>
      <c r="O3" s="234"/>
      <c r="P3" s="274"/>
    </row>
    <row r="4" s="192" customFormat="1" ht="16" customHeight="1" spans="1:16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73"/>
      <c r="J4" s="237" t="s">
        <v>122</v>
      </c>
      <c r="K4" s="237" t="s">
        <v>124</v>
      </c>
      <c r="L4" s="237" t="s">
        <v>126</v>
      </c>
      <c r="M4" s="237" t="s">
        <v>125</v>
      </c>
      <c r="N4" s="237" t="s">
        <v>123</v>
      </c>
      <c r="O4" s="237" t="s">
        <v>124</v>
      </c>
      <c r="P4" s="237"/>
    </row>
    <row r="5" s="192" customFormat="1" ht="16" customHeight="1" spans="1:16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73"/>
      <c r="J5" s="275" t="s">
        <v>228</v>
      </c>
      <c r="K5" s="249" t="s">
        <v>229</v>
      </c>
      <c r="L5" s="249" t="s">
        <v>230</v>
      </c>
      <c r="M5" s="249" t="s">
        <v>231</v>
      </c>
      <c r="N5" s="249" t="s">
        <v>232</v>
      </c>
      <c r="O5" s="249" t="s">
        <v>233</v>
      </c>
      <c r="P5" s="276"/>
    </row>
    <row r="6" s="192" customFormat="1" ht="16" customHeight="1" spans="1:16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73"/>
      <c r="J6" s="243" t="s">
        <v>234</v>
      </c>
      <c r="K6" s="243" t="s">
        <v>235</v>
      </c>
      <c r="L6" s="243" t="s">
        <v>236</v>
      </c>
      <c r="M6" s="243" t="s">
        <v>237</v>
      </c>
      <c r="N6" s="243" t="s">
        <v>238</v>
      </c>
      <c r="O6" s="243" t="s">
        <v>239</v>
      </c>
      <c r="P6" s="243"/>
    </row>
    <row r="7" s="192" customFormat="1" ht="16" customHeight="1" spans="1:16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73"/>
      <c r="J7" s="243" t="s">
        <v>240</v>
      </c>
      <c r="K7" s="243" t="s">
        <v>241</v>
      </c>
      <c r="L7" s="243" t="s">
        <v>242</v>
      </c>
      <c r="M7" s="243" t="s">
        <v>236</v>
      </c>
      <c r="N7" s="243" t="s">
        <v>243</v>
      </c>
      <c r="O7" s="243" t="s">
        <v>199</v>
      </c>
      <c r="P7" s="243"/>
    </row>
    <row r="8" s="192" customFormat="1" ht="16" customHeight="1" spans="1:16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73"/>
      <c r="J8" s="243" t="s">
        <v>240</v>
      </c>
      <c r="K8" s="243" t="s">
        <v>244</v>
      </c>
      <c r="L8" s="243" t="s">
        <v>184</v>
      </c>
      <c r="M8" s="243" t="s">
        <v>236</v>
      </c>
      <c r="N8" s="243" t="s">
        <v>172</v>
      </c>
      <c r="O8" s="243" t="s">
        <v>167</v>
      </c>
      <c r="P8" s="243"/>
    </row>
    <row r="9" s="192" customFormat="1" ht="16" customHeight="1" spans="1:16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73"/>
      <c r="J9" s="243" t="s">
        <v>180</v>
      </c>
      <c r="K9" s="243" t="s">
        <v>245</v>
      </c>
      <c r="L9" s="243" t="s">
        <v>166</v>
      </c>
      <c r="M9" s="243" t="s">
        <v>167</v>
      </c>
      <c r="N9" s="243" t="s">
        <v>166</v>
      </c>
      <c r="O9" s="243" t="s">
        <v>241</v>
      </c>
      <c r="P9" s="243"/>
    </row>
    <row r="10" s="192" customFormat="1" ht="16" customHeight="1" spans="1:16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73"/>
      <c r="J10" s="243" t="s">
        <v>246</v>
      </c>
      <c r="K10" s="243" t="s">
        <v>178</v>
      </c>
      <c r="L10" s="243" t="s">
        <v>180</v>
      </c>
      <c r="M10" s="243" t="s">
        <v>247</v>
      </c>
      <c r="N10" s="243" t="s">
        <v>248</v>
      </c>
      <c r="O10" s="243" t="s">
        <v>249</v>
      </c>
      <c r="P10" s="243"/>
    </row>
    <row r="11" s="192" customFormat="1" ht="16" customHeight="1" spans="1:16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73"/>
      <c r="J11" s="243" t="s">
        <v>250</v>
      </c>
      <c r="K11" s="243" t="s">
        <v>251</v>
      </c>
      <c r="L11" s="243" t="s">
        <v>172</v>
      </c>
      <c r="M11" s="243" t="s">
        <v>252</v>
      </c>
      <c r="N11" s="243" t="s">
        <v>253</v>
      </c>
      <c r="O11" s="243" t="s">
        <v>172</v>
      </c>
      <c r="P11" s="243"/>
    </row>
    <row r="12" s="192" customFormat="1" ht="16" customHeight="1" spans="1:16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73"/>
      <c r="J12" s="243" t="s">
        <v>184</v>
      </c>
      <c r="K12" s="243" t="s">
        <v>185</v>
      </c>
      <c r="L12" s="243" t="s">
        <v>186</v>
      </c>
      <c r="M12" s="243" t="s">
        <v>254</v>
      </c>
      <c r="N12" s="243" t="s">
        <v>255</v>
      </c>
      <c r="O12" s="243" t="s">
        <v>256</v>
      </c>
      <c r="P12" s="243"/>
    </row>
    <row r="13" s="192" customFormat="1" ht="16" customHeight="1" spans="1:16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73"/>
      <c r="J13" s="243" t="s">
        <v>242</v>
      </c>
      <c r="K13" s="243" t="s">
        <v>241</v>
      </c>
      <c r="L13" s="243" t="s">
        <v>188</v>
      </c>
      <c r="M13" s="243" t="s">
        <v>184</v>
      </c>
      <c r="N13" s="243" t="s">
        <v>257</v>
      </c>
      <c r="O13" s="243" t="s">
        <v>252</v>
      </c>
      <c r="P13" s="243"/>
    </row>
    <row r="14" s="192" customFormat="1" ht="16" customHeight="1" spans="1:16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73"/>
      <c r="J14" s="243" t="s">
        <v>190</v>
      </c>
      <c r="K14" s="243" t="s">
        <v>167</v>
      </c>
      <c r="L14" s="243" t="s">
        <v>167</v>
      </c>
      <c r="M14" s="243" t="s">
        <v>172</v>
      </c>
      <c r="N14" s="243" t="s">
        <v>172</v>
      </c>
      <c r="O14" s="243" t="s">
        <v>167</v>
      </c>
      <c r="P14" s="243"/>
    </row>
    <row r="15" s="192" customFormat="1" ht="16" customHeight="1" spans="1:16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73"/>
      <c r="J15" s="243" t="s">
        <v>184</v>
      </c>
      <c r="K15" s="243" t="s">
        <v>184</v>
      </c>
      <c r="L15" s="243" t="s">
        <v>188</v>
      </c>
      <c r="M15" s="243" t="s">
        <v>184</v>
      </c>
      <c r="N15" s="243" t="s">
        <v>184</v>
      </c>
      <c r="O15" s="243" t="s">
        <v>252</v>
      </c>
      <c r="P15" s="243"/>
    </row>
    <row r="16" s="192" customFormat="1" ht="16" customHeight="1" spans="1:16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73"/>
      <c r="J16" s="243" t="s">
        <v>184</v>
      </c>
      <c r="K16" s="243" t="s">
        <v>184</v>
      </c>
      <c r="L16" s="243" t="s">
        <v>184</v>
      </c>
      <c r="M16" s="243" t="s">
        <v>184</v>
      </c>
      <c r="N16" s="243" t="s">
        <v>184</v>
      </c>
      <c r="O16" s="243" t="s">
        <v>184</v>
      </c>
      <c r="P16" s="243"/>
    </row>
    <row r="17" s="192" customFormat="1" ht="16" customHeight="1" spans="1:16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73"/>
      <c r="J17" s="243" t="s">
        <v>258</v>
      </c>
      <c r="K17" s="243" t="s">
        <v>181</v>
      </c>
      <c r="L17" s="243" t="s">
        <v>259</v>
      </c>
      <c r="M17" s="243" t="s">
        <v>194</v>
      </c>
      <c r="N17" s="243" t="s">
        <v>260</v>
      </c>
      <c r="O17" s="243" t="s">
        <v>251</v>
      </c>
      <c r="P17" s="243"/>
    </row>
    <row r="18" s="192" customFormat="1" ht="16" customHeight="1" spans="1:16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73"/>
      <c r="J18" s="243" t="s">
        <v>184</v>
      </c>
      <c r="K18" s="243" t="s">
        <v>184</v>
      </c>
      <c r="L18" s="243" t="s">
        <v>184</v>
      </c>
      <c r="M18" s="243" t="s">
        <v>184</v>
      </c>
      <c r="N18" s="243" t="s">
        <v>184</v>
      </c>
      <c r="O18" s="243" t="s">
        <v>184</v>
      </c>
      <c r="P18" s="243"/>
    </row>
    <row r="19" s="192" customFormat="1" ht="16" customHeight="1" spans="1:16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73"/>
      <c r="J19" s="243" t="s">
        <v>247</v>
      </c>
      <c r="K19" s="243" t="s">
        <v>261</v>
      </c>
      <c r="L19" s="243" t="s">
        <v>241</v>
      </c>
      <c r="M19" s="243" t="s">
        <v>172</v>
      </c>
      <c r="N19" s="243" t="s">
        <v>166</v>
      </c>
      <c r="O19" s="243" t="s">
        <v>241</v>
      </c>
      <c r="P19" s="243"/>
    </row>
    <row r="20" s="192" customFormat="1" ht="15" customHeight="1" spans="1:16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73"/>
      <c r="J20" s="243" t="s">
        <v>184</v>
      </c>
      <c r="K20" s="243" t="s">
        <v>184</v>
      </c>
      <c r="L20" s="243" t="s">
        <v>184</v>
      </c>
      <c r="M20" s="243" t="s">
        <v>184</v>
      </c>
      <c r="N20" s="243" t="s">
        <v>184</v>
      </c>
      <c r="O20" s="243" t="s">
        <v>184</v>
      </c>
      <c r="P20" s="243"/>
    </row>
    <row r="21" s="192" customFormat="1" ht="16" customHeight="1" spans="1:16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73"/>
      <c r="J21" s="243" t="s">
        <v>184</v>
      </c>
      <c r="K21" s="243" t="s">
        <v>184</v>
      </c>
      <c r="L21" s="243" t="s">
        <v>184</v>
      </c>
      <c r="M21" s="243" t="s">
        <v>184</v>
      </c>
      <c r="N21" s="243" t="s">
        <v>184</v>
      </c>
      <c r="O21" s="243" t="s">
        <v>184</v>
      </c>
      <c r="P21" s="243"/>
    </row>
    <row r="22" s="192" customFormat="1" ht="16" customHeight="1" spans="1:16">
      <c r="A22" s="216"/>
      <c r="B22" s="217"/>
      <c r="C22" s="217"/>
      <c r="D22" s="212"/>
      <c r="E22" s="218"/>
      <c r="F22" s="217"/>
      <c r="G22" s="217"/>
      <c r="H22" s="217"/>
      <c r="I22" s="273"/>
      <c r="J22" s="243"/>
      <c r="K22" s="243"/>
      <c r="L22" s="243"/>
      <c r="M22" s="243"/>
      <c r="N22" s="243"/>
      <c r="O22" s="243"/>
      <c r="P22" s="243"/>
    </row>
    <row r="23" s="192" customFormat="1" ht="16" customHeight="1" spans="1:16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73"/>
      <c r="J23" s="243"/>
      <c r="K23" s="243"/>
      <c r="L23" s="243"/>
      <c r="M23" s="243"/>
      <c r="N23" s="243"/>
      <c r="O23" s="243"/>
      <c r="P23" s="243"/>
    </row>
    <row r="24" s="192" customFormat="1" ht="16" customHeight="1" spans="1:16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73"/>
      <c r="J24" s="219"/>
      <c r="K24" s="219"/>
      <c r="L24" s="219"/>
      <c r="M24" s="219"/>
      <c r="N24" s="219"/>
      <c r="O24" s="219"/>
      <c r="P24" s="243"/>
    </row>
    <row r="25" s="192" customFormat="1" ht="16" customHeight="1" spans="1:16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73"/>
      <c r="J25" s="237" t="s">
        <v>122</v>
      </c>
      <c r="K25" s="237" t="s">
        <v>124</v>
      </c>
      <c r="L25" s="237" t="s">
        <v>126</v>
      </c>
      <c r="M25" s="237" t="s">
        <v>125</v>
      </c>
      <c r="N25" s="237" t="s">
        <v>123</v>
      </c>
      <c r="O25" s="237" t="s">
        <v>124</v>
      </c>
      <c r="P25" s="243"/>
    </row>
    <row r="26" s="192" customFormat="1" ht="16" customHeight="1" spans="1:16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73"/>
      <c r="J26" s="275" t="s">
        <v>228</v>
      </c>
      <c r="K26" s="249" t="s">
        <v>229</v>
      </c>
      <c r="L26" s="249" t="s">
        <v>230</v>
      </c>
      <c r="M26" s="249" t="s">
        <v>231</v>
      </c>
      <c r="N26" s="249" t="s">
        <v>232</v>
      </c>
      <c r="O26" s="249" t="s">
        <v>233</v>
      </c>
      <c r="P26" s="243"/>
    </row>
    <row r="27" s="192" customFormat="1" ht="16" customHeight="1" spans="1:16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73"/>
      <c r="J27" s="243" t="s">
        <v>258</v>
      </c>
      <c r="K27" s="243" t="s">
        <v>181</v>
      </c>
      <c r="L27" s="243" t="s">
        <v>259</v>
      </c>
      <c r="M27" s="243" t="s">
        <v>194</v>
      </c>
      <c r="N27" s="243" t="s">
        <v>260</v>
      </c>
      <c r="O27" s="243" t="s">
        <v>251</v>
      </c>
      <c r="P27" s="243"/>
    </row>
    <row r="28" s="192" customFormat="1" ht="16" customHeight="1" spans="1:16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73"/>
      <c r="J28" s="243" t="s">
        <v>180</v>
      </c>
      <c r="K28" s="243" t="s">
        <v>262</v>
      </c>
      <c r="L28" s="243" t="s">
        <v>166</v>
      </c>
      <c r="M28" s="243" t="s">
        <v>172</v>
      </c>
      <c r="N28" s="243" t="s">
        <v>166</v>
      </c>
      <c r="O28" s="243" t="s">
        <v>241</v>
      </c>
      <c r="P28" s="243"/>
    </row>
    <row r="29" s="192" customFormat="1" ht="16" customHeight="1" spans="1:16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73"/>
      <c r="J29" s="243" t="s">
        <v>263</v>
      </c>
      <c r="K29" s="243" t="s">
        <v>178</v>
      </c>
      <c r="L29" s="243" t="s">
        <v>240</v>
      </c>
      <c r="M29" s="243" t="s">
        <v>247</v>
      </c>
      <c r="N29" s="243" t="s">
        <v>264</v>
      </c>
      <c r="O29" s="243" t="s">
        <v>249</v>
      </c>
      <c r="P29" s="243"/>
    </row>
    <row r="30" s="192" customFormat="1" ht="16" customHeight="1" spans="1:16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73"/>
      <c r="J30" s="243" t="s">
        <v>250</v>
      </c>
      <c r="K30" s="243" t="s">
        <v>251</v>
      </c>
      <c r="L30" s="243" t="s">
        <v>167</v>
      </c>
      <c r="M30" s="243" t="s">
        <v>252</v>
      </c>
      <c r="N30" s="243" t="s">
        <v>253</v>
      </c>
      <c r="O30" s="243" t="s">
        <v>172</v>
      </c>
      <c r="P30" s="243"/>
    </row>
    <row r="31" s="192" customFormat="1" ht="16" customHeight="1" spans="1:16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73"/>
      <c r="J31" s="243" t="s">
        <v>184</v>
      </c>
      <c r="K31" s="243" t="s">
        <v>185</v>
      </c>
      <c r="L31" s="243" t="s">
        <v>186</v>
      </c>
      <c r="M31" s="243" t="s">
        <v>254</v>
      </c>
      <c r="N31" s="243" t="s">
        <v>255</v>
      </c>
      <c r="O31" s="243" t="s">
        <v>256</v>
      </c>
      <c r="P31" s="243"/>
    </row>
    <row r="32" s="192" customFormat="1" ht="16" customHeight="1" spans="1:16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73"/>
      <c r="J32" s="243" t="s">
        <v>184</v>
      </c>
      <c r="K32" s="243" t="s">
        <v>184</v>
      </c>
      <c r="L32" s="243" t="s">
        <v>188</v>
      </c>
      <c r="M32" s="243" t="s">
        <v>184</v>
      </c>
      <c r="N32" s="243" t="s">
        <v>184</v>
      </c>
      <c r="O32" s="243" t="s">
        <v>252</v>
      </c>
      <c r="P32" s="243"/>
    </row>
    <row r="33" s="192" customFormat="1" ht="16" customHeight="1" spans="1:16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73"/>
      <c r="J33" s="243" t="s">
        <v>172</v>
      </c>
      <c r="K33" s="243" t="s">
        <v>240</v>
      </c>
      <c r="L33" s="243" t="s">
        <v>180</v>
      </c>
      <c r="M33" s="243" t="s">
        <v>190</v>
      </c>
      <c r="N33" s="243" t="s">
        <v>170</v>
      </c>
      <c r="O33" s="243" t="s">
        <v>172</v>
      </c>
      <c r="P33" s="243"/>
    </row>
    <row r="34" s="192" customFormat="1" ht="16" customHeight="1" spans="1:16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73"/>
      <c r="J34" s="243" t="s">
        <v>184</v>
      </c>
      <c r="K34" s="243" t="s">
        <v>184</v>
      </c>
      <c r="L34" s="243" t="s">
        <v>188</v>
      </c>
      <c r="M34" s="243" t="s">
        <v>252</v>
      </c>
      <c r="N34" s="243" t="s">
        <v>184</v>
      </c>
      <c r="O34" s="243" t="s">
        <v>188</v>
      </c>
      <c r="P34" s="243"/>
    </row>
    <row r="35" s="192" customFormat="1" ht="16" customHeight="1" spans="1:16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73"/>
      <c r="J35" s="243" t="s">
        <v>190</v>
      </c>
      <c r="K35" s="243" t="s">
        <v>190</v>
      </c>
      <c r="L35" s="243" t="s">
        <v>180</v>
      </c>
      <c r="M35" s="243" t="s">
        <v>234</v>
      </c>
      <c r="N35" s="243" t="s">
        <v>190</v>
      </c>
      <c r="O35" s="243" t="s">
        <v>180</v>
      </c>
      <c r="P35" s="243"/>
    </row>
    <row r="36" s="192" customFormat="1" ht="16" customHeight="1" spans="1:16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73"/>
      <c r="J36" s="243" t="s">
        <v>184</v>
      </c>
      <c r="K36" s="243" t="s">
        <v>184</v>
      </c>
      <c r="L36" s="243" t="s">
        <v>188</v>
      </c>
      <c r="M36" s="243" t="s">
        <v>178</v>
      </c>
      <c r="N36" s="243" t="s">
        <v>184</v>
      </c>
      <c r="O36" s="243" t="s">
        <v>188</v>
      </c>
      <c r="P36" s="243"/>
    </row>
    <row r="37" s="192" customFormat="1" ht="16" customHeight="1" spans="1:16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73"/>
      <c r="J37" s="243" t="s">
        <v>184</v>
      </c>
      <c r="K37" s="243" t="s">
        <v>184</v>
      </c>
      <c r="L37" s="243" t="s">
        <v>184</v>
      </c>
      <c r="M37" s="243" t="s">
        <v>184</v>
      </c>
      <c r="N37" s="243" t="s">
        <v>184</v>
      </c>
      <c r="O37" s="243" t="s">
        <v>184</v>
      </c>
      <c r="P37" s="243"/>
    </row>
    <row r="38" s="192" customFormat="1" ht="16" customHeight="1" spans="1:16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73"/>
      <c r="J38" s="243" t="s">
        <v>194</v>
      </c>
      <c r="K38" s="243" t="s">
        <v>195</v>
      </c>
      <c r="L38" s="243" t="s">
        <v>260</v>
      </c>
      <c r="M38" s="243" t="s">
        <v>251</v>
      </c>
      <c r="N38" s="243" t="s">
        <v>194</v>
      </c>
      <c r="O38" s="243" t="s">
        <v>196</v>
      </c>
      <c r="P38" s="243"/>
    </row>
    <row r="39" s="192" customFormat="1" ht="16" customHeight="1" spans="1:16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73"/>
      <c r="J39" s="243" t="s">
        <v>184</v>
      </c>
      <c r="K39" s="243" t="s">
        <v>184</v>
      </c>
      <c r="L39" s="243" t="s">
        <v>184</v>
      </c>
      <c r="M39" s="243" t="s">
        <v>184</v>
      </c>
      <c r="N39" s="243" t="s">
        <v>184</v>
      </c>
      <c r="O39" s="243" t="s">
        <v>184</v>
      </c>
      <c r="P39" s="243"/>
    </row>
    <row r="40" s="192" customFormat="1" ht="16" customHeight="1" spans="1:16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73"/>
      <c r="J40" s="243" t="s">
        <v>180</v>
      </c>
      <c r="K40" s="243" t="s">
        <v>196</v>
      </c>
      <c r="L40" s="243" t="s">
        <v>210</v>
      </c>
      <c r="M40" s="243" t="s">
        <v>210</v>
      </c>
      <c r="N40" s="243" t="s">
        <v>180</v>
      </c>
      <c r="O40" s="243" t="s">
        <v>210</v>
      </c>
      <c r="P40" s="243"/>
    </row>
    <row r="41" s="192" customFormat="1" ht="16" customHeight="1" spans="1:16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73"/>
      <c r="J41" s="243" t="s">
        <v>184</v>
      </c>
      <c r="K41" s="243" t="s">
        <v>184</v>
      </c>
      <c r="L41" s="243" t="s">
        <v>184</v>
      </c>
      <c r="M41" s="243" t="s">
        <v>184</v>
      </c>
      <c r="N41" s="243" t="s">
        <v>184</v>
      </c>
      <c r="O41" s="243" t="s">
        <v>184</v>
      </c>
      <c r="P41" s="243"/>
    </row>
    <row r="42" s="192" customFormat="1" ht="16" customHeight="1" spans="1:16">
      <c r="A42" s="222"/>
      <c r="B42" s="223"/>
      <c r="C42" s="223"/>
      <c r="D42" s="224"/>
      <c r="E42" s="223"/>
      <c r="F42" s="223"/>
      <c r="G42" s="223"/>
      <c r="H42" s="223"/>
      <c r="I42" s="273"/>
      <c r="J42" s="243"/>
      <c r="K42" s="243"/>
      <c r="L42" s="243"/>
      <c r="M42" s="243"/>
      <c r="N42" s="243"/>
      <c r="O42" s="243"/>
      <c r="P42" s="243"/>
    </row>
    <row r="43" s="192" customFormat="1" ht="16" customHeight="1" spans="1:16">
      <c r="A43" s="249"/>
      <c r="B43" s="261"/>
      <c r="C43" s="261"/>
      <c r="D43" s="262"/>
      <c r="E43" s="261"/>
      <c r="F43" s="261"/>
      <c r="G43" s="261"/>
      <c r="H43" s="226"/>
      <c r="I43" s="273"/>
      <c r="J43" s="243"/>
      <c r="K43" s="243"/>
      <c r="L43" s="243"/>
      <c r="M43" s="243"/>
      <c r="N43" s="243"/>
      <c r="O43" s="243"/>
      <c r="P43" s="243"/>
    </row>
    <row r="44" s="192" customFormat="1" ht="16" customHeight="1" spans="1:16">
      <c r="A44" s="263"/>
      <c r="B44" s="264"/>
      <c r="C44" s="264"/>
      <c r="D44" s="265"/>
      <c r="E44" s="264"/>
      <c r="F44" s="264"/>
      <c r="G44" s="264"/>
      <c r="H44" s="264"/>
      <c r="I44" s="273"/>
      <c r="J44" s="243"/>
      <c r="K44" s="243"/>
      <c r="L44" s="243"/>
      <c r="M44" s="243"/>
      <c r="N44" s="243"/>
      <c r="O44" s="243"/>
      <c r="P44" s="243"/>
    </row>
    <row r="45" s="192" customFormat="1" ht="16" customHeight="1" spans="1:16">
      <c r="A45" s="266"/>
      <c r="B45" s="267"/>
      <c r="C45" s="267"/>
      <c r="D45" s="268"/>
      <c r="E45" s="267"/>
      <c r="F45" s="267"/>
      <c r="G45" s="267"/>
      <c r="H45" s="269"/>
      <c r="I45" s="273"/>
      <c r="J45" s="243"/>
      <c r="K45" s="243"/>
      <c r="L45" s="243"/>
      <c r="M45" s="243"/>
      <c r="N45" s="243"/>
      <c r="O45" s="243"/>
      <c r="P45" s="243"/>
    </row>
    <row r="46" s="192" customFormat="1" ht="16" customHeight="1" spans="1:16">
      <c r="A46" s="225"/>
      <c r="B46" s="226"/>
      <c r="C46" s="226"/>
      <c r="D46" s="226"/>
      <c r="E46" s="226"/>
      <c r="F46" s="226"/>
      <c r="G46" s="226"/>
      <c r="H46" s="226"/>
      <c r="I46" s="273"/>
      <c r="J46" s="241"/>
      <c r="K46" s="243"/>
      <c r="L46" s="243"/>
      <c r="M46" s="243"/>
      <c r="N46" s="243"/>
      <c r="O46" s="243"/>
      <c r="P46" s="277"/>
    </row>
    <row r="47" s="192" customFormat="1" ht="14.25" spans="1:16">
      <c r="A47" s="253" t="s">
        <v>211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</row>
    <row r="48" s="192" customFormat="1" ht="14.25" spans="1:16">
      <c r="A48" s="192" t="s">
        <v>212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</row>
    <row r="49" s="192" customFormat="1" ht="14.25" spans="1:15">
      <c r="A49" s="227"/>
      <c r="B49" s="227"/>
      <c r="C49" s="227"/>
      <c r="D49" s="227"/>
      <c r="E49" s="227"/>
      <c r="F49" s="227"/>
      <c r="G49" s="227"/>
      <c r="H49" s="227"/>
      <c r="I49" s="227"/>
      <c r="J49" s="253" t="s">
        <v>265</v>
      </c>
      <c r="K49" s="278">
        <v>45148</v>
      </c>
      <c r="L49" s="279"/>
      <c r="M49" s="253" t="s">
        <v>214</v>
      </c>
      <c r="N49" s="253"/>
      <c r="O49" s="253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92" customWidth="1"/>
    <col min="2" max="7" width="9.375" style="192" customWidth="1"/>
    <col min="8" max="8" width="9.68333333333333" style="192" customWidth="1"/>
    <col min="9" max="9" width="1.86666666666667" style="192" customWidth="1"/>
    <col min="10" max="10" width="20.3083333333333" style="192" customWidth="1"/>
    <col min="11" max="11" width="19.0583333333333" style="193" customWidth="1"/>
    <col min="12" max="12" width="20" style="193" customWidth="1"/>
    <col min="13" max="13" width="17.9666666666667" style="193" customWidth="1"/>
    <col min="14" max="14" width="15.775" style="193" customWidth="1"/>
    <col min="15" max="15" width="16.4" style="193" customWidth="1"/>
    <col min="16" max="16" width="16.0916666666667" style="193" customWidth="1"/>
    <col min="17" max="17" width="16.375" style="193" customWidth="1"/>
    <col min="18" max="16384" width="9" style="192"/>
  </cols>
  <sheetData>
    <row r="1" s="192" customFormat="1" ht="30" customHeight="1" spans="1:17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228"/>
      <c r="L1" s="228"/>
      <c r="M1" s="228"/>
      <c r="N1" s="228"/>
      <c r="O1" s="228"/>
      <c r="P1" s="228"/>
      <c r="Q1" s="228"/>
    </row>
    <row r="2" s="192" customFormat="1" ht="29.1" customHeight="1" spans="1:17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29"/>
      <c r="J2" s="230" t="s">
        <v>57</v>
      </c>
      <c r="K2" s="231" t="s">
        <v>266</v>
      </c>
      <c r="L2" s="231"/>
      <c r="M2" s="231"/>
      <c r="N2" s="231"/>
      <c r="O2" s="232"/>
      <c r="P2" s="232"/>
      <c r="Q2" s="255"/>
    </row>
    <row r="3" s="192" customFormat="1" ht="29.1" customHeight="1" spans="1:17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33"/>
      <c r="J3" s="234" t="s">
        <v>156</v>
      </c>
      <c r="K3" s="235"/>
      <c r="L3" s="235"/>
      <c r="M3" s="235"/>
      <c r="N3" s="235"/>
      <c r="O3" s="236"/>
      <c r="P3" s="236"/>
      <c r="Q3" s="256"/>
    </row>
    <row r="4" s="192" customFormat="1" ht="29.1" customHeight="1" spans="1:17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33"/>
      <c r="J4" s="237"/>
      <c r="K4" s="238" t="s">
        <v>114</v>
      </c>
      <c r="L4" s="238" t="s">
        <v>115</v>
      </c>
      <c r="M4" s="239" t="s">
        <v>116</v>
      </c>
      <c r="N4" s="238" t="s">
        <v>117</v>
      </c>
      <c r="O4" s="238" t="s">
        <v>118</v>
      </c>
      <c r="P4" s="238" t="s">
        <v>119</v>
      </c>
      <c r="Q4" s="257"/>
    </row>
    <row r="5" s="192" customFormat="1" ht="29.1" customHeight="1" spans="1:17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33"/>
      <c r="J5" s="237"/>
      <c r="K5" s="240" t="s">
        <v>158</v>
      </c>
      <c r="L5" s="240" t="s">
        <v>159</v>
      </c>
      <c r="M5" s="240" t="s">
        <v>160</v>
      </c>
      <c r="N5" s="240" t="s">
        <v>161</v>
      </c>
      <c r="O5" s="240" t="s">
        <v>162</v>
      </c>
      <c r="P5" s="240" t="s">
        <v>163</v>
      </c>
      <c r="Q5" s="240"/>
    </row>
    <row r="6" s="192" customFormat="1" ht="29.1" customHeight="1" spans="1:17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33"/>
      <c r="J6" s="204" t="s">
        <v>165</v>
      </c>
      <c r="K6" s="241" t="s">
        <v>267</v>
      </c>
      <c r="L6" s="241" t="s">
        <v>267</v>
      </c>
      <c r="M6" s="241" t="s">
        <v>268</v>
      </c>
      <c r="N6" s="241" t="s">
        <v>267</v>
      </c>
      <c r="O6" s="241" t="s">
        <v>268</v>
      </c>
      <c r="P6" s="241" t="s">
        <v>267</v>
      </c>
      <c r="Q6" s="241"/>
    </row>
    <row r="7" s="192" customFormat="1" ht="29.1" customHeight="1" spans="1:17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33"/>
      <c r="J7" s="208" t="s">
        <v>168</v>
      </c>
      <c r="K7" s="244" t="s">
        <v>269</v>
      </c>
      <c r="L7" s="241" t="s">
        <v>267</v>
      </c>
      <c r="M7" s="241" t="s">
        <v>267</v>
      </c>
      <c r="N7" s="241" t="s">
        <v>268</v>
      </c>
      <c r="O7" s="241" t="s">
        <v>267</v>
      </c>
      <c r="P7" s="242" t="s">
        <v>270</v>
      </c>
      <c r="Q7" s="241"/>
    </row>
    <row r="8" s="192" customFormat="1" ht="29.1" customHeight="1" spans="1:17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33"/>
      <c r="J8" s="208" t="s">
        <v>171</v>
      </c>
      <c r="K8" s="241" t="s">
        <v>267</v>
      </c>
      <c r="L8" s="241" t="s">
        <v>267</v>
      </c>
      <c r="M8" s="241" t="s">
        <v>267</v>
      </c>
      <c r="N8" s="241" t="s">
        <v>268</v>
      </c>
      <c r="O8" s="241" t="s">
        <v>268</v>
      </c>
      <c r="P8" s="241" t="s">
        <v>268</v>
      </c>
      <c r="Q8" s="243"/>
    </row>
    <row r="9" s="192" customFormat="1" ht="29.1" customHeight="1" spans="1:17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33"/>
      <c r="J9" s="208" t="s">
        <v>173</v>
      </c>
      <c r="K9" s="243" t="s">
        <v>271</v>
      </c>
      <c r="L9" s="241" t="s">
        <v>267</v>
      </c>
      <c r="M9" s="243" t="s">
        <v>271</v>
      </c>
      <c r="N9" s="241" t="s">
        <v>267</v>
      </c>
      <c r="O9" s="243" t="s">
        <v>271</v>
      </c>
      <c r="P9" s="241" t="s">
        <v>267</v>
      </c>
      <c r="Q9" s="241"/>
    </row>
    <row r="10" s="192" customFormat="1" ht="29.1" customHeight="1" spans="1:17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33"/>
      <c r="J10" s="208" t="s">
        <v>176</v>
      </c>
      <c r="K10" s="241" t="s">
        <v>267</v>
      </c>
      <c r="L10" s="244" t="s">
        <v>270</v>
      </c>
      <c r="M10" s="241" t="s">
        <v>272</v>
      </c>
      <c r="N10" s="241" t="s">
        <v>267</v>
      </c>
      <c r="O10" s="241" t="s">
        <v>273</v>
      </c>
      <c r="P10" s="241" t="s">
        <v>267</v>
      </c>
      <c r="Q10" s="243"/>
    </row>
    <row r="11" s="192" customFormat="1" ht="29.1" customHeight="1" spans="1:17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33"/>
      <c r="J11" s="209" t="s">
        <v>179</v>
      </c>
      <c r="K11" s="243" t="s">
        <v>274</v>
      </c>
      <c r="L11" s="241" t="s">
        <v>267</v>
      </c>
      <c r="M11" s="241" t="s">
        <v>267</v>
      </c>
      <c r="N11" s="241" t="s">
        <v>267</v>
      </c>
      <c r="O11" s="243" t="s">
        <v>274</v>
      </c>
      <c r="P11" s="244" t="s">
        <v>275</v>
      </c>
      <c r="Q11" s="243"/>
    </row>
    <row r="12" s="192" customFormat="1" ht="29.1" customHeight="1" spans="1:17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33"/>
      <c r="J12" s="209" t="s">
        <v>183</v>
      </c>
      <c r="K12" s="243" t="s">
        <v>276</v>
      </c>
      <c r="L12" s="241" t="s">
        <v>267</v>
      </c>
      <c r="M12" s="243" t="s">
        <v>276</v>
      </c>
      <c r="N12" s="244" t="s">
        <v>277</v>
      </c>
      <c r="O12" s="243" t="s">
        <v>276</v>
      </c>
      <c r="P12" s="241" t="s">
        <v>267</v>
      </c>
      <c r="Q12" s="243"/>
    </row>
    <row r="13" s="192" customFormat="1" ht="29.1" customHeight="1" spans="1:17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33"/>
      <c r="J13" s="208" t="s">
        <v>187</v>
      </c>
      <c r="K13" s="241" t="s">
        <v>267</v>
      </c>
      <c r="L13" s="244" t="s">
        <v>278</v>
      </c>
      <c r="M13" s="241" t="s">
        <v>267</v>
      </c>
      <c r="N13" s="241" t="s">
        <v>267</v>
      </c>
      <c r="O13" s="241" t="s">
        <v>267</v>
      </c>
      <c r="P13" s="244" t="s">
        <v>279</v>
      </c>
      <c r="Q13" s="243"/>
    </row>
    <row r="14" s="192" customFormat="1" ht="29.1" customHeight="1" spans="1:17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33"/>
      <c r="J14" s="208" t="s">
        <v>189</v>
      </c>
      <c r="K14" s="243" t="s">
        <v>280</v>
      </c>
      <c r="L14" s="241" t="s">
        <v>267</v>
      </c>
      <c r="M14" s="243" t="s">
        <v>280</v>
      </c>
      <c r="N14" s="241" t="s">
        <v>267</v>
      </c>
      <c r="O14" s="243" t="s">
        <v>280</v>
      </c>
      <c r="P14" s="241" t="s">
        <v>267</v>
      </c>
      <c r="Q14" s="243"/>
    </row>
    <row r="15" s="192" customFormat="1" ht="29.1" customHeight="1" spans="1:17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33"/>
      <c r="J15" s="208" t="s">
        <v>191</v>
      </c>
      <c r="K15" s="243" t="s">
        <v>281</v>
      </c>
      <c r="L15" s="244" t="s">
        <v>269</v>
      </c>
      <c r="M15" s="243" t="s">
        <v>281</v>
      </c>
      <c r="N15" s="241" t="s">
        <v>267</v>
      </c>
      <c r="O15" s="243" t="s">
        <v>281</v>
      </c>
      <c r="P15" s="241" t="s">
        <v>267</v>
      </c>
      <c r="Q15" s="243"/>
    </row>
    <row r="16" s="192" customFormat="1" ht="29.1" customHeight="1" spans="1:17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33"/>
      <c r="J16" s="208" t="s">
        <v>192</v>
      </c>
      <c r="K16" s="243" t="s">
        <v>281</v>
      </c>
      <c r="L16" s="244" t="s">
        <v>269</v>
      </c>
      <c r="M16" s="243" t="s">
        <v>281</v>
      </c>
      <c r="N16" s="241" t="s">
        <v>267</v>
      </c>
      <c r="O16" s="243" t="s">
        <v>281</v>
      </c>
      <c r="P16" s="241" t="s">
        <v>267</v>
      </c>
      <c r="Q16" s="243"/>
    </row>
    <row r="17" s="192" customFormat="1" ht="29.1" customHeight="1" spans="1:17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33"/>
      <c r="J17" s="208" t="s">
        <v>193</v>
      </c>
      <c r="K17" s="241" t="s">
        <v>267</v>
      </c>
      <c r="L17" s="242" t="s">
        <v>270</v>
      </c>
      <c r="M17" s="241" t="s">
        <v>267</v>
      </c>
      <c r="N17" s="242" t="s">
        <v>270</v>
      </c>
      <c r="O17" s="241" t="s">
        <v>267</v>
      </c>
      <c r="P17" s="241" t="s">
        <v>267</v>
      </c>
      <c r="Q17" s="243"/>
    </row>
    <row r="18" s="192" customFormat="1" ht="29.1" customHeight="1" spans="1:17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33"/>
      <c r="J18" s="208" t="s">
        <v>197</v>
      </c>
      <c r="K18" s="241" t="s">
        <v>267</v>
      </c>
      <c r="L18" s="244" t="s">
        <v>269</v>
      </c>
      <c r="M18" s="241" t="s">
        <v>267</v>
      </c>
      <c r="N18" s="241" t="s">
        <v>267</v>
      </c>
      <c r="O18" s="241" t="s">
        <v>267</v>
      </c>
      <c r="P18" s="241" t="s">
        <v>267</v>
      </c>
      <c r="Q18" s="243"/>
    </row>
    <row r="19" s="192" customFormat="1" ht="29.1" customHeight="1" spans="1:17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33"/>
      <c r="J19" s="208" t="s">
        <v>198</v>
      </c>
      <c r="K19" s="243" t="s">
        <v>281</v>
      </c>
      <c r="L19" s="244" t="s">
        <v>269</v>
      </c>
      <c r="M19" s="243" t="s">
        <v>281</v>
      </c>
      <c r="N19" s="241" t="s">
        <v>267</v>
      </c>
      <c r="O19" s="243" t="s">
        <v>281</v>
      </c>
      <c r="P19" s="241" t="s">
        <v>267</v>
      </c>
      <c r="Q19" s="243"/>
    </row>
    <row r="20" s="192" customFormat="1" ht="29.1" customHeight="1" spans="1:17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33"/>
      <c r="J20" s="208" t="s">
        <v>200</v>
      </c>
      <c r="K20" s="241" t="s">
        <v>267</v>
      </c>
      <c r="L20" s="241" t="s">
        <v>267</v>
      </c>
      <c r="M20" s="241" t="s">
        <v>267</v>
      </c>
      <c r="N20" s="241" t="s">
        <v>267</v>
      </c>
      <c r="O20" s="241" t="s">
        <v>267</v>
      </c>
      <c r="P20" s="241" t="s">
        <v>267</v>
      </c>
      <c r="Q20" s="243"/>
    </row>
    <row r="21" s="192" customFormat="1" ht="29.1" customHeight="1" spans="1:17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33"/>
      <c r="J21" s="208" t="s">
        <v>201</v>
      </c>
      <c r="K21" s="241" t="s">
        <v>267</v>
      </c>
      <c r="L21" s="241" t="s">
        <v>267</v>
      </c>
      <c r="M21" s="241" t="s">
        <v>267</v>
      </c>
      <c r="N21" s="241" t="s">
        <v>267</v>
      </c>
      <c r="O21" s="241" t="s">
        <v>267</v>
      </c>
      <c r="P21" s="241" t="s">
        <v>267</v>
      </c>
      <c r="Q21" s="243"/>
    </row>
    <row r="22" s="192" customFormat="1" ht="29.1" customHeight="1" spans="1:17">
      <c r="A22" s="216"/>
      <c r="B22" s="217"/>
      <c r="C22" s="217"/>
      <c r="D22" s="212"/>
      <c r="E22" s="218"/>
      <c r="F22" s="217"/>
      <c r="G22" s="217"/>
      <c r="H22" s="217"/>
      <c r="I22" s="233"/>
      <c r="J22" s="216"/>
      <c r="K22" s="243"/>
      <c r="L22" s="241"/>
      <c r="M22" s="243"/>
      <c r="N22" s="241"/>
      <c r="O22" s="243"/>
      <c r="P22" s="241"/>
      <c r="Q22" s="243"/>
    </row>
    <row r="23" s="192" customFormat="1" ht="29.1" customHeight="1" spans="1:17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33"/>
      <c r="J23" s="245" t="s">
        <v>57</v>
      </c>
      <c r="K23" s="246" t="s">
        <v>266</v>
      </c>
      <c r="L23" s="246"/>
      <c r="M23" s="246"/>
      <c r="N23" s="246"/>
      <c r="O23" s="247"/>
      <c r="P23" s="247"/>
      <c r="Q23" s="258"/>
    </row>
    <row r="24" s="192" customFormat="1" ht="29.1" customHeight="1" spans="1:17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33"/>
      <c r="J24" s="234" t="s">
        <v>156</v>
      </c>
      <c r="K24" s="235"/>
      <c r="L24" s="235"/>
      <c r="M24" s="235"/>
      <c r="N24" s="235"/>
      <c r="O24" s="236"/>
      <c r="P24" s="236"/>
      <c r="Q24" s="256"/>
    </row>
    <row r="25" s="192" customFormat="1" ht="29.1" customHeight="1" spans="1:17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33"/>
      <c r="J25" s="237"/>
      <c r="K25" s="238" t="s">
        <v>114</v>
      </c>
      <c r="L25" s="238" t="s">
        <v>115</v>
      </c>
      <c r="M25" s="239" t="s">
        <v>116</v>
      </c>
      <c r="N25" s="238" t="s">
        <v>117</v>
      </c>
      <c r="O25" s="238" t="s">
        <v>118</v>
      </c>
      <c r="P25" s="238" t="s">
        <v>119</v>
      </c>
      <c r="Q25" s="257" t="s">
        <v>282</v>
      </c>
    </row>
    <row r="26" s="192" customFormat="1" ht="29.1" customHeight="1" spans="1:17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33"/>
      <c r="J26" s="237"/>
      <c r="K26" s="240" t="s">
        <v>158</v>
      </c>
      <c r="L26" s="240" t="s">
        <v>159</v>
      </c>
      <c r="M26" s="240" t="s">
        <v>160</v>
      </c>
      <c r="N26" s="240" t="s">
        <v>161</v>
      </c>
      <c r="O26" s="240" t="s">
        <v>162</v>
      </c>
      <c r="P26" s="240" t="s">
        <v>163</v>
      </c>
      <c r="Q26" s="240" t="s">
        <v>283</v>
      </c>
    </row>
    <row r="27" s="192" customFormat="1" ht="29.1" customHeight="1" spans="1:17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33"/>
      <c r="J27" s="204" t="s">
        <v>165</v>
      </c>
      <c r="K27" s="243" t="s">
        <v>276</v>
      </c>
      <c r="L27" s="241" t="s">
        <v>267</v>
      </c>
      <c r="M27" s="243" t="s">
        <v>276</v>
      </c>
      <c r="N27" s="244" t="s">
        <v>277</v>
      </c>
      <c r="O27" s="243" t="s">
        <v>276</v>
      </c>
      <c r="P27" s="244" t="s">
        <v>277</v>
      </c>
      <c r="Q27" s="243"/>
    </row>
    <row r="28" s="192" customFormat="1" ht="29.1" customHeight="1" spans="1:17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33"/>
      <c r="J28" s="208" t="s">
        <v>168</v>
      </c>
      <c r="K28" s="243" t="s">
        <v>276</v>
      </c>
      <c r="L28" s="241" t="s">
        <v>267</v>
      </c>
      <c r="M28" s="243" t="s">
        <v>276</v>
      </c>
      <c r="N28" s="241" t="s">
        <v>267</v>
      </c>
      <c r="O28" s="243" t="s">
        <v>276</v>
      </c>
      <c r="P28" s="241" t="s">
        <v>267</v>
      </c>
      <c r="Q28" s="243"/>
    </row>
    <row r="29" s="192" customFormat="1" ht="29.1" customHeight="1" spans="1:17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33"/>
      <c r="J29" s="208" t="s">
        <v>171</v>
      </c>
      <c r="K29" s="241" t="s">
        <v>267</v>
      </c>
      <c r="L29" s="241" t="s">
        <v>267</v>
      </c>
      <c r="M29" s="243" t="s">
        <v>284</v>
      </c>
      <c r="N29" s="244" t="s">
        <v>285</v>
      </c>
      <c r="O29" s="243" t="s">
        <v>286</v>
      </c>
      <c r="P29" s="243" t="s">
        <v>286</v>
      </c>
      <c r="Q29" s="243"/>
    </row>
    <row r="30" s="192" customFormat="1" ht="29.1" customHeight="1" spans="1:17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33"/>
      <c r="J30" s="208" t="s">
        <v>173</v>
      </c>
      <c r="K30" s="241" t="s">
        <v>267</v>
      </c>
      <c r="L30" s="243" t="s">
        <v>276</v>
      </c>
      <c r="M30" s="241" t="s">
        <v>267</v>
      </c>
      <c r="N30" s="241" t="s">
        <v>267</v>
      </c>
      <c r="O30" s="241" t="s">
        <v>267</v>
      </c>
      <c r="P30" s="241" t="s">
        <v>267</v>
      </c>
      <c r="Q30" s="243"/>
    </row>
    <row r="31" s="192" customFormat="1" ht="29.1" customHeight="1" spans="1:17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33"/>
      <c r="J31" s="208" t="s">
        <v>176</v>
      </c>
      <c r="K31" s="241" t="s">
        <v>267</v>
      </c>
      <c r="L31" s="241" t="s">
        <v>267</v>
      </c>
      <c r="M31" s="241" t="s">
        <v>267</v>
      </c>
      <c r="N31" s="243" t="s">
        <v>281</v>
      </c>
      <c r="O31" s="241" t="s">
        <v>267</v>
      </c>
      <c r="P31" s="241" t="s">
        <v>267</v>
      </c>
      <c r="Q31" s="243"/>
    </row>
    <row r="32" s="192" customFormat="1" ht="29.1" customHeight="1" spans="1:17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33"/>
      <c r="J32" s="209" t="s">
        <v>179</v>
      </c>
      <c r="K32" s="241" t="s">
        <v>267</v>
      </c>
      <c r="L32" s="241" t="s">
        <v>267</v>
      </c>
      <c r="M32" s="243" t="s">
        <v>276</v>
      </c>
      <c r="N32" s="243" t="s">
        <v>284</v>
      </c>
      <c r="O32" s="243" t="s">
        <v>286</v>
      </c>
      <c r="P32" s="241" t="s">
        <v>267</v>
      </c>
      <c r="Q32" s="243"/>
    </row>
    <row r="33" s="192" customFormat="1" ht="29.1" customHeight="1" spans="1:17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33"/>
      <c r="J33" s="209" t="s">
        <v>183</v>
      </c>
      <c r="K33" s="241" t="s">
        <v>267</v>
      </c>
      <c r="L33" s="243" t="s">
        <v>276</v>
      </c>
      <c r="M33" s="241" t="s">
        <v>267</v>
      </c>
      <c r="N33" s="241" t="s">
        <v>267</v>
      </c>
      <c r="O33" s="243" t="s">
        <v>272</v>
      </c>
      <c r="P33" s="243" t="s">
        <v>281</v>
      </c>
      <c r="Q33" s="243"/>
    </row>
    <row r="34" s="192" customFormat="1" ht="29.1" customHeight="1" spans="1:17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33"/>
      <c r="J34" s="220" t="s">
        <v>187</v>
      </c>
      <c r="K34" s="244" t="s">
        <v>277</v>
      </c>
      <c r="L34" s="243" t="s">
        <v>284</v>
      </c>
      <c r="M34" s="243" t="s">
        <v>281</v>
      </c>
      <c r="N34" s="243" t="s">
        <v>286</v>
      </c>
      <c r="O34" s="241" t="s">
        <v>267</v>
      </c>
      <c r="P34" s="243" t="s">
        <v>286</v>
      </c>
      <c r="Q34" s="243"/>
    </row>
    <row r="35" s="192" customFormat="1" ht="29.1" customHeight="1" spans="1:17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33"/>
      <c r="J35" s="220" t="s">
        <v>189</v>
      </c>
      <c r="K35" s="241" t="s">
        <v>267</v>
      </c>
      <c r="L35" s="241" t="s">
        <v>267</v>
      </c>
      <c r="M35" s="241" t="s">
        <v>267</v>
      </c>
      <c r="N35" s="243" t="s">
        <v>276</v>
      </c>
      <c r="O35" s="241" t="s">
        <v>267</v>
      </c>
      <c r="P35" s="241" t="s">
        <v>267</v>
      </c>
      <c r="Q35" s="243"/>
    </row>
    <row r="36" s="192" customFormat="1" ht="29.1" customHeight="1" spans="1:17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33"/>
      <c r="J36" s="208" t="s">
        <v>206</v>
      </c>
      <c r="K36" s="243" t="s">
        <v>284</v>
      </c>
      <c r="L36" s="241" t="s">
        <v>267</v>
      </c>
      <c r="M36" s="241" t="s">
        <v>267</v>
      </c>
      <c r="N36" s="243" t="s">
        <v>284</v>
      </c>
      <c r="O36" s="243" t="s">
        <v>276</v>
      </c>
      <c r="P36" s="241" t="s">
        <v>267</v>
      </c>
      <c r="Q36" s="243"/>
    </row>
    <row r="37" s="192" customFormat="1" ht="29.1" customHeight="1" spans="1:17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33"/>
      <c r="J37" s="208" t="s">
        <v>207</v>
      </c>
      <c r="K37" s="241" t="s">
        <v>267</v>
      </c>
      <c r="L37" s="241" t="s">
        <v>267</v>
      </c>
      <c r="M37" s="241" t="s">
        <v>267</v>
      </c>
      <c r="N37" s="241" t="s">
        <v>267</v>
      </c>
      <c r="O37" s="241" t="s">
        <v>267</v>
      </c>
      <c r="P37" s="241" t="s">
        <v>267</v>
      </c>
      <c r="Q37" s="243"/>
    </row>
    <row r="38" s="192" customFormat="1" ht="29.1" customHeight="1" spans="1:17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33"/>
      <c r="J38" s="208" t="s">
        <v>208</v>
      </c>
      <c r="K38" s="243" t="s">
        <v>281</v>
      </c>
      <c r="L38" s="241" t="s">
        <v>267</v>
      </c>
      <c r="M38" s="243" t="s">
        <v>281</v>
      </c>
      <c r="N38" s="241" t="s">
        <v>267</v>
      </c>
      <c r="O38" s="243" t="s">
        <v>276</v>
      </c>
      <c r="P38" s="241" t="s">
        <v>267</v>
      </c>
      <c r="Q38" s="243"/>
    </row>
    <row r="39" s="192" customFormat="1" ht="29.1" customHeight="1" spans="1:17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33"/>
      <c r="J39" s="208" t="s">
        <v>209</v>
      </c>
      <c r="K39" s="241" t="s">
        <v>267</v>
      </c>
      <c r="L39" s="243" t="s">
        <v>284</v>
      </c>
      <c r="M39" s="241" t="s">
        <v>267</v>
      </c>
      <c r="N39" s="244" t="s">
        <v>287</v>
      </c>
      <c r="O39" s="243" t="s">
        <v>284</v>
      </c>
      <c r="P39" s="241" t="s">
        <v>267</v>
      </c>
      <c r="Q39" s="257"/>
    </row>
    <row r="40" s="192" customFormat="1" ht="29.1" customHeight="1" spans="1:17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48"/>
      <c r="J40" s="208" t="s">
        <v>197</v>
      </c>
      <c r="K40" s="243" t="s">
        <v>276</v>
      </c>
      <c r="L40" s="241" t="s">
        <v>267</v>
      </c>
      <c r="M40" s="243" t="s">
        <v>276</v>
      </c>
      <c r="N40" s="243" t="s">
        <v>281</v>
      </c>
      <c r="O40" s="241" t="s">
        <v>267</v>
      </c>
      <c r="P40" s="243" t="s">
        <v>276</v>
      </c>
      <c r="Q40" s="219"/>
    </row>
    <row r="41" s="192" customFormat="1" ht="29.1" customHeight="1" spans="1:17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48"/>
      <c r="J41" s="208" t="s">
        <v>201</v>
      </c>
      <c r="K41" s="241" t="s">
        <v>267</v>
      </c>
      <c r="L41" s="241" t="s">
        <v>267</v>
      </c>
      <c r="M41" s="243" t="s">
        <v>284</v>
      </c>
      <c r="N41" s="243" t="s">
        <v>281</v>
      </c>
      <c r="O41" s="241" t="s">
        <v>267</v>
      </c>
      <c r="P41" s="243" t="s">
        <v>284</v>
      </c>
      <c r="Q41" s="219"/>
    </row>
    <row r="42" s="192" customFormat="1" ht="29.1" customHeight="1" spans="1:17">
      <c r="A42" s="222"/>
      <c r="B42" s="223"/>
      <c r="C42" s="223"/>
      <c r="D42" s="224"/>
      <c r="E42" s="223"/>
      <c r="F42" s="223"/>
      <c r="G42" s="223"/>
      <c r="H42" s="223"/>
      <c r="I42" s="248"/>
      <c r="J42" s="249"/>
      <c r="K42" s="241"/>
      <c r="L42" s="241"/>
      <c r="M42" s="243"/>
      <c r="N42" s="241"/>
      <c r="O42" s="243"/>
      <c r="P42" s="241"/>
      <c r="Q42" s="257"/>
    </row>
    <row r="43" s="192" customFormat="1" ht="16.5" spans="1:17">
      <c r="A43" s="225"/>
      <c r="B43" s="226"/>
      <c r="C43" s="226"/>
      <c r="D43" s="226"/>
      <c r="E43" s="226"/>
      <c r="F43" s="226"/>
      <c r="G43" s="226"/>
      <c r="H43" s="226"/>
      <c r="I43" s="250"/>
      <c r="J43" s="251"/>
      <c r="K43" s="252"/>
      <c r="L43" s="252"/>
      <c r="M43" s="252"/>
      <c r="N43" s="252"/>
      <c r="O43" s="252"/>
      <c r="P43" s="252"/>
      <c r="Q43" s="252"/>
    </row>
    <row r="44" s="192" customFormat="1" ht="14.25" spans="1:17">
      <c r="A44" s="192" t="s">
        <v>212</v>
      </c>
      <c r="B44" s="227"/>
      <c r="C44" s="227"/>
      <c r="D44" s="227"/>
      <c r="E44" s="227"/>
      <c r="F44" s="227"/>
      <c r="G44" s="227"/>
      <c r="H44" s="227"/>
      <c r="I44" s="227"/>
      <c r="J44" s="253" t="s">
        <v>288</v>
      </c>
      <c r="K44" s="254"/>
      <c r="L44" s="254" t="s">
        <v>214</v>
      </c>
      <c r="M44" s="254"/>
      <c r="N44" s="254" t="s">
        <v>215</v>
      </c>
      <c r="O44" s="254"/>
      <c r="P44" s="254"/>
      <c r="Q44" s="193"/>
    </row>
    <row r="45" s="192" customFormat="1" customHeight="1" spans="1:17">
      <c r="A45" s="227"/>
      <c r="K45" s="193"/>
      <c r="L45" s="193"/>
      <c r="M45" s="193"/>
      <c r="N45" s="193"/>
      <c r="O45" s="193"/>
      <c r="P45" s="193"/>
      <c r="Q45" s="193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53</v>
      </c>
      <c r="B2" s="115" t="s">
        <v>54</v>
      </c>
      <c r="C2" s="115"/>
      <c r="D2" s="116" t="s">
        <v>62</v>
      </c>
      <c r="E2" s="117" t="s">
        <v>63</v>
      </c>
      <c r="F2" s="118"/>
      <c r="G2" s="119" t="s">
        <v>70</v>
      </c>
      <c r="H2" s="119"/>
      <c r="I2" s="151" t="s">
        <v>57</v>
      </c>
      <c r="J2" s="119" t="s">
        <v>290</v>
      </c>
      <c r="K2" s="175"/>
    </row>
    <row r="3" s="110" customFormat="1" ht="42" customHeight="1" spans="1:11">
      <c r="A3" s="120" t="s">
        <v>78</v>
      </c>
      <c r="B3" s="121">
        <v>7420</v>
      </c>
      <c r="C3" s="121"/>
      <c r="D3" s="122" t="s">
        <v>291</v>
      </c>
      <c r="E3" s="123" t="s">
        <v>292</v>
      </c>
      <c r="F3" s="124"/>
      <c r="G3" s="124"/>
      <c r="H3" s="125" t="s">
        <v>293</v>
      </c>
      <c r="I3" s="125"/>
      <c r="J3" s="125"/>
      <c r="K3" s="176"/>
    </row>
    <row r="4" s="110" customFormat="1" spans="1:11">
      <c r="A4" s="126" t="s">
        <v>74</v>
      </c>
      <c r="B4" s="127">
        <v>5</v>
      </c>
      <c r="C4" s="127">
        <v>7</v>
      </c>
      <c r="D4" s="128" t="s">
        <v>294</v>
      </c>
      <c r="E4" s="129"/>
      <c r="F4" s="129"/>
      <c r="G4" s="129"/>
      <c r="H4" s="128" t="s">
        <v>295</v>
      </c>
      <c r="I4" s="128"/>
      <c r="J4" s="143" t="s">
        <v>67</v>
      </c>
      <c r="K4" s="177" t="s">
        <v>68</v>
      </c>
    </row>
    <row r="5" s="110" customFormat="1" spans="1:11">
      <c r="A5" s="126" t="s">
        <v>296</v>
      </c>
      <c r="B5" s="121">
        <v>1</v>
      </c>
      <c r="C5" s="121"/>
      <c r="D5" s="122" t="s">
        <v>297</v>
      </c>
      <c r="E5" s="122" t="s">
        <v>298</v>
      </c>
      <c r="F5" s="122" t="s">
        <v>299</v>
      </c>
      <c r="G5" s="122" t="s">
        <v>300</v>
      </c>
      <c r="H5" s="128" t="s">
        <v>301</v>
      </c>
      <c r="I5" s="128"/>
      <c r="J5" s="143" t="s">
        <v>67</v>
      </c>
      <c r="K5" s="177" t="s">
        <v>68</v>
      </c>
    </row>
    <row r="6" s="110" customFormat="1" ht="15" spans="1:11">
      <c r="A6" s="130" t="s">
        <v>302</v>
      </c>
      <c r="B6" s="131">
        <v>80</v>
      </c>
      <c r="C6" s="131"/>
      <c r="D6" s="132" t="s">
        <v>303</v>
      </c>
      <c r="E6" s="133"/>
      <c r="F6" s="134">
        <v>1460</v>
      </c>
      <c r="G6" s="132"/>
      <c r="H6" s="135" t="s">
        <v>304</v>
      </c>
      <c r="I6" s="135"/>
      <c r="J6" s="149" t="s">
        <v>67</v>
      </c>
      <c r="K6" s="178" t="s">
        <v>68</v>
      </c>
    </row>
    <row r="7" s="110" customFormat="1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="110" customFormat="1" spans="1:11">
      <c r="A8" s="139" t="s">
        <v>305</v>
      </c>
      <c r="B8" s="140" t="s">
        <v>306</v>
      </c>
      <c r="C8" s="140" t="s">
        <v>307</v>
      </c>
      <c r="D8" s="140" t="s">
        <v>308</v>
      </c>
      <c r="E8" s="140" t="s">
        <v>309</v>
      </c>
      <c r="F8" s="140" t="s">
        <v>310</v>
      </c>
      <c r="G8" s="141" t="s">
        <v>311</v>
      </c>
      <c r="H8" s="142"/>
      <c r="I8" s="142"/>
      <c r="J8" s="142"/>
      <c r="K8" s="179"/>
    </row>
    <row r="9" s="110" customFormat="1" spans="1:11">
      <c r="A9" s="126" t="s">
        <v>312</v>
      </c>
      <c r="B9" s="128"/>
      <c r="C9" s="143" t="s">
        <v>67</v>
      </c>
      <c r="D9" s="143" t="s">
        <v>68</v>
      </c>
      <c r="E9" s="122" t="s">
        <v>313</v>
      </c>
      <c r="F9" s="144" t="s">
        <v>314</v>
      </c>
      <c r="G9" s="145"/>
      <c r="H9" s="146"/>
      <c r="I9" s="146"/>
      <c r="J9" s="146"/>
      <c r="K9" s="180"/>
    </row>
    <row r="10" s="110" customFormat="1" spans="1:11">
      <c r="A10" s="126" t="s">
        <v>315</v>
      </c>
      <c r="B10" s="128"/>
      <c r="C10" s="143" t="s">
        <v>67</v>
      </c>
      <c r="D10" s="143" t="s">
        <v>68</v>
      </c>
      <c r="E10" s="122" t="s">
        <v>316</v>
      </c>
      <c r="F10" s="144" t="s">
        <v>317</v>
      </c>
      <c r="G10" s="145" t="s">
        <v>318</v>
      </c>
      <c r="H10" s="146"/>
      <c r="I10" s="146"/>
      <c r="J10" s="146"/>
      <c r="K10" s="180"/>
    </row>
    <row r="11" s="110" customFormat="1" spans="1:11">
      <c r="A11" s="147" t="s">
        <v>217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1"/>
    </row>
    <row r="12" s="110" customFormat="1" spans="1:11">
      <c r="A12" s="120" t="s">
        <v>91</v>
      </c>
      <c r="B12" s="143" t="s">
        <v>87</v>
      </c>
      <c r="C12" s="143" t="s">
        <v>88</v>
      </c>
      <c r="D12" s="144"/>
      <c r="E12" s="122" t="s">
        <v>89</v>
      </c>
      <c r="F12" s="143" t="s">
        <v>87</v>
      </c>
      <c r="G12" s="143" t="s">
        <v>88</v>
      </c>
      <c r="H12" s="143"/>
      <c r="I12" s="122" t="s">
        <v>319</v>
      </c>
      <c r="J12" s="143" t="s">
        <v>87</v>
      </c>
      <c r="K12" s="177" t="s">
        <v>88</v>
      </c>
    </row>
    <row r="13" s="110" customFormat="1" spans="1:11">
      <c r="A13" s="120" t="s">
        <v>94</v>
      </c>
      <c r="B13" s="143" t="s">
        <v>87</v>
      </c>
      <c r="C13" s="143" t="s">
        <v>88</v>
      </c>
      <c r="D13" s="144"/>
      <c r="E13" s="122" t="s">
        <v>99</v>
      </c>
      <c r="F13" s="143" t="s">
        <v>87</v>
      </c>
      <c r="G13" s="143" t="s">
        <v>88</v>
      </c>
      <c r="H13" s="143"/>
      <c r="I13" s="122" t="s">
        <v>320</v>
      </c>
      <c r="J13" s="143" t="s">
        <v>87</v>
      </c>
      <c r="K13" s="177" t="s">
        <v>88</v>
      </c>
    </row>
    <row r="14" s="110" customFormat="1" ht="15" spans="1:11">
      <c r="A14" s="130" t="s">
        <v>321</v>
      </c>
      <c r="B14" s="149" t="s">
        <v>87</v>
      </c>
      <c r="C14" s="149" t="s">
        <v>88</v>
      </c>
      <c r="D14" s="133"/>
      <c r="E14" s="132" t="s">
        <v>322</v>
      </c>
      <c r="F14" s="149" t="s">
        <v>87</v>
      </c>
      <c r="G14" s="149" t="s">
        <v>88</v>
      </c>
      <c r="H14" s="149"/>
      <c r="I14" s="132" t="s">
        <v>323</v>
      </c>
      <c r="J14" s="149" t="s">
        <v>87</v>
      </c>
      <c r="K14" s="178" t="s">
        <v>88</v>
      </c>
    </row>
    <row r="15" s="110" customFormat="1" ht="15" spans="1:11">
      <c r="A15" s="136"/>
      <c r="B15" s="150"/>
      <c r="C15" s="150"/>
      <c r="D15" s="137"/>
      <c r="E15" s="136"/>
      <c r="F15" s="150"/>
      <c r="G15" s="150"/>
      <c r="H15" s="150"/>
      <c r="I15" s="136"/>
      <c r="J15" s="150"/>
      <c r="K15" s="150"/>
    </row>
    <row r="16" s="111" customFormat="1" spans="1:11">
      <c r="A16" s="114" t="s">
        <v>324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2"/>
    </row>
    <row r="17" s="110" customFormat="1" spans="1:11">
      <c r="A17" s="126" t="s">
        <v>325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3"/>
    </row>
    <row r="18" s="110" customFormat="1" spans="1:11">
      <c r="A18" s="126" t="s">
        <v>326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3"/>
    </row>
    <row r="19" s="110" customFormat="1" spans="1:11">
      <c r="A19" s="152" t="s">
        <v>327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7"/>
    </row>
    <row r="20" s="110" customFormat="1" spans="1:11">
      <c r="A20" s="153" t="s">
        <v>328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4"/>
    </row>
    <row r="21" s="110" customFormat="1" spans="1:11">
      <c r="A21" s="153" t="s">
        <v>329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4"/>
    </row>
    <row r="22" s="110" customFormat="1" spans="1:11">
      <c r="A22" s="153" t="s">
        <v>330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4"/>
    </row>
    <row r="23" s="110" customFormat="1" spans="1:11">
      <c r="A23" s="153" t="s">
        <v>331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10" customFormat="1" spans="1:1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10" customFormat="1" spans="1:11">
      <c r="A25" s="153" t="s">
        <v>332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10" customFormat="1" spans="1:1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84"/>
    </row>
    <row r="27" s="110" customFormat="1" spans="1:11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10" customFormat="1" spans="1:11">
      <c r="A28" s="126" t="s">
        <v>131</v>
      </c>
      <c r="B28" s="128"/>
      <c r="C28" s="143" t="s">
        <v>67</v>
      </c>
      <c r="D28" s="143" t="s">
        <v>68</v>
      </c>
      <c r="E28" s="125"/>
      <c r="F28" s="125"/>
      <c r="G28" s="125"/>
      <c r="H28" s="125"/>
      <c r="I28" s="125"/>
      <c r="J28" s="125"/>
      <c r="K28" s="176"/>
    </row>
    <row r="29" s="110" customFormat="1" ht="15" spans="1:11">
      <c r="A29" s="157" t="s">
        <v>333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10" customFormat="1" ht="15" spans="1:1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</row>
    <row r="31" s="110" customFormat="1" spans="1:11">
      <c r="A31" s="160" t="s">
        <v>334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9"/>
    </row>
    <row r="32" s="110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s="110" customFormat="1" ht="17.25" customHeight="1" spans="1:11">
      <c r="A33" s="163" t="s">
        <v>335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s="110" customFormat="1" ht="17.25" customHeight="1" spans="1:11">
      <c r="A34" s="163" t="s">
        <v>336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s="110" customFormat="1" ht="17.25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s="110" customFormat="1" ht="17.25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s="110" customFormat="1" ht="17.25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8"/>
    </row>
    <row r="38" s="110" customFormat="1" ht="17.25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10" customFormat="1" ht="17.25" customHeight="1" spans="1:1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84"/>
    </row>
    <row r="40" s="110" customFormat="1" ht="17.25" customHeight="1" spans="1:11">
      <c r="A40" s="165"/>
      <c r="B40" s="154"/>
      <c r="C40" s="154"/>
      <c r="D40" s="154"/>
      <c r="E40" s="154"/>
      <c r="F40" s="154"/>
      <c r="G40" s="154"/>
      <c r="H40" s="154"/>
      <c r="I40" s="154"/>
      <c r="J40" s="154"/>
      <c r="K40" s="184"/>
    </row>
    <row r="41" s="110" customFormat="1" ht="17.2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89"/>
    </row>
    <row r="42" s="110" customFormat="1" ht="18.75" customHeight="1" spans="1:11">
      <c r="A42" s="168" t="s">
        <v>337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90"/>
    </row>
    <row r="43" s="112" customFormat="1" ht="18.75" customHeight="1" spans="1:11">
      <c r="A43" s="126" t="s">
        <v>338</v>
      </c>
      <c r="B43" s="128"/>
      <c r="C43" s="128"/>
      <c r="D43" s="125" t="s">
        <v>339</v>
      </c>
      <c r="E43" s="125"/>
      <c r="F43" s="170" t="s">
        <v>340</v>
      </c>
      <c r="G43" s="171"/>
      <c r="H43" s="128" t="s">
        <v>341</v>
      </c>
      <c r="I43" s="128"/>
      <c r="J43" s="128" t="s">
        <v>342</v>
      </c>
      <c r="K43" s="183"/>
    </row>
    <row r="44" s="110" customFormat="1" ht="18.75" customHeight="1" spans="1:13">
      <c r="A44" s="126" t="s">
        <v>211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83"/>
      <c r="M44" s="112"/>
    </row>
    <row r="45" s="110" customFormat="1" ht="30.95" customHeight="1" spans="1:11">
      <c r="A45" s="126"/>
      <c r="B45" s="128"/>
      <c r="C45" s="128"/>
      <c r="D45" s="128"/>
      <c r="E45" s="128"/>
      <c r="F45" s="128"/>
      <c r="G45" s="128"/>
      <c r="H45" s="128"/>
      <c r="I45" s="128"/>
      <c r="J45" s="128"/>
      <c r="K45" s="183"/>
    </row>
    <row r="46" s="110" customFormat="1" ht="18.75" customHeight="1" spans="1:11">
      <c r="A46" s="126"/>
      <c r="B46" s="128"/>
      <c r="C46" s="128"/>
      <c r="D46" s="128"/>
      <c r="E46" s="128"/>
      <c r="F46" s="128"/>
      <c r="G46" s="128"/>
      <c r="H46" s="128"/>
      <c r="I46" s="128"/>
      <c r="J46" s="128"/>
      <c r="K46" s="183"/>
    </row>
    <row r="47" s="110" customFormat="1" ht="32.1" customHeight="1" spans="1:11">
      <c r="A47" s="130" t="s">
        <v>143</v>
      </c>
      <c r="B47" s="172" t="s">
        <v>343</v>
      </c>
      <c r="C47" s="172"/>
      <c r="D47" s="132" t="s">
        <v>344</v>
      </c>
      <c r="E47" s="133" t="s">
        <v>345</v>
      </c>
      <c r="F47" s="132" t="s">
        <v>147</v>
      </c>
      <c r="G47" s="173" t="s">
        <v>346</v>
      </c>
      <c r="H47" s="174" t="s">
        <v>148</v>
      </c>
      <c r="I47" s="174"/>
      <c r="J47" s="172" t="s">
        <v>149</v>
      </c>
      <c r="K47" s="191"/>
    </row>
    <row r="48" s="110" customFormat="1" ht="16.5" customHeight="1"/>
    <row r="49" s="110" customFormat="1" ht="16.5" customHeight="1"/>
    <row r="50" s="11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92" customWidth="1"/>
    <col min="2" max="7" width="9.375" style="192" customWidth="1"/>
    <col min="8" max="8" width="9.68333333333333" style="192" customWidth="1"/>
    <col min="9" max="9" width="1.86666666666667" style="192" customWidth="1"/>
    <col min="10" max="10" width="20.3083333333333" style="192" customWidth="1"/>
    <col min="11" max="11" width="19.0583333333333" style="193" customWidth="1"/>
    <col min="12" max="12" width="20" style="193" customWidth="1"/>
    <col min="13" max="13" width="17.9666666666667" style="193" customWidth="1"/>
    <col min="14" max="14" width="15.775" style="193" customWidth="1"/>
    <col min="15" max="15" width="16.4" style="193" customWidth="1"/>
    <col min="16" max="16" width="16.0916666666667" style="193" customWidth="1"/>
    <col min="17" max="17" width="16.375" style="193" customWidth="1"/>
    <col min="18" max="16384" width="9" style="192"/>
  </cols>
  <sheetData>
    <row r="1" s="192" customFormat="1" ht="30" customHeight="1" spans="1:17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228"/>
      <c r="L1" s="228"/>
      <c r="M1" s="228"/>
      <c r="N1" s="228"/>
      <c r="O1" s="228"/>
      <c r="P1" s="228"/>
      <c r="Q1" s="228"/>
    </row>
    <row r="2" s="192" customFormat="1" ht="29.1" customHeight="1" spans="1:17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29"/>
      <c r="J2" s="230" t="s">
        <v>57</v>
      </c>
      <c r="K2" s="231" t="s">
        <v>266</v>
      </c>
      <c r="L2" s="231"/>
      <c r="M2" s="231"/>
      <c r="N2" s="231"/>
      <c r="O2" s="232"/>
      <c r="P2" s="232"/>
      <c r="Q2" s="255"/>
    </row>
    <row r="3" s="192" customFormat="1" ht="29.1" customHeight="1" spans="1:17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33"/>
      <c r="J3" s="234" t="s">
        <v>156</v>
      </c>
      <c r="K3" s="235"/>
      <c r="L3" s="235"/>
      <c r="M3" s="235"/>
      <c r="N3" s="235"/>
      <c r="O3" s="236"/>
      <c r="P3" s="236"/>
      <c r="Q3" s="256"/>
    </row>
    <row r="4" s="192" customFormat="1" ht="29.1" customHeight="1" spans="1:17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33"/>
      <c r="J4" s="237"/>
      <c r="K4" s="238" t="s">
        <v>114</v>
      </c>
      <c r="L4" s="238" t="s">
        <v>115</v>
      </c>
      <c r="M4" s="239" t="s">
        <v>116</v>
      </c>
      <c r="N4" s="238" t="s">
        <v>117</v>
      </c>
      <c r="O4" s="238" t="s">
        <v>118</v>
      </c>
      <c r="P4" s="238" t="s">
        <v>119</v>
      </c>
      <c r="Q4" s="257"/>
    </row>
    <row r="5" s="192" customFormat="1" ht="29.1" customHeight="1" spans="1:17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33"/>
      <c r="J5" s="237"/>
      <c r="K5" s="240" t="s">
        <v>158</v>
      </c>
      <c r="L5" s="240" t="s">
        <v>159</v>
      </c>
      <c r="M5" s="240" t="s">
        <v>160</v>
      </c>
      <c r="N5" s="240" t="s">
        <v>161</v>
      </c>
      <c r="O5" s="240" t="s">
        <v>162</v>
      </c>
      <c r="P5" s="240" t="s">
        <v>163</v>
      </c>
      <c r="Q5" s="240"/>
    </row>
    <row r="6" s="192" customFormat="1" ht="29.1" customHeight="1" spans="1:17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33"/>
      <c r="J6" s="204" t="s">
        <v>165</v>
      </c>
      <c r="K6" s="241" t="s">
        <v>267</v>
      </c>
      <c r="L6" s="241" t="s">
        <v>267</v>
      </c>
      <c r="M6" s="241" t="s">
        <v>268</v>
      </c>
      <c r="N6" s="241" t="s">
        <v>267</v>
      </c>
      <c r="O6" s="241" t="s">
        <v>268</v>
      </c>
      <c r="P6" s="241" t="s">
        <v>267</v>
      </c>
      <c r="Q6" s="241"/>
    </row>
    <row r="7" s="192" customFormat="1" ht="29.1" customHeight="1" spans="1:17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33"/>
      <c r="J7" s="208" t="s">
        <v>168</v>
      </c>
      <c r="K7" s="241" t="s">
        <v>267</v>
      </c>
      <c r="L7" s="242" t="s">
        <v>270</v>
      </c>
      <c r="M7" s="241" t="s">
        <v>267</v>
      </c>
      <c r="N7" s="242" t="s">
        <v>270</v>
      </c>
      <c r="O7" s="241" t="s">
        <v>267</v>
      </c>
      <c r="P7" s="242" t="s">
        <v>270</v>
      </c>
      <c r="Q7" s="241"/>
    </row>
    <row r="8" s="192" customFormat="1" ht="29.1" customHeight="1" spans="1:17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33"/>
      <c r="J8" s="208" t="s">
        <v>171</v>
      </c>
      <c r="K8" s="241" t="s">
        <v>267</v>
      </c>
      <c r="L8" s="241" t="s">
        <v>267</v>
      </c>
      <c r="M8" s="241" t="s">
        <v>267</v>
      </c>
      <c r="N8" s="241" t="s">
        <v>267</v>
      </c>
      <c r="O8" s="241" t="s">
        <v>267</v>
      </c>
      <c r="P8" s="241" t="s">
        <v>268</v>
      </c>
      <c r="Q8" s="243"/>
    </row>
    <row r="9" s="192" customFormat="1" ht="29.1" customHeight="1" spans="1:17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33"/>
      <c r="J9" s="208" t="s">
        <v>173</v>
      </c>
      <c r="K9" s="243" t="s">
        <v>271</v>
      </c>
      <c r="L9" s="241" t="s">
        <v>267</v>
      </c>
      <c r="M9" s="243" t="s">
        <v>271</v>
      </c>
      <c r="N9" s="241" t="s">
        <v>267</v>
      </c>
      <c r="O9" s="243" t="s">
        <v>271</v>
      </c>
      <c r="P9" s="241" t="s">
        <v>267</v>
      </c>
      <c r="Q9" s="241"/>
    </row>
    <row r="10" s="192" customFormat="1" ht="29.1" customHeight="1" spans="1:17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33"/>
      <c r="J10" s="208" t="s">
        <v>176</v>
      </c>
      <c r="K10" s="241" t="s">
        <v>267</v>
      </c>
      <c r="L10" s="244" t="s">
        <v>270</v>
      </c>
      <c r="M10" s="241" t="s">
        <v>347</v>
      </c>
      <c r="N10" s="241" t="s">
        <v>267</v>
      </c>
      <c r="O10" s="241" t="s">
        <v>273</v>
      </c>
      <c r="P10" s="241" t="s">
        <v>267</v>
      </c>
      <c r="Q10" s="243"/>
    </row>
    <row r="11" s="192" customFormat="1" ht="29.1" customHeight="1" spans="1:17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33"/>
      <c r="J11" s="209" t="s">
        <v>179</v>
      </c>
      <c r="K11" s="241" t="s">
        <v>267</v>
      </c>
      <c r="L11" s="241" t="s">
        <v>267</v>
      </c>
      <c r="M11" s="241" t="s">
        <v>267</v>
      </c>
      <c r="N11" s="241" t="s">
        <v>267</v>
      </c>
      <c r="O11" s="243" t="s">
        <v>274</v>
      </c>
      <c r="P11" s="244" t="s">
        <v>275</v>
      </c>
      <c r="Q11" s="243"/>
    </row>
    <row r="12" s="192" customFormat="1" ht="29.1" customHeight="1" spans="1:17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33"/>
      <c r="J12" s="209" t="s">
        <v>183</v>
      </c>
      <c r="K12" s="243" t="s">
        <v>276</v>
      </c>
      <c r="L12" s="241" t="s">
        <v>267</v>
      </c>
      <c r="M12" s="243" t="s">
        <v>276</v>
      </c>
      <c r="N12" s="244" t="s">
        <v>277</v>
      </c>
      <c r="O12" s="243" t="s">
        <v>276</v>
      </c>
      <c r="P12" s="244" t="s">
        <v>277</v>
      </c>
      <c r="Q12" s="243"/>
    </row>
    <row r="13" s="192" customFormat="1" ht="29.1" customHeight="1" spans="1:17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33"/>
      <c r="J13" s="208" t="s">
        <v>187</v>
      </c>
      <c r="K13" s="241" t="s">
        <v>267</v>
      </c>
      <c r="L13" s="244" t="s">
        <v>279</v>
      </c>
      <c r="M13" s="241" t="s">
        <v>267</v>
      </c>
      <c r="N13" s="241" t="s">
        <v>267</v>
      </c>
      <c r="O13" s="241" t="s">
        <v>267</v>
      </c>
      <c r="P13" s="244" t="s">
        <v>279</v>
      </c>
      <c r="Q13" s="243"/>
    </row>
    <row r="14" s="192" customFormat="1" ht="29.1" customHeight="1" spans="1:17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33"/>
      <c r="J14" s="208" t="s">
        <v>189</v>
      </c>
      <c r="K14" s="243" t="s">
        <v>280</v>
      </c>
      <c r="L14" s="241" t="s">
        <v>267</v>
      </c>
      <c r="M14" s="243" t="s">
        <v>280</v>
      </c>
      <c r="N14" s="241" t="s">
        <v>267</v>
      </c>
      <c r="O14" s="243" t="s">
        <v>280</v>
      </c>
      <c r="P14" s="241" t="s">
        <v>267</v>
      </c>
      <c r="Q14" s="243"/>
    </row>
    <row r="15" s="192" customFormat="1" ht="29.1" customHeight="1" spans="1:17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33"/>
      <c r="J15" s="208" t="s">
        <v>191</v>
      </c>
      <c r="K15" s="241" t="s">
        <v>267</v>
      </c>
      <c r="L15" s="241" t="s">
        <v>267</v>
      </c>
      <c r="M15" s="241" t="s">
        <v>267</v>
      </c>
      <c r="N15" s="241" t="s">
        <v>267</v>
      </c>
      <c r="O15" s="241" t="s">
        <v>267</v>
      </c>
      <c r="P15" s="241" t="s">
        <v>267</v>
      </c>
      <c r="Q15" s="243"/>
    </row>
    <row r="16" s="192" customFormat="1" ht="29.1" customHeight="1" spans="1:17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33"/>
      <c r="J16" s="208" t="s">
        <v>192</v>
      </c>
      <c r="K16" s="243" t="s">
        <v>281</v>
      </c>
      <c r="L16" s="244" t="s">
        <v>269</v>
      </c>
      <c r="M16" s="243" t="s">
        <v>281</v>
      </c>
      <c r="N16" s="241" t="s">
        <v>267</v>
      </c>
      <c r="O16" s="243" t="s">
        <v>281</v>
      </c>
      <c r="P16" s="241" t="s">
        <v>267</v>
      </c>
      <c r="Q16" s="243"/>
    </row>
    <row r="17" s="192" customFormat="1" ht="29.1" customHeight="1" spans="1:17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33"/>
      <c r="J17" s="208" t="s">
        <v>193</v>
      </c>
      <c r="K17" s="241" t="s">
        <v>267</v>
      </c>
      <c r="L17" s="242" t="s">
        <v>270</v>
      </c>
      <c r="M17" s="241" t="s">
        <v>267</v>
      </c>
      <c r="N17" s="242" t="s">
        <v>270</v>
      </c>
      <c r="O17" s="241" t="s">
        <v>267</v>
      </c>
      <c r="P17" s="242" t="s">
        <v>270</v>
      </c>
      <c r="Q17" s="243"/>
    </row>
    <row r="18" s="192" customFormat="1" ht="29.1" customHeight="1" spans="1:17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33"/>
      <c r="J18" s="208" t="s">
        <v>197</v>
      </c>
      <c r="K18" s="241" t="s">
        <v>267</v>
      </c>
      <c r="L18" s="243" t="s">
        <v>280</v>
      </c>
      <c r="M18" s="241" t="s">
        <v>267</v>
      </c>
      <c r="N18" s="243" t="s">
        <v>281</v>
      </c>
      <c r="O18" s="241" t="s">
        <v>267</v>
      </c>
      <c r="P18" s="241" t="s">
        <v>267</v>
      </c>
      <c r="Q18" s="243"/>
    </row>
    <row r="19" s="192" customFormat="1" ht="29.1" customHeight="1" spans="1:17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33"/>
      <c r="J19" s="208" t="s">
        <v>198</v>
      </c>
      <c r="K19" s="243" t="s">
        <v>276</v>
      </c>
      <c r="L19" s="241" t="s">
        <v>267</v>
      </c>
      <c r="M19" s="243" t="s">
        <v>281</v>
      </c>
      <c r="N19" s="241" t="s">
        <v>267</v>
      </c>
      <c r="O19" s="243" t="s">
        <v>281</v>
      </c>
      <c r="P19" s="241" t="s">
        <v>267</v>
      </c>
      <c r="Q19" s="243"/>
    </row>
    <row r="20" s="192" customFormat="1" ht="29.1" customHeight="1" spans="1:17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33"/>
      <c r="J20" s="208" t="s">
        <v>200</v>
      </c>
      <c r="K20" s="241" t="s">
        <v>267</v>
      </c>
      <c r="L20" s="241" t="s">
        <v>267</v>
      </c>
      <c r="M20" s="241" t="s">
        <v>267</v>
      </c>
      <c r="N20" s="241" t="s">
        <v>267</v>
      </c>
      <c r="O20" s="241" t="s">
        <v>267</v>
      </c>
      <c r="P20" s="241" t="s">
        <v>267</v>
      </c>
      <c r="Q20" s="243"/>
    </row>
    <row r="21" s="192" customFormat="1" ht="29.1" customHeight="1" spans="1:17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33"/>
      <c r="J21" s="208" t="s">
        <v>201</v>
      </c>
      <c r="K21" s="241" t="s">
        <v>267</v>
      </c>
      <c r="L21" s="241" t="s">
        <v>267</v>
      </c>
      <c r="M21" s="243" t="s">
        <v>281</v>
      </c>
      <c r="N21" s="241" t="s">
        <v>267</v>
      </c>
      <c r="O21" s="243" t="s">
        <v>281</v>
      </c>
      <c r="P21" s="243" t="s">
        <v>281</v>
      </c>
      <c r="Q21" s="243"/>
    </row>
    <row r="22" s="192" customFormat="1" ht="29.1" customHeight="1" spans="1:17">
      <c r="A22" s="216"/>
      <c r="B22" s="217"/>
      <c r="C22" s="217"/>
      <c r="D22" s="212"/>
      <c r="E22" s="218"/>
      <c r="F22" s="217"/>
      <c r="G22" s="217"/>
      <c r="H22" s="217"/>
      <c r="I22" s="233"/>
      <c r="J22" s="216"/>
      <c r="K22" s="241" t="s">
        <v>267</v>
      </c>
      <c r="L22" s="241" t="s">
        <v>267</v>
      </c>
      <c r="M22" s="241" t="s">
        <v>267</v>
      </c>
      <c r="N22" s="241" t="s">
        <v>267</v>
      </c>
      <c r="O22" s="241" t="s">
        <v>267</v>
      </c>
      <c r="P22" s="241" t="s">
        <v>267</v>
      </c>
      <c r="Q22" s="243"/>
    </row>
    <row r="23" s="192" customFormat="1" ht="29.1" customHeight="1" spans="1:17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33"/>
      <c r="J23" s="245" t="s">
        <v>57</v>
      </c>
      <c r="K23" s="246" t="s">
        <v>266</v>
      </c>
      <c r="L23" s="246"/>
      <c r="M23" s="246"/>
      <c r="N23" s="246"/>
      <c r="O23" s="247"/>
      <c r="P23" s="247"/>
      <c r="Q23" s="258"/>
    </row>
    <row r="24" s="192" customFormat="1" ht="29.1" customHeight="1" spans="1:17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33"/>
      <c r="J24" s="234" t="s">
        <v>156</v>
      </c>
      <c r="K24" s="235"/>
      <c r="L24" s="235"/>
      <c r="M24" s="235"/>
      <c r="N24" s="235"/>
      <c r="O24" s="236"/>
      <c r="P24" s="236"/>
      <c r="Q24" s="256"/>
    </row>
    <row r="25" s="192" customFormat="1" ht="29.1" customHeight="1" spans="1:17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33"/>
      <c r="J25" s="237"/>
      <c r="K25" s="238" t="s">
        <v>114</v>
      </c>
      <c r="L25" s="238" t="s">
        <v>115</v>
      </c>
      <c r="M25" s="239" t="s">
        <v>116</v>
      </c>
      <c r="N25" s="238" t="s">
        <v>117</v>
      </c>
      <c r="O25" s="238" t="s">
        <v>118</v>
      </c>
      <c r="P25" s="238" t="s">
        <v>119</v>
      </c>
      <c r="Q25" s="257" t="s">
        <v>282</v>
      </c>
    </row>
    <row r="26" s="192" customFormat="1" ht="29.1" customHeight="1" spans="1:17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33"/>
      <c r="J26" s="237"/>
      <c r="K26" s="240" t="s">
        <v>158</v>
      </c>
      <c r="L26" s="240" t="s">
        <v>159</v>
      </c>
      <c r="M26" s="240" t="s">
        <v>160</v>
      </c>
      <c r="N26" s="240" t="s">
        <v>161</v>
      </c>
      <c r="O26" s="240" t="s">
        <v>162</v>
      </c>
      <c r="P26" s="240" t="s">
        <v>163</v>
      </c>
      <c r="Q26" s="240" t="s">
        <v>283</v>
      </c>
    </row>
    <row r="27" s="192" customFormat="1" ht="29.1" customHeight="1" spans="1:17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33"/>
      <c r="J27" s="204" t="s">
        <v>165</v>
      </c>
      <c r="K27" s="241" t="s">
        <v>267</v>
      </c>
      <c r="L27" s="241" t="s">
        <v>267</v>
      </c>
      <c r="M27" s="243" t="s">
        <v>276</v>
      </c>
      <c r="N27" s="241" t="s">
        <v>267</v>
      </c>
      <c r="O27" s="241" t="s">
        <v>267</v>
      </c>
      <c r="P27" s="244" t="s">
        <v>277</v>
      </c>
      <c r="Q27" s="243"/>
    </row>
    <row r="28" s="192" customFormat="1" ht="29.1" customHeight="1" spans="1:17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33"/>
      <c r="J28" s="208" t="s">
        <v>168</v>
      </c>
      <c r="K28" s="241" t="s">
        <v>267</v>
      </c>
      <c r="L28" s="241" t="s">
        <v>267</v>
      </c>
      <c r="M28" s="241" t="s">
        <v>267</v>
      </c>
      <c r="N28" s="241" t="s">
        <v>267</v>
      </c>
      <c r="O28" s="243" t="s">
        <v>276</v>
      </c>
      <c r="P28" s="241" t="s">
        <v>267</v>
      </c>
      <c r="Q28" s="243"/>
    </row>
    <row r="29" s="192" customFormat="1" ht="29.1" customHeight="1" spans="1:17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33"/>
      <c r="J29" s="208" t="s">
        <v>171</v>
      </c>
      <c r="K29" s="241" t="s">
        <v>267</v>
      </c>
      <c r="L29" s="241" t="s">
        <v>267</v>
      </c>
      <c r="M29" s="241" t="s">
        <v>267</v>
      </c>
      <c r="N29" s="244" t="s">
        <v>285</v>
      </c>
      <c r="O29" s="243" t="s">
        <v>286</v>
      </c>
      <c r="P29" s="243" t="s">
        <v>286</v>
      </c>
      <c r="Q29" s="243"/>
    </row>
    <row r="30" s="192" customFormat="1" ht="29.1" customHeight="1" spans="1:17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33"/>
      <c r="J30" s="208" t="s">
        <v>173</v>
      </c>
      <c r="K30" s="243" t="s">
        <v>276</v>
      </c>
      <c r="L30" s="241" t="s">
        <v>267</v>
      </c>
      <c r="M30" s="241" t="s">
        <v>267</v>
      </c>
      <c r="N30" s="241" t="s">
        <v>267</v>
      </c>
      <c r="O30" s="241" t="s">
        <v>267</v>
      </c>
      <c r="P30" s="241" t="s">
        <v>267</v>
      </c>
      <c r="Q30" s="243"/>
    </row>
    <row r="31" s="192" customFormat="1" ht="29.1" customHeight="1" spans="1:17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33"/>
      <c r="J31" s="208" t="s">
        <v>176</v>
      </c>
      <c r="K31" s="241" t="s">
        <v>267</v>
      </c>
      <c r="L31" s="243" t="s">
        <v>284</v>
      </c>
      <c r="M31" s="241" t="s">
        <v>267</v>
      </c>
      <c r="N31" s="243" t="s">
        <v>281</v>
      </c>
      <c r="O31" s="241" t="s">
        <v>267</v>
      </c>
      <c r="P31" s="241" t="s">
        <v>267</v>
      </c>
      <c r="Q31" s="243"/>
    </row>
    <row r="32" s="192" customFormat="1" ht="29.1" customHeight="1" spans="1:17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33"/>
      <c r="J32" s="209" t="s">
        <v>179</v>
      </c>
      <c r="K32" s="241" t="s">
        <v>267</v>
      </c>
      <c r="L32" s="241" t="s">
        <v>267</v>
      </c>
      <c r="M32" s="243" t="s">
        <v>276</v>
      </c>
      <c r="N32" s="243" t="s">
        <v>284</v>
      </c>
      <c r="O32" s="243" t="s">
        <v>286</v>
      </c>
      <c r="P32" s="241" t="s">
        <v>267</v>
      </c>
      <c r="Q32" s="243"/>
    </row>
    <row r="33" s="192" customFormat="1" ht="29.1" customHeight="1" spans="1:17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33"/>
      <c r="J33" s="209" t="s">
        <v>183</v>
      </c>
      <c r="K33" s="241" t="s">
        <v>267</v>
      </c>
      <c r="L33" s="241" t="s">
        <v>267</v>
      </c>
      <c r="M33" s="241" t="s">
        <v>267</v>
      </c>
      <c r="N33" s="241" t="s">
        <v>267</v>
      </c>
      <c r="O33" s="243" t="s">
        <v>272</v>
      </c>
      <c r="P33" s="243" t="s">
        <v>281</v>
      </c>
      <c r="Q33" s="243"/>
    </row>
    <row r="34" s="192" customFormat="1" ht="29.1" customHeight="1" spans="1:17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33"/>
      <c r="J34" s="220" t="s">
        <v>187</v>
      </c>
      <c r="K34" s="241" t="s">
        <v>267</v>
      </c>
      <c r="L34" s="243" t="s">
        <v>284</v>
      </c>
      <c r="M34" s="243" t="s">
        <v>281</v>
      </c>
      <c r="N34" s="241" t="s">
        <v>267</v>
      </c>
      <c r="O34" s="241" t="s">
        <v>267</v>
      </c>
      <c r="P34" s="243" t="s">
        <v>286</v>
      </c>
      <c r="Q34" s="243"/>
    </row>
    <row r="35" s="192" customFormat="1" ht="29.1" customHeight="1" spans="1:17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33"/>
      <c r="J35" s="220" t="s">
        <v>189</v>
      </c>
      <c r="K35" s="243" t="s">
        <v>276</v>
      </c>
      <c r="L35" s="241" t="s">
        <v>267</v>
      </c>
      <c r="M35" s="241" t="s">
        <v>267</v>
      </c>
      <c r="N35" s="243" t="s">
        <v>276</v>
      </c>
      <c r="O35" s="241" t="s">
        <v>267</v>
      </c>
      <c r="P35" s="241" t="s">
        <v>267</v>
      </c>
      <c r="Q35" s="243"/>
    </row>
    <row r="36" s="192" customFormat="1" ht="29.1" customHeight="1" spans="1:17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33"/>
      <c r="J36" s="208" t="s">
        <v>206</v>
      </c>
      <c r="K36" s="241" t="s">
        <v>267</v>
      </c>
      <c r="L36" s="241" t="s">
        <v>267</v>
      </c>
      <c r="M36" s="241" t="s">
        <v>267</v>
      </c>
      <c r="N36" s="241" t="s">
        <v>267</v>
      </c>
      <c r="O36" s="243" t="s">
        <v>276</v>
      </c>
      <c r="P36" s="241" t="s">
        <v>267</v>
      </c>
      <c r="Q36" s="243"/>
    </row>
    <row r="37" s="192" customFormat="1" ht="29.1" customHeight="1" spans="1:17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33"/>
      <c r="J37" s="208" t="s">
        <v>207</v>
      </c>
      <c r="K37" s="241" t="s">
        <v>267</v>
      </c>
      <c r="L37" s="243" t="s">
        <v>281</v>
      </c>
      <c r="M37" s="241" t="s">
        <v>267</v>
      </c>
      <c r="N37" s="241" t="s">
        <v>267</v>
      </c>
      <c r="O37" s="241" t="s">
        <v>267</v>
      </c>
      <c r="P37" s="241" t="s">
        <v>267</v>
      </c>
      <c r="Q37" s="243"/>
    </row>
    <row r="38" s="192" customFormat="1" ht="29.1" customHeight="1" spans="1:17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33"/>
      <c r="J38" s="208" t="s">
        <v>208</v>
      </c>
      <c r="K38" s="241" t="s">
        <v>267</v>
      </c>
      <c r="L38" s="241" t="s">
        <v>267</v>
      </c>
      <c r="M38" s="243" t="s">
        <v>281</v>
      </c>
      <c r="N38" s="241" t="s">
        <v>267</v>
      </c>
      <c r="O38" s="243" t="s">
        <v>276</v>
      </c>
      <c r="P38" s="241" t="s">
        <v>267</v>
      </c>
      <c r="Q38" s="243"/>
    </row>
    <row r="39" s="192" customFormat="1" ht="29.1" customHeight="1" spans="1:17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33"/>
      <c r="J39" s="208" t="s">
        <v>209</v>
      </c>
      <c r="K39" s="241" t="s">
        <v>267</v>
      </c>
      <c r="L39" s="243" t="s">
        <v>284</v>
      </c>
      <c r="M39" s="241" t="s">
        <v>267</v>
      </c>
      <c r="N39" s="244" t="s">
        <v>287</v>
      </c>
      <c r="O39" s="243" t="s">
        <v>284</v>
      </c>
      <c r="P39" s="241" t="s">
        <v>267</v>
      </c>
      <c r="Q39" s="257"/>
    </row>
    <row r="40" s="192" customFormat="1" ht="29.1" customHeight="1" spans="1:17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48"/>
      <c r="J40" s="208" t="s">
        <v>197</v>
      </c>
      <c r="K40" s="243" t="s">
        <v>276</v>
      </c>
      <c r="L40" s="241" t="s">
        <v>267</v>
      </c>
      <c r="M40" s="243" t="s">
        <v>276</v>
      </c>
      <c r="N40" s="241" t="s">
        <v>267</v>
      </c>
      <c r="O40" s="241" t="s">
        <v>267</v>
      </c>
      <c r="P40" s="243" t="s">
        <v>276</v>
      </c>
      <c r="Q40" s="219"/>
    </row>
    <row r="41" s="192" customFormat="1" ht="29.1" customHeight="1" spans="1:17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48"/>
      <c r="J41" s="208" t="s">
        <v>201</v>
      </c>
      <c r="K41" s="241" t="s">
        <v>267</v>
      </c>
      <c r="L41" s="241" t="s">
        <v>267</v>
      </c>
      <c r="M41" s="243" t="s">
        <v>284</v>
      </c>
      <c r="N41" s="241" t="s">
        <v>267</v>
      </c>
      <c r="O41" s="241" t="s">
        <v>267</v>
      </c>
      <c r="P41" s="241" t="s">
        <v>267</v>
      </c>
      <c r="Q41" s="219"/>
    </row>
    <row r="42" s="192" customFormat="1" ht="29.1" customHeight="1" spans="1:17">
      <c r="A42" s="222"/>
      <c r="B42" s="223"/>
      <c r="C42" s="223"/>
      <c r="D42" s="224"/>
      <c r="E42" s="223"/>
      <c r="F42" s="223"/>
      <c r="G42" s="223"/>
      <c r="H42" s="223"/>
      <c r="I42" s="248"/>
      <c r="J42" s="249"/>
      <c r="K42" s="241"/>
      <c r="L42" s="241"/>
      <c r="M42" s="243"/>
      <c r="N42" s="241"/>
      <c r="O42" s="243"/>
      <c r="P42" s="241"/>
      <c r="Q42" s="257"/>
    </row>
    <row r="43" s="192" customFormat="1" ht="16.5" spans="1:17">
      <c r="A43" s="225"/>
      <c r="B43" s="226"/>
      <c r="C43" s="226"/>
      <c r="D43" s="226"/>
      <c r="E43" s="226"/>
      <c r="F43" s="226"/>
      <c r="G43" s="226"/>
      <c r="H43" s="226"/>
      <c r="I43" s="250"/>
      <c r="J43" s="251"/>
      <c r="K43" s="252"/>
      <c r="L43" s="252"/>
      <c r="M43" s="252"/>
      <c r="N43" s="252"/>
      <c r="O43" s="252"/>
      <c r="P43" s="252"/>
      <c r="Q43" s="252"/>
    </row>
    <row r="44" s="192" customFormat="1" ht="14.25" spans="1:17">
      <c r="A44" s="192" t="s">
        <v>212</v>
      </c>
      <c r="B44" s="227"/>
      <c r="C44" s="227"/>
      <c r="D44" s="227"/>
      <c r="E44" s="227"/>
      <c r="F44" s="227"/>
      <c r="G44" s="227"/>
      <c r="H44" s="227"/>
      <c r="I44" s="227"/>
      <c r="J44" s="253" t="s">
        <v>348</v>
      </c>
      <c r="K44" s="254"/>
      <c r="L44" s="254" t="s">
        <v>214</v>
      </c>
      <c r="M44" s="254"/>
      <c r="N44" s="254" t="s">
        <v>215</v>
      </c>
      <c r="O44" s="254"/>
      <c r="P44" s="254"/>
      <c r="Q44" s="193"/>
    </row>
    <row r="45" s="192" customFormat="1" customHeight="1" spans="1:17">
      <c r="A45" s="227"/>
      <c r="K45" s="193"/>
      <c r="L45" s="193"/>
      <c r="M45" s="193"/>
      <c r="N45" s="193"/>
      <c r="O45" s="193"/>
      <c r="P45" s="193"/>
      <c r="Q45" s="193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53</v>
      </c>
      <c r="B2" s="115" t="s">
        <v>54</v>
      </c>
      <c r="C2" s="115"/>
      <c r="D2" s="116" t="s">
        <v>62</v>
      </c>
      <c r="E2" s="117" t="s">
        <v>63</v>
      </c>
      <c r="F2" s="118"/>
      <c r="G2" s="119" t="s">
        <v>70</v>
      </c>
      <c r="H2" s="119"/>
      <c r="I2" s="151" t="s">
        <v>57</v>
      </c>
      <c r="J2" s="119" t="s">
        <v>290</v>
      </c>
      <c r="K2" s="175"/>
    </row>
    <row r="3" s="110" customFormat="1" ht="42" customHeight="1" spans="1:11">
      <c r="A3" s="120" t="s">
        <v>78</v>
      </c>
      <c r="B3" s="121">
        <v>7420</v>
      </c>
      <c r="C3" s="121"/>
      <c r="D3" s="122" t="s">
        <v>291</v>
      </c>
      <c r="E3" s="123" t="s">
        <v>292</v>
      </c>
      <c r="F3" s="124"/>
      <c r="G3" s="124"/>
      <c r="H3" s="125" t="s">
        <v>293</v>
      </c>
      <c r="I3" s="125"/>
      <c r="J3" s="125"/>
      <c r="K3" s="176"/>
    </row>
    <row r="4" s="110" customFormat="1" spans="1:11">
      <c r="A4" s="126" t="s">
        <v>74</v>
      </c>
      <c r="B4" s="127">
        <v>5</v>
      </c>
      <c r="C4" s="127">
        <v>7</v>
      </c>
      <c r="D4" s="128" t="s">
        <v>294</v>
      </c>
      <c r="E4" s="129"/>
      <c r="F4" s="129"/>
      <c r="G4" s="129"/>
      <c r="H4" s="128" t="s">
        <v>295</v>
      </c>
      <c r="I4" s="128"/>
      <c r="J4" s="143" t="s">
        <v>67</v>
      </c>
      <c r="K4" s="177" t="s">
        <v>68</v>
      </c>
    </row>
    <row r="5" s="110" customFormat="1" spans="1:11">
      <c r="A5" s="126" t="s">
        <v>296</v>
      </c>
      <c r="B5" s="121">
        <v>1</v>
      </c>
      <c r="C5" s="121"/>
      <c r="D5" s="122" t="s">
        <v>297</v>
      </c>
      <c r="E5" s="122" t="s">
        <v>298</v>
      </c>
      <c r="F5" s="122" t="s">
        <v>299</v>
      </c>
      <c r="G5" s="122" t="s">
        <v>300</v>
      </c>
      <c r="H5" s="128" t="s">
        <v>301</v>
      </c>
      <c r="I5" s="128"/>
      <c r="J5" s="143" t="s">
        <v>67</v>
      </c>
      <c r="K5" s="177" t="s">
        <v>68</v>
      </c>
    </row>
    <row r="6" s="110" customFormat="1" ht="15" spans="1:11">
      <c r="A6" s="130" t="s">
        <v>302</v>
      </c>
      <c r="B6" s="131">
        <v>80</v>
      </c>
      <c r="C6" s="131"/>
      <c r="D6" s="132" t="s">
        <v>303</v>
      </c>
      <c r="E6" s="133"/>
      <c r="F6" s="134">
        <v>1191</v>
      </c>
      <c r="G6" s="132"/>
      <c r="H6" s="135" t="s">
        <v>304</v>
      </c>
      <c r="I6" s="135"/>
      <c r="J6" s="149" t="s">
        <v>67</v>
      </c>
      <c r="K6" s="178" t="s">
        <v>68</v>
      </c>
    </row>
    <row r="7" s="110" customFormat="1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="110" customFormat="1" spans="1:11">
      <c r="A8" s="139" t="s">
        <v>305</v>
      </c>
      <c r="B8" s="140" t="s">
        <v>306</v>
      </c>
      <c r="C8" s="140" t="s">
        <v>307</v>
      </c>
      <c r="D8" s="140" t="s">
        <v>308</v>
      </c>
      <c r="E8" s="140" t="s">
        <v>309</v>
      </c>
      <c r="F8" s="140" t="s">
        <v>310</v>
      </c>
      <c r="G8" s="141" t="s">
        <v>311</v>
      </c>
      <c r="H8" s="142"/>
      <c r="I8" s="142"/>
      <c r="J8" s="142"/>
      <c r="K8" s="179"/>
    </row>
    <row r="9" s="110" customFormat="1" spans="1:11">
      <c r="A9" s="126" t="s">
        <v>312</v>
      </c>
      <c r="B9" s="128"/>
      <c r="C9" s="143" t="s">
        <v>67</v>
      </c>
      <c r="D9" s="143" t="s">
        <v>68</v>
      </c>
      <c r="E9" s="122" t="s">
        <v>313</v>
      </c>
      <c r="F9" s="144" t="s">
        <v>314</v>
      </c>
      <c r="G9" s="145"/>
      <c r="H9" s="146"/>
      <c r="I9" s="146"/>
      <c r="J9" s="146"/>
      <c r="K9" s="180"/>
    </row>
    <row r="10" s="110" customFormat="1" spans="1:11">
      <c r="A10" s="126" t="s">
        <v>315</v>
      </c>
      <c r="B10" s="128"/>
      <c r="C10" s="143" t="s">
        <v>67</v>
      </c>
      <c r="D10" s="143" t="s">
        <v>68</v>
      </c>
      <c r="E10" s="122" t="s">
        <v>316</v>
      </c>
      <c r="F10" s="144" t="s">
        <v>317</v>
      </c>
      <c r="G10" s="145" t="s">
        <v>318</v>
      </c>
      <c r="H10" s="146"/>
      <c r="I10" s="146"/>
      <c r="J10" s="146"/>
      <c r="K10" s="180"/>
    </row>
    <row r="11" s="110" customFormat="1" spans="1:11">
      <c r="A11" s="147" t="s">
        <v>217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1"/>
    </row>
    <row r="12" s="110" customFormat="1" spans="1:11">
      <c r="A12" s="120" t="s">
        <v>91</v>
      </c>
      <c r="B12" s="143" t="s">
        <v>87</v>
      </c>
      <c r="C12" s="143" t="s">
        <v>88</v>
      </c>
      <c r="D12" s="144"/>
      <c r="E12" s="122" t="s">
        <v>89</v>
      </c>
      <c r="F12" s="143" t="s">
        <v>87</v>
      </c>
      <c r="G12" s="143" t="s">
        <v>88</v>
      </c>
      <c r="H12" s="143"/>
      <c r="I12" s="122" t="s">
        <v>319</v>
      </c>
      <c r="J12" s="143" t="s">
        <v>87</v>
      </c>
      <c r="K12" s="177" t="s">
        <v>88</v>
      </c>
    </row>
    <row r="13" s="110" customFormat="1" spans="1:11">
      <c r="A13" s="120" t="s">
        <v>94</v>
      </c>
      <c r="B13" s="143" t="s">
        <v>87</v>
      </c>
      <c r="C13" s="143" t="s">
        <v>88</v>
      </c>
      <c r="D13" s="144"/>
      <c r="E13" s="122" t="s">
        <v>99</v>
      </c>
      <c r="F13" s="143" t="s">
        <v>87</v>
      </c>
      <c r="G13" s="143" t="s">
        <v>88</v>
      </c>
      <c r="H13" s="143"/>
      <c r="I13" s="122" t="s">
        <v>320</v>
      </c>
      <c r="J13" s="143" t="s">
        <v>87</v>
      </c>
      <c r="K13" s="177" t="s">
        <v>88</v>
      </c>
    </row>
    <row r="14" s="110" customFormat="1" ht="15" spans="1:11">
      <c r="A14" s="130" t="s">
        <v>321</v>
      </c>
      <c r="B14" s="149" t="s">
        <v>87</v>
      </c>
      <c r="C14" s="149" t="s">
        <v>88</v>
      </c>
      <c r="D14" s="133"/>
      <c r="E14" s="132" t="s">
        <v>322</v>
      </c>
      <c r="F14" s="149" t="s">
        <v>87</v>
      </c>
      <c r="G14" s="149" t="s">
        <v>88</v>
      </c>
      <c r="H14" s="149"/>
      <c r="I14" s="132" t="s">
        <v>323</v>
      </c>
      <c r="J14" s="149" t="s">
        <v>87</v>
      </c>
      <c r="K14" s="178" t="s">
        <v>88</v>
      </c>
    </row>
    <row r="15" s="110" customFormat="1" ht="15" spans="1:11">
      <c r="A15" s="136"/>
      <c r="B15" s="150"/>
      <c r="C15" s="150"/>
      <c r="D15" s="137"/>
      <c r="E15" s="136"/>
      <c r="F15" s="150"/>
      <c r="G15" s="150"/>
      <c r="H15" s="150"/>
      <c r="I15" s="136"/>
      <c r="J15" s="150"/>
      <c r="K15" s="150"/>
    </row>
    <row r="16" s="111" customFormat="1" spans="1:11">
      <c r="A16" s="114" t="s">
        <v>324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2"/>
    </row>
    <row r="17" s="110" customFormat="1" spans="1:11">
      <c r="A17" s="126" t="s">
        <v>325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3"/>
    </row>
    <row r="18" s="110" customFormat="1" spans="1:11">
      <c r="A18" s="126" t="s">
        <v>326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3"/>
    </row>
    <row r="19" s="110" customFormat="1" spans="1:11">
      <c r="A19" s="152" t="s">
        <v>349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7"/>
    </row>
    <row r="20" s="110" customFormat="1" spans="1:11">
      <c r="A20" s="153" t="s">
        <v>350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4"/>
    </row>
    <row r="21" s="110" customFormat="1" spans="1:11">
      <c r="A21" s="153" t="s">
        <v>351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4"/>
    </row>
    <row r="22" s="110" customFormat="1" spans="1:11">
      <c r="A22" s="153" t="s">
        <v>352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4"/>
    </row>
    <row r="23" s="110" customFormat="1" spans="1:11">
      <c r="A23" s="153" t="s">
        <v>353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10" customFormat="1" spans="1:1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10" customFormat="1" spans="1:11">
      <c r="A25" s="153" t="s">
        <v>354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10" customFormat="1" spans="1:1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84"/>
    </row>
    <row r="27" s="110" customFormat="1" spans="1:11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10" customFormat="1" spans="1:11">
      <c r="A28" s="126" t="s">
        <v>131</v>
      </c>
      <c r="B28" s="128"/>
      <c r="C28" s="143" t="s">
        <v>67</v>
      </c>
      <c r="D28" s="143" t="s">
        <v>68</v>
      </c>
      <c r="E28" s="125"/>
      <c r="F28" s="125"/>
      <c r="G28" s="125"/>
      <c r="H28" s="125"/>
      <c r="I28" s="125"/>
      <c r="J28" s="125"/>
      <c r="K28" s="176"/>
    </row>
    <row r="29" s="110" customFormat="1" ht="15" spans="1:11">
      <c r="A29" s="157" t="s">
        <v>333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10" customFormat="1" ht="15" spans="1:1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</row>
    <row r="31" s="110" customFormat="1" spans="1:11">
      <c r="A31" s="160" t="s">
        <v>334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9"/>
    </row>
    <row r="32" s="110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s="110" customFormat="1" ht="17.25" customHeight="1" spans="1:11">
      <c r="A33" s="163" t="s">
        <v>335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s="110" customFormat="1" ht="17.25" customHeight="1" spans="1:11">
      <c r="A34" s="163" t="s">
        <v>355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s="110" customFormat="1" ht="17.25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s="110" customFormat="1" ht="17.25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s="110" customFormat="1" ht="17.25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8"/>
    </row>
    <row r="38" s="110" customFormat="1" ht="17.25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10" customFormat="1" ht="17.25" customHeight="1" spans="1:1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84"/>
    </row>
    <row r="40" s="110" customFormat="1" ht="17.25" customHeight="1" spans="1:11">
      <c r="A40" s="165"/>
      <c r="B40" s="154"/>
      <c r="C40" s="154"/>
      <c r="D40" s="154"/>
      <c r="E40" s="154"/>
      <c r="F40" s="154"/>
      <c r="G40" s="154"/>
      <c r="H40" s="154"/>
      <c r="I40" s="154"/>
      <c r="J40" s="154"/>
      <c r="K40" s="184"/>
    </row>
    <row r="41" s="110" customFormat="1" ht="17.2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89"/>
    </row>
    <row r="42" s="110" customFormat="1" ht="18.75" customHeight="1" spans="1:11">
      <c r="A42" s="168" t="s">
        <v>337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90"/>
    </row>
    <row r="43" s="112" customFormat="1" ht="18.75" customHeight="1" spans="1:11">
      <c r="A43" s="126" t="s">
        <v>338</v>
      </c>
      <c r="B43" s="128"/>
      <c r="C43" s="128"/>
      <c r="D43" s="125" t="s">
        <v>339</v>
      </c>
      <c r="E43" s="125"/>
      <c r="F43" s="170" t="s">
        <v>340</v>
      </c>
      <c r="G43" s="171"/>
      <c r="H43" s="128" t="s">
        <v>341</v>
      </c>
      <c r="I43" s="128"/>
      <c r="J43" s="128" t="s">
        <v>342</v>
      </c>
      <c r="K43" s="183"/>
    </row>
    <row r="44" s="110" customFormat="1" ht="18.75" customHeight="1" spans="1:13">
      <c r="A44" s="126" t="s">
        <v>211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83"/>
      <c r="M44" s="112"/>
    </row>
    <row r="45" s="110" customFormat="1" ht="30.95" customHeight="1" spans="1:11">
      <c r="A45" s="126"/>
      <c r="B45" s="128"/>
      <c r="C45" s="128"/>
      <c r="D45" s="128"/>
      <c r="E45" s="128"/>
      <c r="F45" s="128"/>
      <c r="G45" s="128"/>
      <c r="H45" s="128"/>
      <c r="I45" s="128"/>
      <c r="J45" s="128"/>
      <c r="K45" s="183"/>
    </row>
    <row r="46" s="110" customFormat="1" ht="18.75" customHeight="1" spans="1:11">
      <c r="A46" s="126"/>
      <c r="B46" s="128"/>
      <c r="C46" s="128"/>
      <c r="D46" s="128"/>
      <c r="E46" s="128"/>
      <c r="F46" s="128"/>
      <c r="G46" s="128"/>
      <c r="H46" s="128"/>
      <c r="I46" s="128"/>
      <c r="J46" s="128"/>
      <c r="K46" s="183"/>
    </row>
    <row r="47" s="110" customFormat="1" ht="32.1" customHeight="1" spans="1:11">
      <c r="A47" s="130" t="s">
        <v>143</v>
      </c>
      <c r="B47" s="172" t="s">
        <v>343</v>
      </c>
      <c r="C47" s="172"/>
      <c r="D47" s="132" t="s">
        <v>344</v>
      </c>
      <c r="E47" s="133" t="s">
        <v>345</v>
      </c>
      <c r="F47" s="132" t="s">
        <v>147</v>
      </c>
      <c r="G47" s="173" t="s">
        <v>356</v>
      </c>
      <c r="H47" s="174" t="s">
        <v>148</v>
      </c>
      <c r="I47" s="174"/>
      <c r="J47" s="172" t="s">
        <v>149</v>
      </c>
      <c r="K47" s="191"/>
    </row>
    <row r="48" s="110" customFormat="1" ht="16.5" customHeight="1"/>
    <row r="49" s="110" customFormat="1" ht="16.5" customHeight="1"/>
    <row r="50" s="11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31" workbookViewId="0">
      <selection activeCell="J48" sqref="J48"/>
    </sheetView>
  </sheetViews>
  <sheetFormatPr defaultColWidth="9" defaultRowHeight="26.1" customHeight="1"/>
  <cols>
    <col min="1" max="1" width="17.125" style="192" customWidth="1"/>
    <col min="2" max="7" width="9.375" style="192" customWidth="1"/>
    <col min="8" max="8" width="9.68333333333333" style="192" customWidth="1"/>
    <col min="9" max="9" width="1.86666666666667" style="192" customWidth="1"/>
    <col min="10" max="10" width="20.3083333333333" style="192" customWidth="1"/>
    <col min="11" max="11" width="19.0583333333333" style="193" customWidth="1"/>
    <col min="12" max="12" width="20" style="193" customWidth="1"/>
    <col min="13" max="13" width="17.9666666666667" style="193" customWidth="1"/>
    <col min="14" max="14" width="15.775" style="193" customWidth="1"/>
    <col min="15" max="15" width="16.4" style="193" customWidth="1"/>
    <col min="16" max="16" width="16.0916666666667" style="193" customWidth="1"/>
    <col min="17" max="17" width="16.375" style="193" customWidth="1"/>
    <col min="18" max="16384" width="9" style="192"/>
  </cols>
  <sheetData>
    <row r="1" s="192" customFormat="1" ht="30" customHeight="1" spans="1:17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228"/>
      <c r="L1" s="228"/>
      <c r="M1" s="228"/>
      <c r="N1" s="228"/>
      <c r="O1" s="228"/>
      <c r="P1" s="228"/>
      <c r="Q1" s="228"/>
    </row>
    <row r="2" s="192" customFormat="1" ht="29.1" customHeight="1" spans="1:17">
      <c r="A2" s="196" t="s">
        <v>62</v>
      </c>
      <c r="B2" s="117" t="s">
        <v>63</v>
      </c>
      <c r="C2" s="118"/>
      <c r="D2" s="197" t="s">
        <v>69</v>
      </c>
      <c r="E2" s="198" t="s">
        <v>153</v>
      </c>
      <c r="F2" s="198"/>
      <c r="G2" s="198"/>
      <c r="H2" s="198"/>
      <c r="I2" s="229"/>
      <c r="J2" s="230" t="s">
        <v>57</v>
      </c>
      <c r="K2" s="231" t="s">
        <v>266</v>
      </c>
      <c r="L2" s="231"/>
      <c r="M2" s="231"/>
      <c r="N2" s="231"/>
      <c r="O2" s="232"/>
      <c r="P2" s="232"/>
      <c r="Q2" s="255"/>
    </row>
    <row r="3" s="192" customFormat="1" ht="29.1" customHeight="1" spans="1:17">
      <c r="A3" s="199" t="s">
        <v>154</v>
      </c>
      <c r="B3" s="200" t="s">
        <v>155</v>
      </c>
      <c r="C3" s="200"/>
      <c r="D3" s="200"/>
      <c r="E3" s="200"/>
      <c r="F3" s="200"/>
      <c r="G3" s="200"/>
      <c r="H3" s="200"/>
      <c r="I3" s="233"/>
      <c r="J3" s="234" t="s">
        <v>156</v>
      </c>
      <c r="K3" s="235"/>
      <c r="L3" s="235"/>
      <c r="M3" s="235"/>
      <c r="N3" s="235"/>
      <c r="O3" s="236"/>
      <c r="P3" s="236"/>
      <c r="Q3" s="256"/>
    </row>
    <row r="4" s="192" customFormat="1" ht="29.1" customHeight="1" spans="1:17">
      <c r="A4" s="199"/>
      <c r="B4" s="201" t="s">
        <v>113</v>
      </c>
      <c r="C4" s="202" t="s">
        <v>114</v>
      </c>
      <c r="D4" s="202" t="s">
        <v>115</v>
      </c>
      <c r="E4" s="203" t="s">
        <v>116</v>
      </c>
      <c r="F4" s="202" t="s">
        <v>117</v>
      </c>
      <c r="G4" s="202" t="s">
        <v>118</v>
      </c>
      <c r="H4" s="202" t="s">
        <v>119</v>
      </c>
      <c r="I4" s="233"/>
      <c r="J4" s="237"/>
      <c r="K4" s="238" t="s">
        <v>114</v>
      </c>
      <c r="L4" s="238" t="s">
        <v>115</v>
      </c>
      <c r="M4" s="239" t="s">
        <v>116</v>
      </c>
      <c r="N4" s="238" t="s">
        <v>117</v>
      </c>
      <c r="O4" s="238" t="s">
        <v>118</v>
      </c>
      <c r="P4" s="238" t="s">
        <v>119</v>
      </c>
      <c r="Q4" s="257"/>
    </row>
    <row r="5" s="192" customFormat="1" ht="29.1" customHeight="1" spans="1:17">
      <c r="A5" s="199"/>
      <c r="B5" s="201" t="s">
        <v>157</v>
      </c>
      <c r="C5" s="202" t="s">
        <v>158</v>
      </c>
      <c r="D5" s="202" t="s">
        <v>159</v>
      </c>
      <c r="E5" s="203" t="s">
        <v>160</v>
      </c>
      <c r="F5" s="202" t="s">
        <v>161</v>
      </c>
      <c r="G5" s="202" t="s">
        <v>162</v>
      </c>
      <c r="H5" s="202" t="s">
        <v>163</v>
      </c>
      <c r="I5" s="233"/>
      <c r="J5" s="237"/>
      <c r="K5" s="240" t="s">
        <v>158</v>
      </c>
      <c r="L5" s="240" t="s">
        <v>159</v>
      </c>
      <c r="M5" s="240" t="s">
        <v>160</v>
      </c>
      <c r="N5" s="240" t="s">
        <v>161</v>
      </c>
      <c r="O5" s="240" t="s">
        <v>162</v>
      </c>
      <c r="P5" s="240" t="s">
        <v>163</v>
      </c>
      <c r="Q5" s="240"/>
    </row>
    <row r="6" s="192" customFormat="1" ht="29.1" customHeight="1" spans="1:17">
      <c r="A6" s="204" t="s">
        <v>165</v>
      </c>
      <c r="B6" s="205"/>
      <c r="C6" s="206">
        <f>D6-1</f>
        <v>73</v>
      </c>
      <c r="D6" s="206">
        <f>E6-2</f>
        <v>74</v>
      </c>
      <c r="E6" s="207">
        <v>76</v>
      </c>
      <c r="F6" s="206">
        <f>E6+2</f>
        <v>78</v>
      </c>
      <c r="G6" s="206">
        <f>F6+2</f>
        <v>80</v>
      </c>
      <c r="H6" s="206">
        <f>G6+1</f>
        <v>81</v>
      </c>
      <c r="I6" s="233"/>
      <c r="J6" s="204" t="s">
        <v>165</v>
      </c>
      <c r="K6" s="241" t="s">
        <v>267</v>
      </c>
      <c r="L6" s="241" t="s">
        <v>267</v>
      </c>
      <c r="M6" s="241" t="s">
        <v>268</v>
      </c>
      <c r="N6" s="241" t="s">
        <v>267</v>
      </c>
      <c r="O6" s="241" t="s">
        <v>267</v>
      </c>
      <c r="P6" s="241" t="s">
        <v>267</v>
      </c>
      <c r="Q6" s="241"/>
    </row>
    <row r="7" s="192" customFormat="1" ht="29.1" customHeight="1" spans="1:17">
      <c r="A7" s="208" t="s">
        <v>168</v>
      </c>
      <c r="B7" s="205"/>
      <c r="C7" s="206">
        <f>D7-1</f>
        <v>71</v>
      </c>
      <c r="D7" s="206">
        <f>E7-2</f>
        <v>72</v>
      </c>
      <c r="E7" s="207">
        <v>74</v>
      </c>
      <c r="F7" s="206">
        <f>E7+2</f>
        <v>76</v>
      </c>
      <c r="G7" s="206">
        <f>F7+2</f>
        <v>78</v>
      </c>
      <c r="H7" s="206">
        <f>G7+1</f>
        <v>79</v>
      </c>
      <c r="I7" s="233"/>
      <c r="J7" s="208" t="s">
        <v>168</v>
      </c>
      <c r="K7" s="241" t="s">
        <v>267</v>
      </c>
      <c r="L7" s="242" t="s">
        <v>270</v>
      </c>
      <c r="M7" s="241" t="s">
        <v>267</v>
      </c>
      <c r="N7" s="242" t="s">
        <v>270</v>
      </c>
      <c r="O7" s="241" t="s">
        <v>267</v>
      </c>
      <c r="P7" s="242" t="s">
        <v>270</v>
      </c>
      <c r="Q7" s="241"/>
    </row>
    <row r="8" s="192" customFormat="1" ht="29.1" customHeight="1" spans="1:17">
      <c r="A8" s="208" t="s">
        <v>171</v>
      </c>
      <c r="B8" s="205"/>
      <c r="C8" s="206">
        <f t="shared" ref="C8:C10" si="0">D8-4</f>
        <v>118</v>
      </c>
      <c r="D8" s="206">
        <f t="shared" ref="D8:D10" si="1">E8-4</f>
        <v>122</v>
      </c>
      <c r="E8" s="207">
        <v>126</v>
      </c>
      <c r="F8" s="206">
        <f t="shared" ref="F8:F10" si="2">E8+4</f>
        <v>130</v>
      </c>
      <c r="G8" s="206">
        <f>F8+4</f>
        <v>134</v>
      </c>
      <c r="H8" s="206">
        <f t="shared" ref="H8:H10" si="3">G8+6</f>
        <v>140</v>
      </c>
      <c r="I8" s="233"/>
      <c r="J8" s="208" t="s">
        <v>171</v>
      </c>
      <c r="K8" s="241" t="s">
        <v>267</v>
      </c>
      <c r="L8" s="241" t="s">
        <v>267</v>
      </c>
      <c r="M8" s="241" t="s">
        <v>267</v>
      </c>
      <c r="N8" s="241" t="s">
        <v>267</v>
      </c>
      <c r="O8" s="241" t="s">
        <v>267</v>
      </c>
      <c r="P8" s="241" t="s">
        <v>267</v>
      </c>
      <c r="Q8" s="243"/>
    </row>
    <row r="9" s="192" customFormat="1" ht="29.1" customHeight="1" spans="1:17">
      <c r="A9" s="208" t="s">
        <v>173</v>
      </c>
      <c r="B9" s="205"/>
      <c r="C9" s="206">
        <f t="shared" si="0"/>
        <v>118</v>
      </c>
      <c r="D9" s="206">
        <f t="shared" si="1"/>
        <v>122</v>
      </c>
      <c r="E9" s="207">
        <v>126</v>
      </c>
      <c r="F9" s="206">
        <f t="shared" si="2"/>
        <v>130</v>
      </c>
      <c r="G9" s="206">
        <f>F9+5</f>
        <v>135</v>
      </c>
      <c r="H9" s="206">
        <f t="shared" si="3"/>
        <v>141</v>
      </c>
      <c r="I9" s="233"/>
      <c r="J9" s="208" t="s">
        <v>173</v>
      </c>
      <c r="K9" s="241" t="s">
        <v>267</v>
      </c>
      <c r="L9" s="241" t="s">
        <v>267</v>
      </c>
      <c r="M9" s="243" t="s">
        <v>271</v>
      </c>
      <c r="N9" s="241" t="s">
        <v>267</v>
      </c>
      <c r="O9" s="243" t="s">
        <v>271</v>
      </c>
      <c r="P9" s="241" t="s">
        <v>267</v>
      </c>
      <c r="Q9" s="241"/>
    </row>
    <row r="10" s="192" customFormat="1" ht="29.1" customHeight="1" spans="1:17">
      <c r="A10" s="208" t="s">
        <v>176</v>
      </c>
      <c r="B10" s="205"/>
      <c r="C10" s="206">
        <f t="shared" si="0"/>
        <v>118</v>
      </c>
      <c r="D10" s="206">
        <f t="shared" si="1"/>
        <v>122</v>
      </c>
      <c r="E10" s="207">
        <v>126</v>
      </c>
      <c r="F10" s="206">
        <f t="shared" si="2"/>
        <v>130</v>
      </c>
      <c r="G10" s="206">
        <f>F10+5</f>
        <v>135</v>
      </c>
      <c r="H10" s="206">
        <f t="shared" si="3"/>
        <v>141</v>
      </c>
      <c r="I10" s="233"/>
      <c r="J10" s="208" t="s">
        <v>176</v>
      </c>
      <c r="K10" s="241" t="s">
        <v>267</v>
      </c>
      <c r="L10" s="244" t="s">
        <v>270</v>
      </c>
      <c r="M10" s="241" t="s">
        <v>347</v>
      </c>
      <c r="N10" s="241" t="s">
        <v>267</v>
      </c>
      <c r="O10" s="241" t="s">
        <v>273</v>
      </c>
      <c r="P10" s="241" t="s">
        <v>267</v>
      </c>
      <c r="Q10" s="243"/>
    </row>
    <row r="11" s="192" customFormat="1" ht="29.1" customHeight="1" spans="1:17">
      <c r="A11" s="209" t="s">
        <v>179</v>
      </c>
      <c r="B11" s="210"/>
      <c r="C11" s="206">
        <f>D11-1.2</f>
        <v>57.1</v>
      </c>
      <c r="D11" s="206">
        <f>E11-1.2</f>
        <v>58.3</v>
      </c>
      <c r="E11" s="207">
        <v>59.5</v>
      </c>
      <c r="F11" s="206">
        <f>E11+1.2</f>
        <v>60.7</v>
      </c>
      <c r="G11" s="206">
        <f>F11+1.2</f>
        <v>61.9</v>
      </c>
      <c r="H11" s="206">
        <f>G11+1.4</f>
        <v>63.3</v>
      </c>
      <c r="I11" s="233"/>
      <c r="J11" s="209" t="s">
        <v>179</v>
      </c>
      <c r="K11" s="241" t="s">
        <v>267</v>
      </c>
      <c r="L11" s="241" t="s">
        <v>267</v>
      </c>
      <c r="M11" s="241" t="s">
        <v>267</v>
      </c>
      <c r="N11" s="241" t="s">
        <v>267</v>
      </c>
      <c r="O11" s="243" t="s">
        <v>274</v>
      </c>
      <c r="P11" s="241" t="s">
        <v>267</v>
      </c>
      <c r="Q11" s="243"/>
    </row>
    <row r="12" s="192" customFormat="1" ht="29.1" customHeight="1" spans="1:17">
      <c r="A12" s="209" t="s">
        <v>183</v>
      </c>
      <c r="B12" s="210"/>
      <c r="C12" s="206">
        <f>D12-0.6</f>
        <v>58.2</v>
      </c>
      <c r="D12" s="206">
        <f>E12-1.2</f>
        <v>58.8</v>
      </c>
      <c r="E12" s="207">
        <v>60</v>
      </c>
      <c r="F12" s="206">
        <f>E12+1.2</f>
        <v>61.2</v>
      </c>
      <c r="G12" s="206">
        <f>F12+1.2</f>
        <v>62.4</v>
      </c>
      <c r="H12" s="206">
        <f>G12+0.6</f>
        <v>63</v>
      </c>
      <c r="I12" s="233"/>
      <c r="J12" s="209" t="s">
        <v>183</v>
      </c>
      <c r="K12" s="241" t="s">
        <v>267</v>
      </c>
      <c r="L12" s="241" t="s">
        <v>267</v>
      </c>
      <c r="M12" s="243" t="s">
        <v>276</v>
      </c>
      <c r="N12" s="241" t="s">
        <v>267</v>
      </c>
      <c r="O12" s="241" t="s">
        <v>267</v>
      </c>
      <c r="P12" s="241" t="s">
        <v>267</v>
      </c>
      <c r="Q12" s="243"/>
    </row>
    <row r="13" s="192" customFormat="1" ht="29.1" customHeight="1" spans="1:17">
      <c r="A13" s="208" t="s">
        <v>187</v>
      </c>
      <c r="B13" s="205"/>
      <c r="C13" s="206">
        <f>D13-0.8</f>
        <v>24.4</v>
      </c>
      <c r="D13" s="206">
        <f>E13-0.8</f>
        <v>25.2</v>
      </c>
      <c r="E13" s="207">
        <v>26</v>
      </c>
      <c r="F13" s="206">
        <f>E13+0.8</f>
        <v>26.8</v>
      </c>
      <c r="G13" s="206">
        <f>F13+0.8</f>
        <v>27.6</v>
      </c>
      <c r="H13" s="206">
        <f>G13+1.3</f>
        <v>28.9</v>
      </c>
      <c r="I13" s="233"/>
      <c r="J13" s="208" t="s">
        <v>187</v>
      </c>
      <c r="K13" s="241" t="s">
        <v>267</v>
      </c>
      <c r="L13" s="244" t="s">
        <v>279</v>
      </c>
      <c r="M13" s="241" t="s">
        <v>267</v>
      </c>
      <c r="N13" s="241" t="s">
        <v>267</v>
      </c>
      <c r="O13" s="241" t="s">
        <v>267</v>
      </c>
      <c r="P13" s="244" t="s">
        <v>279</v>
      </c>
      <c r="Q13" s="243"/>
    </row>
    <row r="14" s="192" customFormat="1" ht="29.1" customHeight="1" spans="1:17">
      <c r="A14" s="208" t="s">
        <v>189</v>
      </c>
      <c r="B14" s="205"/>
      <c r="C14" s="206">
        <f>D14-0.7</f>
        <v>20.1</v>
      </c>
      <c r="D14" s="206">
        <f>E14-0.7</f>
        <v>20.8</v>
      </c>
      <c r="E14" s="207">
        <v>21.5</v>
      </c>
      <c r="F14" s="206">
        <f>E14+0.7</f>
        <v>22.2</v>
      </c>
      <c r="G14" s="206">
        <f>F14+0.7</f>
        <v>22.9</v>
      </c>
      <c r="H14" s="206">
        <f>G14+1</f>
        <v>23.9</v>
      </c>
      <c r="I14" s="233"/>
      <c r="J14" s="208" t="s">
        <v>189</v>
      </c>
      <c r="K14" s="241" t="s">
        <v>267</v>
      </c>
      <c r="L14" s="241" t="s">
        <v>267</v>
      </c>
      <c r="M14" s="243" t="s">
        <v>280</v>
      </c>
      <c r="N14" s="241" t="s">
        <v>267</v>
      </c>
      <c r="O14" s="243" t="s">
        <v>280</v>
      </c>
      <c r="P14" s="241" t="s">
        <v>267</v>
      </c>
      <c r="Q14" s="243"/>
    </row>
    <row r="15" s="192" customFormat="1" ht="29.1" customHeight="1" spans="1:17">
      <c r="A15" s="208" t="s">
        <v>191</v>
      </c>
      <c r="B15" s="205"/>
      <c r="C15" s="206">
        <f t="shared" ref="C15:C20" si="4">D15-0.5</f>
        <v>14</v>
      </c>
      <c r="D15" s="206">
        <f t="shared" ref="D15:D20" si="5">E15-0.5</f>
        <v>14.5</v>
      </c>
      <c r="E15" s="211">
        <v>15</v>
      </c>
      <c r="F15" s="206">
        <f>E15+0.5</f>
        <v>15.5</v>
      </c>
      <c r="G15" s="206">
        <f>F15+0.5</f>
        <v>16</v>
      </c>
      <c r="H15" s="206">
        <f>G15+0.7</f>
        <v>16.7</v>
      </c>
      <c r="I15" s="233"/>
      <c r="J15" s="208" t="s">
        <v>191</v>
      </c>
      <c r="K15" s="241" t="s">
        <v>267</v>
      </c>
      <c r="L15" s="241" t="s">
        <v>267</v>
      </c>
      <c r="M15" s="241" t="s">
        <v>267</v>
      </c>
      <c r="N15" s="241" t="s">
        <v>267</v>
      </c>
      <c r="O15" s="241" t="s">
        <v>267</v>
      </c>
      <c r="P15" s="241" t="s">
        <v>267</v>
      </c>
      <c r="Q15" s="243"/>
    </row>
    <row r="16" s="192" customFormat="1" ht="29.1" customHeight="1" spans="1:17">
      <c r="A16" s="208" t="s">
        <v>192</v>
      </c>
      <c r="B16" s="205"/>
      <c r="C16" s="206">
        <f>D16</f>
        <v>11</v>
      </c>
      <c r="D16" s="206">
        <f>E16</f>
        <v>11</v>
      </c>
      <c r="E16" s="211">
        <v>11</v>
      </c>
      <c r="F16" s="206">
        <f t="shared" ref="F16:H16" si="6">E16</f>
        <v>11</v>
      </c>
      <c r="G16" s="206">
        <f t="shared" si="6"/>
        <v>11</v>
      </c>
      <c r="H16" s="206">
        <f t="shared" si="6"/>
        <v>11</v>
      </c>
      <c r="I16" s="233"/>
      <c r="J16" s="208" t="s">
        <v>192</v>
      </c>
      <c r="K16" s="241" t="s">
        <v>267</v>
      </c>
      <c r="L16" s="241" t="s">
        <v>267</v>
      </c>
      <c r="M16" s="243" t="s">
        <v>281</v>
      </c>
      <c r="N16" s="241" t="s">
        <v>267</v>
      </c>
      <c r="O16" s="243" t="s">
        <v>281</v>
      </c>
      <c r="P16" s="241" t="s">
        <v>267</v>
      </c>
      <c r="Q16" s="243"/>
    </row>
    <row r="17" s="192" customFormat="1" ht="29.1" customHeight="1" spans="1:17">
      <c r="A17" s="208" t="s">
        <v>193</v>
      </c>
      <c r="B17" s="205"/>
      <c r="C17" s="205">
        <f>D17-1</f>
        <v>58</v>
      </c>
      <c r="D17" s="205">
        <f t="shared" ref="D17:D21" si="7">E17-1</f>
        <v>59</v>
      </c>
      <c r="E17" s="212">
        <v>60</v>
      </c>
      <c r="F17" s="205">
        <f>E17+1</f>
        <v>61</v>
      </c>
      <c r="G17" s="205">
        <f>F17+1</f>
        <v>62</v>
      </c>
      <c r="H17" s="205">
        <f>G17+1.5</f>
        <v>63.5</v>
      </c>
      <c r="I17" s="233"/>
      <c r="J17" s="208" t="s">
        <v>193</v>
      </c>
      <c r="K17" s="241" t="s">
        <v>267</v>
      </c>
      <c r="L17" s="242" t="s">
        <v>270</v>
      </c>
      <c r="M17" s="241" t="s">
        <v>267</v>
      </c>
      <c r="N17" s="242" t="s">
        <v>270</v>
      </c>
      <c r="O17" s="241" t="s">
        <v>267</v>
      </c>
      <c r="P17" s="242" t="s">
        <v>270</v>
      </c>
      <c r="Q17" s="243"/>
    </row>
    <row r="18" s="192" customFormat="1" ht="29.1" customHeight="1" spans="1:17">
      <c r="A18" s="208" t="s">
        <v>197</v>
      </c>
      <c r="B18" s="205"/>
      <c r="C18" s="205">
        <f>D18-1</f>
        <v>55</v>
      </c>
      <c r="D18" s="205">
        <f t="shared" si="7"/>
        <v>56</v>
      </c>
      <c r="E18" s="212">
        <v>57</v>
      </c>
      <c r="F18" s="205">
        <f>E18+1</f>
        <v>58</v>
      </c>
      <c r="G18" s="205">
        <f>F18+1</f>
        <v>59</v>
      </c>
      <c r="H18" s="205">
        <f>G18+1.5</f>
        <v>60.5</v>
      </c>
      <c r="I18" s="233"/>
      <c r="J18" s="208" t="s">
        <v>197</v>
      </c>
      <c r="K18" s="241" t="s">
        <v>267</v>
      </c>
      <c r="L18" s="243" t="s">
        <v>280</v>
      </c>
      <c r="M18" s="241" t="s">
        <v>267</v>
      </c>
      <c r="N18" s="243" t="s">
        <v>281</v>
      </c>
      <c r="O18" s="241" t="s">
        <v>267</v>
      </c>
      <c r="P18" s="241" t="s">
        <v>267</v>
      </c>
      <c r="Q18" s="243"/>
    </row>
    <row r="19" s="192" customFormat="1" ht="29.1" customHeight="1" spans="1:17">
      <c r="A19" s="208" t="s">
        <v>198</v>
      </c>
      <c r="B19" s="205"/>
      <c r="C19" s="205">
        <f t="shared" si="4"/>
        <v>36</v>
      </c>
      <c r="D19" s="205">
        <f t="shared" si="5"/>
        <v>36.5</v>
      </c>
      <c r="E19" s="213">
        <v>37</v>
      </c>
      <c r="F19" s="205">
        <f t="shared" ref="F19:H19" si="8">E19+0.5</f>
        <v>37.5</v>
      </c>
      <c r="G19" s="205">
        <f t="shared" si="8"/>
        <v>38</v>
      </c>
      <c r="H19" s="205">
        <f t="shared" si="8"/>
        <v>38.5</v>
      </c>
      <c r="I19" s="233"/>
      <c r="J19" s="208" t="s">
        <v>198</v>
      </c>
      <c r="K19" s="241" t="s">
        <v>267</v>
      </c>
      <c r="L19" s="241" t="s">
        <v>267</v>
      </c>
      <c r="M19" s="241" t="s">
        <v>267</v>
      </c>
      <c r="N19" s="241" t="s">
        <v>267</v>
      </c>
      <c r="O19" s="243" t="s">
        <v>281</v>
      </c>
      <c r="P19" s="241" t="s">
        <v>267</v>
      </c>
      <c r="Q19" s="243"/>
    </row>
    <row r="20" s="192" customFormat="1" ht="29.1" customHeight="1" spans="1:17">
      <c r="A20" s="208" t="s">
        <v>200</v>
      </c>
      <c r="B20" s="205"/>
      <c r="C20" s="205">
        <f t="shared" si="4"/>
        <v>26</v>
      </c>
      <c r="D20" s="205">
        <f t="shared" si="5"/>
        <v>26.5</v>
      </c>
      <c r="E20" s="212">
        <v>27</v>
      </c>
      <c r="F20" s="205">
        <f>E20+0.5</f>
        <v>27.5</v>
      </c>
      <c r="G20" s="205">
        <f>F20+0.5</f>
        <v>28</v>
      </c>
      <c r="H20" s="214">
        <f>G20+0.75</f>
        <v>28.75</v>
      </c>
      <c r="I20" s="233"/>
      <c r="J20" s="208" t="s">
        <v>200</v>
      </c>
      <c r="K20" s="241" t="s">
        <v>267</v>
      </c>
      <c r="L20" s="241" t="s">
        <v>267</v>
      </c>
      <c r="M20" s="241" t="s">
        <v>267</v>
      </c>
      <c r="N20" s="241" t="s">
        <v>267</v>
      </c>
      <c r="O20" s="241" t="s">
        <v>267</v>
      </c>
      <c r="P20" s="241" t="s">
        <v>267</v>
      </c>
      <c r="Q20" s="243"/>
    </row>
    <row r="21" s="192" customFormat="1" ht="29.1" customHeight="1" spans="1:17">
      <c r="A21" s="208" t="s">
        <v>201</v>
      </c>
      <c r="B21" s="215"/>
      <c r="C21" s="206">
        <f>D21</f>
        <v>17</v>
      </c>
      <c r="D21" s="206">
        <f t="shared" si="7"/>
        <v>17</v>
      </c>
      <c r="E21" s="211">
        <v>18</v>
      </c>
      <c r="F21" s="206">
        <f>E21</f>
        <v>18</v>
      </c>
      <c r="G21" s="206">
        <f>F21+1.5</f>
        <v>19.5</v>
      </c>
      <c r="H21" s="206">
        <f>G21</f>
        <v>19.5</v>
      </c>
      <c r="I21" s="233"/>
      <c r="J21" s="208" t="s">
        <v>201</v>
      </c>
      <c r="K21" s="241" t="s">
        <v>267</v>
      </c>
      <c r="L21" s="241" t="s">
        <v>267</v>
      </c>
      <c r="M21" s="243" t="s">
        <v>281</v>
      </c>
      <c r="N21" s="241" t="s">
        <v>267</v>
      </c>
      <c r="O21" s="243" t="s">
        <v>281</v>
      </c>
      <c r="P21" s="243" t="s">
        <v>281</v>
      </c>
      <c r="Q21" s="243"/>
    </row>
    <row r="22" s="192" customFormat="1" ht="29.1" customHeight="1" spans="1:17">
      <c r="A22" s="216"/>
      <c r="B22" s="217"/>
      <c r="C22" s="217"/>
      <c r="D22" s="212"/>
      <c r="E22" s="218"/>
      <c r="F22" s="217"/>
      <c r="G22" s="217"/>
      <c r="H22" s="217"/>
      <c r="I22" s="233"/>
      <c r="J22" s="216"/>
      <c r="K22" s="241" t="s">
        <v>267</v>
      </c>
      <c r="L22" s="241" t="s">
        <v>267</v>
      </c>
      <c r="M22" s="241" t="s">
        <v>267</v>
      </c>
      <c r="N22" s="241" t="s">
        <v>267</v>
      </c>
      <c r="O22" s="241" t="s">
        <v>267</v>
      </c>
      <c r="P22" s="241" t="s">
        <v>267</v>
      </c>
      <c r="Q22" s="243"/>
    </row>
    <row r="23" s="192" customFormat="1" ht="29.1" customHeight="1" spans="1:17">
      <c r="A23" s="196" t="s">
        <v>62</v>
      </c>
      <c r="B23" s="117" t="s">
        <v>63</v>
      </c>
      <c r="C23" s="118"/>
      <c r="D23" s="197" t="s">
        <v>69</v>
      </c>
      <c r="E23" s="198" t="s">
        <v>202</v>
      </c>
      <c r="F23" s="198"/>
      <c r="G23" s="198"/>
      <c r="H23" s="198"/>
      <c r="I23" s="233"/>
      <c r="J23" s="245" t="s">
        <v>57</v>
      </c>
      <c r="K23" s="246" t="s">
        <v>266</v>
      </c>
      <c r="L23" s="246"/>
      <c r="M23" s="246"/>
      <c r="N23" s="246"/>
      <c r="O23" s="247"/>
      <c r="P23" s="247"/>
      <c r="Q23" s="258"/>
    </row>
    <row r="24" s="192" customFormat="1" ht="29.1" customHeight="1" spans="1:17">
      <c r="A24" s="199" t="s">
        <v>154</v>
      </c>
      <c r="B24" s="200" t="s">
        <v>155</v>
      </c>
      <c r="C24" s="200"/>
      <c r="D24" s="200"/>
      <c r="E24" s="200"/>
      <c r="F24" s="200"/>
      <c r="G24" s="200"/>
      <c r="H24" s="200"/>
      <c r="I24" s="233"/>
      <c r="J24" s="234" t="s">
        <v>156</v>
      </c>
      <c r="K24" s="235"/>
      <c r="L24" s="235"/>
      <c r="M24" s="235"/>
      <c r="N24" s="235"/>
      <c r="O24" s="236"/>
      <c r="P24" s="236"/>
      <c r="Q24" s="256"/>
    </row>
    <row r="25" s="192" customFormat="1" ht="29.1" customHeight="1" spans="1:17">
      <c r="A25" s="199"/>
      <c r="B25" s="201" t="s">
        <v>113</v>
      </c>
      <c r="C25" s="202" t="s">
        <v>114</v>
      </c>
      <c r="D25" s="202" t="s">
        <v>115</v>
      </c>
      <c r="E25" s="203" t="s">
        <v>116</v>
      </c>
      <c r="F25" s="202" t="s">
        <v>117</v>
      </c>
      <c r="G25" s="202" t="s">
        <v>118</v>
      </c>
      <c r="H25" s="202" t="s">
        <v>119</v>
      </c>
      <c r="I25" s="233"/>
      <c r="J25" s="237"/>
      <c r="K25" s="238" t="s">
        <v>114</v>
      </c>
      <c r="L25" s="238" t="s">
        <v>115</v>
      </c>
      <c r="M25" s="239" t="s">
        <v>116</v>
      </c>
      <c r="N25" s="238" t="s">
        <v>117</v>
      </c>
      <c r="O25" s="238" t="s">
        <v>118</v>
      </c>
      <c r="P25" s="238" t="s">
        <v>119</v>
      </c>
      <c r="Q25" s="257" t="s">
        <v>282</v>
      </c>
    </row>
    <row r="26" s="192" customFormat="1" ht="29.1" customHeight="1" spans="1:17">
      <c r="A26" s="199"/>
      <c r="B26" s="201" t="s">
        <v>157</v>
      </c>
      <c r="C26" s="202" t="s">
        <v>158</v>
      </c>
      <c r="D26" s="202" t="s">
        <v>159</v>
      </c>
      <c r="E26" s="203" t="s">
        <v>160</v>
      </c>
      <c r="F26" s="202" t="s">
        <v>161</v>
      </c>
      <c r="G26" s="202" t="s">
        <v>162</v>
      </c>
      <c r="H26" s="202" t="s">
        <v>163</v>
      </c>
      <c r="I26" s="233"/>
      <c r="J26" s="237"/>
      <c r="K26" s="240" t="s">
        <v>158</v>
      </c>
      <c r="L26" s="240" t="s">
        <v>159</v>
      </c>
      <c r="M26" s="240" t="s">
        <v>160</v>
      </c>
      <c r="N26" s="240" t="s">
        <v>161</v>
      </c>
      <c r="O26" s="240" t="s">
        <v>162</v>
      </c>
      <c r="P26" s="240" t="s">
        <v>163</v>
      </c>
      <c r="Q26" s="240" t="s">
        <v>283</v>
      </c>
    </row>
    <row r="27" s="192" customFormat="1" ht="29.1" customHeight="1" spans="1:17">
      <c r="A27" s="204" t="s">
        <v>165</v>
      </c>
      <c r="B27" s="219"/>
      <c r="C27" s="206">
        <f>D27-1</f>
        <v>68</v>
      </c>
      <c r="D27" s="206">
        <f>E27-2</f>
        <v>69</v>
      </c>
      <c r="E27" s="207">
        <v>71</v>
      </c>
      <c r="F27" s="206">
        <f>E27+2</f>
        <v>73</v>
      </c>
      <c r="G27" s="206">
        <f>F27+2</f>
        <v>75</v>
      </c>
      <c r="H27" s="206">
        <f>G27+1</f>
        <v>76</v>
      </c>
      <c r="I27" s="233"/>
      <c r="J27" s="204" t="s">
        <v>165</v>
      </c>
      <c r="K27" s="241" t="s">
        <v>267</v>
      </c>
      <c r="L27" s="241" t="s">
        <v>267</v>
      </c>
      <c r="M27" s="243" t="s">
        <v>276</v>
      </c>
      <c r="N27" s="241" t="s">
        <v>267</v>
      </c>
      <c r="O27" s="241" t="s">
        <v>267</v>
      </c>
      <c r="P27" s="244" t="s">
        <v>277</v>
      </c>
      <c r="Q27" s="243"/>
    </row>
    <row r="28" s="192" customFormat="1" ht="29.1" customHeight="1" spans="1:17">
      <c r="A28" s="208" t="s">
        <v>168</v>
      </c>
      <c r="B28" s="219"/>
      <c r="C28" s="206">
        <f>D28-1</f>
        <v>60</v>
      </c>
      <c r="D28" s="206">
        <f>E28-2</f>
        <v>61</v>
      </c>
      <c r="E28" s="207">
        <v>63</v>
      </c>
      <c r="F28" s="206">
        <f>E28+2</f>
        <v>65</v>
      </c>
      <c r="G28" s="206">
        <f>F28+2</f>
        <v>67</v>
      </c>
      <c r="H28" s="206">
        <f>G28+1</f>
        <v>68</v>
      </c>
      <c r="I28" s="233"/>
      <c r="J28" s="208" t="s">
        <v>168</v>
      </c>
      <c r="K28" s="241" t="s">
        <v>267</v>
      </c>
      <c r="L28" s="241" t="s">
        <v>267</v>
      </c>
      <c r="M28" s="241" t="s">
        <v>267</v>
      </c>
      <c r="N28" s="241" t="s">
        <v>267</v>
      </c>
      <c r="O28" s="243" t="s">
        <v>276</v>
      </c>
      <c r="P28" s="241" t="s">
        <v>267</v>
      </c>
      <c r="Q28" s="243"/>
    </row>
    <row r="29" s="192" customFormat="1" ht="29.1" customHeight="1" spans="1:17">
      <c r="A29" s="208" t="s">
        <v>171</v>
      </c>
      <c r="B29" s="219"/>
      <c r="C29" s="206">
        <f t="shared" ref="C29:C31" si="9">D29-4</f>
        <v>108</v>
      </c>
      <c r="D29" s="206">
        <f t="shared" ref="D29:D31" si="10">E29-4</f>
        <v>112</v>
      </c>
      <c r="E29" s="207" t="s">
        <v>203</v>
      </c>
      <c r="F29" s="206">
        <f t="shared" ref="F29:F31" si="11">E29+4</f>
        <v>120</v>
      </c>
      <c r="G29" s="206">
        <f>F29+4</f>
        <v>124</v>
      </c>
      <c r="H29" s="206">
        <f t="shared" ref="H29:H31" si="12">G29+6</f>
        <v>130</v>
      </c>
      <c r="I29" s="233"/>
      <c r="J29" s="208" t="s">
        <v>171</v>
      </c>
      <c r="K29" s="241" t="s">
        <v>267</v>
      </c>
      <c r="L29" s="241" t="s">
        <v>267</v>
      </c>
      <c r="M29" s="241" t="s">
        <v>267</v>
      </c>
      <c r="N29" s="244" t="s">
        <v>285</v>
      </c>
      <c r="O29" s="243" t="s">
        <v>286</v>
      </c>
      <c r="P29" s="243" t="s">
        <v>286</v>
      </c>
      <c r="Q29" s="243"/>
    </row>
    <row r="30" s="192" customFormat="1" ht="29.1" customHeight="1" spans="1:17">
      <c r="A30" s="208" t="s">
        <v>173</v>
      </c>
      <c r="B30" s="219"/>
      <c r="C30" s="206">
        <f t="shared" si="9"/>
        <v>106</v>
      </c>
      <c r="D30" s="206">
        <f t="shared" si="10"/>
        <v>110</v>
      </c>
      <c r="E30" s="207" t="s">
        <v>204</v>
      </c>
      <c r="F30" s="206">
        <f t="shared" si="11"/>
        <v>118</v>
      </c>
      <c r="G30" s="206">
        <f>F30+5</f>
        <v>123</v>
      </c>
      <c r="H30" s="206">
        <f t="shared" si="12"/>
        <v>129</v>
      </c>
      <c r="I30" s="233"/>
      <c r="J30" s="208" t="s">
        <v>173</v>
      </c>
      <c r="K30" s="241" t="s">
        <v>267</v>
      </c>
      <c r="L30" s="241" t="s">
        <v>267</v>
      </c>
      <c r="M30" s="241" t="s">
        <v>267</v>
      </c>
      <c r="N30" s="241" t="s">
        <v>267</v>
      </c>
      <c r="O30" s="241" t="s">
        <v>267</v>
      </c>
      <c r="P30" s="241" t="s">
        <v>267</v>
      </c>
      <c r="Q30" s="243"/>
    </row>
    <row r="31" s="192" customFormat="1" ht="29.1" customHeight="1" spans="1:17">
      <c r="A31" s="208" t="s">
        <v>176</v>
      </c>
      <c r="B31" s="219"/>
      <c r="C31" s="206">
        <f t="shared" si="9"/>
        <v>104</v>
      </c>
      <c r="D31" s="206">
        <f t="shared" si="10"/>
        <v>108</v>
      </c>
      <c r="E31" s="207" t="s">
        <v>205</v>
      </c>
      <c r="F31" s="206">
        <f t="shared" si="11"/>
        <v>116</v>
      </c>
      <c r="G31" s="206">
        <f>F31+5</f>
        <v>121</v>
      </c>
      <c r="H31" s="206">
        <f t="shared" si="12"/>
        <v>127</v>
      </c>
      <c r="I31" s="233"/>
      <c r="J31" s="208" t="s">
        <v>176</v>
      </c>
      <c r="K31" s="241" t="s">
        <v>267</v>
      </c>
      <c r="L31" s="243" t="s">
        <v>284</v>
      </c>
      <c r="M31" s="241" t="s">
        <v>267</v>
      </c>
      <c r="N31" s="243" t="s">
        <v>281</v>
      </c>
      <c r="O31" s="241" t="s">
        <v>267</v>
      </c>
      <c r="P31" s="241" t="s">
        <v>267</v>
      </c>
      <c r="Q31" s="243"/>
    </row>
    <row r="32" s="192" customFormat="1" ht="29.1" customHeight="1" spans="1:17">
      <c r="A32" s="209" t="s">
        <v>179</v>
      </c>
      <c r="B32" s="219"/>
      <c r="C32" s="206">
        <f>D32-1.2</f>
        <v>46.1</v>
      </c>
      <c r="D32" s="206">
        <f>E32-1.2</f>
        <v>47.3</v>
      </c>
      <c r="E32" s="207">
        <v>48.5</v>
      </c>
      <c r="F32" s="206">
        <f>E32+1.2</f>
        <v>49.7</v>
      </c>
      <c r="G32" s="206">
        <f>F32+1.2</f>
        <v>50.9</v>
      </c>
      <c r="H32" s="206">
        <f>G32+1.4</f>
        <v>52.3</v>
      </c>
      <c r="I32" s="233"/>
      <c r="J32" s="209" t="s">
        <v>179</v>
      </c>
      <c r="K32" s="241" t="s">
        <v>267</v>
      </c>
      <c r="L32" s="241" t="s">
        <v>267</v>
      </c>
      <c r="M32" s="243" t="s">
        <v>276</v>
      </c>
      <c r="N32" s="241" t="s">
        <v>267</v>
      </c>
      <c r="O32" s="243" t="s">
        <v>286</v>
      </c>
      <c r="P32" s="241" t="s">
        <v>267</v>
      </c>
      <c r="Q32" s="243"/>
    </row>
    <row r="33" s="192" customFormat="1" ht="29.1" customHeight="1" spans="1:17">
      <c r="A33" s="209" t="s">
        <v>183</v>
      </c>
      <c r="B33" s="219"/>
      <c r="C33" s="206">
        <f>D33-0.6</f>
        <v>61.7</v>
      </c>
      <c r="D33" s="206">
        <f>E33-1.2</f>
        <v>62.3</v>
      </c>
      <c r="E33" s="207">
        <v>63.5</v>
      </c>
      <c r="F33" s="206">
        <f>E33+1.2</f>
        <v>64.7</v>
      </c>
      <c r="G33" s="206">
        <f>F33+1.2</f>
        <v>65.9</v>
      </c>
      <c r="H33" s="206">
        <f>G33+0.6</f>
        <v>66.5</v>
      </c>
      <c r="I33" s="233"/>
      <c r="J33" s="209" t="s">
        <v>183</v>
      </c>
      <c r="K33" s="241" t="s">
        <v>267</v>
      </c>
      <c r="L33" s="241" t="s">
        <v>267</v>
      </c>
      <c r="M33" s="241" t="s">
        <v>267</v>
      </c>
      <c r="N33" s="241" t="s">
        <v>267</v>
      </c>
      <c r="O33" s="243" t="s">
        <v>272</v>
      </c>
      <c r="P33" s="241" t="s">
        <v>267</v>
      </c>
      <c r="Q33" s="243"/>
    </row>
    <row r="34" s="192" customFormat="1" ht="29.1" customHeight="1" spans="1:17">
      <c r="A34" s="220" t="s">
        <v>187</v>
      </c>
      <c r="B34" s="219"/>
      <c r="C34" s="221">
        <f>D34-0.7</f>
        <v>22.1</v>
      </c>
      <c r="D34" s="221">
        <f>E34-0.7</f>
        <v>22.8</v>
      </c>
      <c r="E34" s="212">
        <v>23.5</v>
      </c>
      <c r="F34" s="221">
        <f>E34+0.7</f>
        <v>24.2</v>
      </c>
      <c r="G34" s="221">
        <f>F34+0.7</f>
        <v>24.9</v>
      </c>
      <c r="H34" s="221">
        <f>G34+0.95</f>
        <v>25.85</v>
      </c>
      <c r="I34" s="233"/>
      <c r="J34" s="220" t="s">
        <v>187</v>
      </c>
      <c r="K34" s="241" t="s">
        <v>267</v>
      </c>
      <c r="L34" s="243" t="s">
        <v>284</v>
      </c>
      <c r="M34" s="243" t="s">
        <v>281</v>
      </c>
      <c r="N34" s="241" t="s">
        <v>267</v>
      </c>
      <c r="O34" s="241" t="s">
        <v>267</v>
      </c>
      <c r="P34" s="243" t="s">
        <v>286</v>
      </c>
      <c r="Q34" s="243"/>
    </row>
    <row r="35" s="192" customFormat="1" ht="29.1" customHeight="1" spans="1:17">
      <c r="A35" s="220" t="s">
        <v>189</v>
      </c>
      <c r="B35" s="219"/>
      <c r="C35" s="221">
        <f>D35-0.6</f>
        <v>17.8</v>
      </c>
      <c r="D35" s="221">
        <f>E35-0.6</f>
        <v>18.4</v>
      </c>
      <c r="E35" s="212">
        <v>19</v>
      </c>
      <c r="F35" s="221">
        <f>E35+0.6</f>
        <v>19.6</v>
      </c>
      <c r="G35" s="221">
        <f>F35+0.6</f>
        <v>20.2</v>
      </c>
      <c r="H35" s="221">
        <f>G35+0.95</f>
        <v>21.15</v>
      </c>
      <c r="I35" s="233"/>
      <c r="J35" s="220" t="s">
        <v>189</v>
      </c>
      <c r="K35" s="241" t="s">
        <v>267</v>
      </c>
      <c r="L35" s="241" t="s">
        <v>267</v>
      </c>
      <c r="M35" s="241" t="s">
        <v>267</v>
      </c>
      <c r="N35" s="243" t="s">
        <v>276</v>
      </c>
      <c r="O35" s="241" t="s">
        <v>267</v>
      </c>
      <c r="P35" s="241" t="s">
        <v>267</v>
      </c>
      <c r="Q35" s="243"/>
    </row>
    <row r="36" s="192" customFormat="1" ht="29.1" customHeight="1" spans="1:17">
      <c r="A36" s="208" t="s">
        <v>206</v>
      </c>
      <c r="B36" s="219"/>
      <c r="C36" s="206">
        <f>D36-0.5</f>
        <v>9.5</v>
      </c>
      <c r="D36" s="206">
        <f>E36-0.5</f>
        <v>10</v>
      </c>
      <c r="E36" s="211">
        <v>10.5</v>
      </c>
      <c r="F36" s="206">
        <f>E36+0.5</f>
        <v>11</v>
      </c>
      <c r="G36" s="206">
        <f>F36+0.5</f>
        <v>11.5</v>
      </c>
      <c r="H36" s="206">
        <f>G36+0.7</f>
        <v>12.2</v>
      </c>
      <c r="I36" s="233"/>
      <c r="J36" s="208" t="s">
        <v>206</v>
      </c>
      <c r="K36" s="241" t="s">
        <v>267</v>
      </c>
      <c r="L36" s="241" t="s">
        <v>267</v>
      </c>
      <c r="M36" s="241" t="s">
        <v>267</v>
      </c>
      <c r="N36" s="241" t="s">
        <v>267</v>
      </c>
      <c r="O36" s="243" t="s">
        <v>276</v>
      </c>
      <c r="P36" s="241" t="s">
        <v>267</v>
      </c>
      <c r="Q36" s="243"/>
    </row>
    <row r="37" s="192" customFormat="1" ht="29.1" customHeight="1" spans="1:17">
      <c r="A37" s="208" t="s">
        <v>207</v>
      </c>
      <c r="B37" s="219"/>
      <c r="C37" s="206">
        <f>D37-0.5</f>
        <v>13.5</v>
      </c>
      <c r="D37" s="206">
        <f>E37-0.5</f>
        <v>14</v>
      </c>
      <c r="E37" s="211">
        <v>14.5</v>
      </c>
      <c r="F37" s="206">
        <f>E37+0.5</f>
        <v>15</v>
      </c>
      <c r="G37" s="206">
        <f>F37+0.5</f>
        <v>15.5</v>
      </c>
      <c r="H37" s="206">
        <f>G37+0.7</f>
        <v>16.2</v>
      </c>
      <c r="I37" s="233"/>
      <c r="J37" s="208" t="s">
        <v>207</v>
      </c>
      <c r="K37" s="241" t="s">
        <v>267</v>
      </c>
      <c r="L37" s="243" t="s">
        <v>281</v>
      </c>
      <c r="M37" s="241" t="s">
        <v>267</v>
      </c>
      <c r="N37" s="241" t="s">
        <v>267</v>
      </c>
      <c r="O37" s="241" t="s">
        <v>267</v>
      </c>
      <c r="P37" s="241" t="s">
        <v>267</v>
      </c>
      <c r="Q37" s="243"/>
    </row>
    <row r="38" s="192" customFormat="1" ht="29.1" customHeight="1" spans="1:17">
      <c r="A38" s="208" t="s">
        <v>208</v>
      </c>
      <c r="B38" s="219"/>
      <c r="C38" s="206">
        <f t="shared" ref="C38:C41" si="13">D38</f>
        <v>5</v>
      </c>
      <c r="D38" s="206">
        <f>E38</f>
        <v>5</v>
      </c>
      <c r="E38" s="211">
        <v>5</v>
      </c>
      <c r="F38" s="206">
        <f t="shared" ref="F38:H38" si="14">E38</f>
        <v>5</v>
      </c>
      <c r="G38" s="206">
        <f t="shared" si="14"/>
        <v>5</v>
      </c>
      <c r="H38" s="206">
        <f t="shared" si="14"/>
        <v>5</v>
      </c>
      <c r="I38" s="233"/>
      <c r="J38" s="208" t="s">
        <v>208</v>
      </c>
      <c r="K38" s="241" t="s">
        <v>267</v>
      </c>
      <c r="L38" s="241" t="s">
        <v>267</v>
      </c>
      <c r="M38" s="243" t="s">
        <v>281</v>
      </c>
      <c r="N38" s="241" t="s">
        <v>267</v>
      </c>
      <c r="O38" s="243" t="s">
        <v>276</v>
      </c>
      <c r="P38" s="241" t="s">
        <v>267</v>
      </c>
      <c r="Q38" s="243"/>
    </row>
    <row r="39" s="192" customFormat="1" ht="29.1" customHeight="1" spans="1:17">
      <c r="A39" s="208" t="s">
        <v>209</v>
      </c>
      <c r="B39" s="219"/>
      <c r="C39" s="206">
        <f t="shared" si="13"/>
        <v>5</v>
      </c>
      <c r="D39" s="206">
        <f>E39</f>
        <v>5</v>
      </c>
      <c r="E39" s="211">
        <v>5</v>
      </c>
      <c r="F39" s="206">
        <f t="shared" ref="F39:H39" si="15">E39</f>
        <v>5</v>
      </c>
      <c r="G39" s="206">
        <f t="shared" si="15"/>
        <v>5</v>
      </c>
      <c r="H39" s="206">
        <f t="shared" si="15"/>
        <v>5</v>
      </c>
      <c r="I39" s="233"/>
      <c r="J39" s="208" t="s">
        <v>209</v>
      </c>
      <c r="K39" s="241" t="s">
        <v>267</v>
      </c>
      <c r="L39" s="243" t="s">
        <v>284</v>
      </c>
      <c r="M39" s="241" t="s">
        <v>267</v>
      </c>
      <c r="N39" s="241" t="s">
        <v>267</v>
      </c>
      <c r="O39" s="241" t="s">
        <v>267</v>
      </c>
      <c r="P39" s="241" t="s">
        <v>267</v>
      </c>
      <c r="Q39" s="257"/>
    </row>
    <row r="40" s="192" customFormat="1" ht="29.1" customHeight="1" spans="1:17">
      <c r="A40" s="208" t="s">
        <v>197</v>
      </c>
      <c r="B40" s="219"/>
      <c r="C40" s="205">
        <f>D40-1</f>
        <v>47</v>
      </c>
      <c r="D40" s="205">
        <f>E40-1</f>
        <v>48</v>
      </c>
      <c r="E40" s="207">
        <v>49</v>
      </c>
      <c r="F40" s="205">
        <f>E40+1</f>
        <v>50</v>
      </c>
      <c r="G40" s="205">
        <f>F40+1</f>
        <v>51</v>
      </c>
      <c r="H40" s="205">
        <f>G40+1.5</f>
        <v>52.5</v>
      </c>
      <c r="I40" s="248"/>
      <c r="J40" s="208" t="s">
        <v>197</v>
      </c>
      <c r="K40" s="243" t="s">
        <v>276</v>
      </c>
      <c r="L40" s="241" t="s">
        <v>267</v>
      </c>
      <c r="M40" s="243" t="s">
        <v>276</v>
      </c>
      <c r="N40" s="241" t="s">
        <v>267</v>
      </c>
      <c r="O40" s="241" t="s">
        <v>267</v>
      </c>
      <c r="P40" s="243" t="s">
        <v>276</v>
      </c>
      <c r="Q40" s="219"/>
    </row>
    <row r="41" s="192" customFormat="1" ht="29.1" customHeight="1" spans="1:17">
      <c r="A41" s="208" t="s">
        <v>201</v>
      </c>
      <c r="B41" s="219"/>
      <c r="C41" s="206">
        <f t="shared" si="13"/>
        <v>16.5</v>
      </c>
      <c r="D41" s="206">
        <f>E41-1</f>
        <v>16.5</v>
      </c>
      <c r="E41" s="207">
        <v>17.5</v>
      </c>
      <c r="F41" s="206">
        <f>E41</f>
        <v>17.5</v>
      </c>
      <c r="G41" s="206">
        <f>F41+1.5</f>
        <v>19</v>
      </c>
      <c r="H41" s="206">
        <f>G41</f>
        <v>19</v>
      </c>
      <c r="I41" s="248"/>
      <c r="J41" s="208" t="s">
        <v>201</v>
      </c>
      <c r="K41" s="241" t="s">
        <v>267</v>
      </c>
      <c r="L41" s="241" t="s">
        <v>267</v>
      </c>
      <c r="M41" s="241" t="s">
        <v>267</v>
      </c>
      <c r="N41" s="241" t="s">
        <v>267</v>
      </c>
      <c r="O41" s="241" t="s">
        <v>267</v>
      </c>
      <c r="P41" s="241" t="s">
        <v>267</v>
      </c>
      <c r="Q41" s="219"/>
    </row>
    <row r="42" s="192" customFormat="1" ht="29.1" customHeight="1" spans="1:17">
      <c r="A42" s="222"/>
      <c r="B42" s="223"/>
      <c r="C42" s="223"/>
      <c r="D42" s="224"/>
      <c r="E42" s="223"/>
      <c r="F42" s="223"/>
      <c r="G42" s="223"/>
      <c r="H42" s="223"/>
      <c r="I42" s="248"/>
      <c r="J42" s="249"/>
      <c r="K42" s="241"/>
      <c r="L42" s="241"/>
      <c r="M42" s="243"/>
      <c r="N42" s="241"/>
      <c r="O42" s="243"/>
      <c r="P42" s="241"/>
      <c r="Q42" s="257"/>
    </row>
    <row r="43" s="192" customFormat="1" ht="16.5" spans="1:17">
      <c r="A43" s="225"/>
      <c r="B43" s="226"/>
      <c r="C43" s="226"/>
      <c r="D43" s="226"/>
      <c r="E43" s="226"/>
      <c r="F43" s="226"/>
      <c r="G43" s="226"/>
      <c r="H43" s="226"/>
      <c r="I43" s="250"/>
      <c r="J43" s="251"/>
      <c r="K43" s="252"/>
      <c r="L43" s="252"/>
      <c r="M43" s="252"/>
      <c r="N43" s="252"/>
      <c r="O43" s="252"/>
      <c r="P43" s="252"/>
      <c r="Q43" s="252"/>
    </row>
    <row r="44" s="192" customFormat="1" ht="14.25" spans="1:17">
      <c r="A44" s="192" t="s">
        <v>212</v>
      </c>
      <c r="B44" s="227"/>
      <c r="C44" s="227"/>
      <c r="D44" s="227"/>
      <c r="E44" s="227"/>
      <c r="F44" s="227"/>
      <c r="G44" s="227"/>
      <c r="H44" s="227"/>
      <c r="I44" s="227"/>
      <c r="J44" s="253" t="s">
        <v>357</v>
      </c>
      <c r="K44" s="254"/>
      <c r="L44" s="254" t="s">
        <v>214</v>
      </c>
      <c r="M44" s="254"/>
      <c r="N44" s="254" t="s">
        <v>215</v>
      </c>
      <c r="O44" s="254"/>
      <c r="P44" s="254"/>
      <c r="Q44" s="193"/>
    </row>
    <row r="45" s="192" customFormat="1" customHeight="1" spans="1:17">
      <c r="A45" s="227"/>
      <c r="K45" s="193"/>
      <c r="L45" s="193"/>
      <c r="M45" s="193"/>
      <c r="N45" s="193"/>
      <c r="O45" s="193"/>
      <c r="P45" s="193"/>
      <c r="Q45" s="193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M33" sqref="M33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1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53</v>
      </c>
      <c r="B2" s="115" t="s">
        <v>54</v>
      </c>
      <c r="C2" s="115"/>
      <c r="D2" s="116" t="s">
        <v>62</v>
      </c>
      <c r="E2" s="117" t="s">
        <v>63</v>
      </c>
      <c r="F2" s="118"/>
      <c r="G2" s="119" t="s">
        <v>70</v>
      </c>
      <c r="H2" s="119"/>
      <c r="I2" s="151" t="s">
        <v>57</v>
      </c>
      <c r="J2" s="119" t="s">
        <v>290</v>
      </c>
      <c r="K2" s="175"/>
    </row>
    <row r="3" s="110" customFormat="1" ht="42" customHeight="1" spans="1:11">
      <c r="A3" s="120" t="s">
        <v>78</v>
      </c>
      <c r="B3" s="121">
        <v>7420</v>
      </c>
      <c r="C3" s="121"/>
      <c r="D3" s="122" t="s">
        <v>291</v>
      </c>
      <c r="E3" s="123" t="s">
        <v>292</v>
      </c>
      <c r="F3" s="124"/>
      <c r="G3" s="124"/>
      <c r="H3" s="125" t="s">
        <v>293</v>
      </c>
      <c r="I3" s="125"/>
      <c r="J3" s="125"/>
      <c r="K3" s="176"/>
    </row>
    <row r="4" s="110" customFormat="1" spans="1:11">
      <c r="A4" s="126" t="s">
        <v>74</v>
      </c>
      <c r="B4" s="127">
        <v>5</v>
      </c>
      <c r="C4" s="127">
        <v>7</v>
      </c>
      <c r="D4" s="128" t="s">
        <v>294</v>
      </c>
      <c r="E4" s="129"/>
      <c r="F4" s="129"/>
      <c r="G4" s="129"/>
      <c r="H4" s="128" t="s">
        <v>295</v>
      </c>
      <c r="I4" s="128"/>
      <c r="J4" s="143" t="s">
        <v>67</v>
      </c>
      <c r="K4" s="177" t="s">
        <v>68</v>
      </c>
    </row>
    <row r="5" s="110" customFormat="1" spans="1:11">
      <c r="A5" s="126" t="s">
        <v>296</v>
      </c>
      <c r="B5" s="121">
        <v>1</v>
      </c>
      <c r="C5" s="121"/>
      <c r="D5" s="122" t="s">
        <v>297</v>
      </c>
      <c r="E5" s="122" t="s">
        <v>298</v>
      </c>
      <c r="F5" s="122" t="s">
        <v>299</v>
      </c>
      <c r="G5" s="122" t="s">
        <v>300</v>
      </c>
      <c r="H5" s="128" t="s">
        <v>301</v>
      </c>
      <c r="I5" s="128"/>
      <c r="J5" s="143" t="s">
        <v>67</v>
      </c>
      <c r="K5" s="177" t="s">
        <v>68</v>
      </c>
    </row>
    <row r="6" s="110" customFormat="1" ht="15" spans="1:11">
      <c r="A6" s="130" t="s">
        <v>302</v>
      </c>
      <c r="B6" s="131">
        <v>50</v>
      </c>
      <c r="C6" s="131"/>
      <c r="D6" s="132" t="s">
        <v>303</v>
      </c>
      <c r="E6" s="133"/>
      <c r="F6" s="134">
        <v>380</v>
      </c>
      <c r="G6" s="132"/>
      <c r="H6" s="135" t="s">
        <v>304</v>
      </c>
      <c r="I6" s="135"/>
      <c r="J6" s="149" t="s">
        <v>67</v>
      </c>
      <c r="K6" s="178" t="s">
        <v>68</v>
      </c>
    </row>
    <row r="7" s="110" customFormat="1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="110" customFormat="1" spans="1:11">
      <c r="A8" s="139" t="s">
        <v>305</v>
      </c>
      <c r="B8" s="140" t="s">
        <v>306</v>
      </c>
      <c r="C8" s="140" t="s">
        <v>307</v>
      </c>
      <c r="D8" s="140" t="s">
        <v>308</v>
      </c>
      <c r="E8" s="140" t="s">
        <v>309</v>
      </c>
      <c r="F8" s="140" t="s">
        <v>310</v>
      </c>
      <c r="G8" s="141" t="s">
        <v>311</v>
      </c>
      <c r="H8" s="142"/>
      <c r="I8" s="142"/>
      <c r="J8" s="142"/>
      <c r="K8" s="179"/>
    </row>
    <row r="9" s="110" customFormat="1" spans="1:11">
      <c r="A9" s="126" t="s">
        <v>312</v>
      </c>
      <c r="B9" s="128"/>
      <c r="C9" s="143" t="s">
        <v>67</v>
      </c>
      <c r="D9" s="143" t="s">
        <v>68</v>
      </c>
      <c r="E9" s="122" t="s">
        <v>313</v>
      </c>
      <c r="F9" s="144" t="s">
        <v>314</v>
      </c>
      <c r="G9" s="145"/>
      <c r="H9" s="146"/>
      <c r="I9" s="146"/>
      <c r="J9" s="146"/>
      <c r="K9" s="180"/>
    </row>
    <row r="10" s="110" customFormat="1" spans="1:11">
      <c r="A10" s="126" t="s">
        <v>315</v>
      </c>
      <c r="B10" s="128"/>
      <c r="C10" s="143" t="s">
        <v>67</v>
      </c>
      <c r="D10" s="143" t="s">
        <v>68</v>
      </c>
      <c r="E10" s="122" t="s">
        <v>316</v>
      </c>
      <c r="F10" s="144" t="s">
        <v>317</v>
      </c>
      <c r="G10" s="145" t="s">
        <v>318</v>
      </c>
      <c r="H10" s="146"/>
      <c r="I10" s="146"/>
      <c r="J10" s="146"/>
      <c r="K10" s="180"/>
    </row>
    <row r="11" s="110" customFormat="1" spans="1:11">
      <c r="A11" s="147" t="s">
        <v>217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1"/>
    </row>
    <row r="12" s="110" customFormat="1" spans="1:11">
      <c r="A12" s="120" t="s">
        <v>91</v>
      </c>
      <c r="B12" s="143" t="s">
        <v>87</v>
      </c>
      <c r="C12" s="143" t="s">
        <v>88</v>
      </c>
      <c r="D12" s="144"/>
      <c r="E12" s="122" t="s">
        <v>89</v>
      </c>
      <c r="F12" s="143" t="s">
        <v>87</v>
      </c>
      <c r="G12" s="143" t="s">
        <v>88</v>
      </c>
      <c r="H12" s="143"/>
      <c r="I12" s="122" t="s">
        <v>319</v>
      </c>
      <c r="J12" s="143" t="s">
        <v>87</v>
      </c>
      <c r="K12" s="177" t="s">
        <v>88</v>
      </c>
    </row>
    <row r="13" s="110" customFormat="1" spans="1:11">
      <c r="A13" s="120" t="s">
        <v>94</v>
      </c>
      <c r="B13" s="143" t="s">
        <v>87</v>
      </c>
      <c r="C13" s="143" t="s">
        <v>88</v>
      </c>
      <c r="D13" s="144"/>
      <c r="E13" s="122" t="s">
        <v>99</v>
      </c>
      <c r="F13" s="143" t="s">
        <v>87</v>
      </c>
      <c r="G13" s="143" t="s">
        <v>88</v>
      </c>
      <c r="H13" s="143"/>
      <c r="I13" s="122" t="s">
        <v>320</v>
      </c>
      <c r="J13" s="143" t="s">
        <v>87</v>
      </c>
      <c r="K13" s="177" t="s">
        <v>88</v>
      </c>
    </row>
    <row r="14" s="110" customFormat="1" ht="15" spans="1:11">
      <c r="A14" s="130" t="s">
        <v>321</v>
      </c>
      <c r="B14" s="149" t="s">
        <v>87</v>
      </c>
      <c r="C14" s="149" t="s">
        <v>88</v>
      </c>
      <c r="D14" s="133"/>
      <c r="E14" s="132" t="s">
        <v>322</v>
      </c>
      <c r="F14" s="149" t="s">
        <v>87</v>
      </c>
      <c r="G14" s="149" t="s">
        <v>88</v>
      </c>
      <c r="H14" s="149"/>
      <c r="I14" s="132" t="s">
        <v>323</v>
      </c>
      <c r="J14" s="149" t="s">
        <v>87</v>
      </c>
      <c r="K14" s="178" t="s">
        <v>88</v>
      </c>
    </row>
    <row r="15" s="110" customFormat="1" ht="15" spans="1:11">
      <c r="A15" s="136"/>
      <c r="B15" s="150"/>
      <c r="C15" s="150"/>
      <c r="D15" s="137"/>
      <c r="E15" s="136"/>
      <c r="F15" s="150"/>
      <c r="G15" s="150"/>
      <c r="H15" s="150"/>
      <c r="I15" s="136"/>
      <c r="J15" s="150"/>
      <c r="K15" s="150"/>
    </row>
    <row r="16" s="111" customFormat="1" spans="1:11">
      <c r="A16" s="114" t="s">
        <v>324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2"/>
    </row>
    <row r="17" s="110" customFormat="1" spans="1:11">
      <c r="A17" s="126" t="s">
        <v>325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3"/>
    </row>
    <row r="18" s="110" customFormat="1" spans="1:11">
      <c r="A18" s="126" t="s">
        <v>326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3"/>
    </row>
    <row r="19" s="110" customFormat="1" spans="1:11">
      <c r="A19" s="152"/>
      <c r="B19" s="143"/>
      <c r="C19" s="143"/>
      <c r="D19" s="143"/>
      <c r="E19" s="143"/>
      <c r="F19" s="143"/>
      <c r="G19" s="143"/>
      <c r="H19" s="143"/>
      <c r="I19" s="143"/>
      <c r="J19" s="143"/>
      <c r="K19" s="177"/>
    </row>
    <row r="20" s="110" customFormat="1" spans="1:11">
      <c r="A20" s="153" t="s">
        <v>358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4"/>
    </row>
    <row r="21" s="110" customForma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4"/>
    </row>
    <row r="22" s="110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4"/>
    </row>
    <row r="23" s="110" customFormat="1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10" customFormat="1" spans="1:1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10" customFormat="1" spans="1:11">
      <c r="A25" s="153" t="s">
        <v>359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10" customFormat="1" spans="1:1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84"/>
    </row>
    <row r="27" s="110" customFormat="1" spans="1:11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10" customFormat="1" spans="1:11">
      <c r="A28" s="126" t="s">
        <v>131</v>
      </c>
      <c r="B28" s="128"/>
      <c r="C28" s="143" t="s">
        <v>67</v>
      </c>
      <c r="D28" s="143" t="s">
        <v>68</v>
      </c>
      <c r="E28" s="125"/>
      <c r="F28" s="125"/>
      <c r="G28" s="125"/>
      <c r="H28" s="125"/>
      <c r="I28" s="125"/>
      <c r="J28" s="125"/>
      <c r="K28" s="176"/>
    </row>
    <row r="29" s="110" customFormat="1" ht="15" spans="1:11">
      <c r="A29" s="157" t="s">
        <v>333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10" customFormat="1" ht="15" spans="1:1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</row>
    <row r="31" s="110" customFormat="1" spans="1:11">
      <c r="A31" s="160" t="s">
        <v>334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9"/>
    </row>
    <row r="32" s="110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s="110" customFormat="1" ht="17.25" customHeight="1" spans="1:11">
      <c r="A33" s="163" t="s">
        <v>335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s="110" customFormat="1" ht="17.25" customHeight="1" spans="1:11">
      <c r="A34" s="163" t="s">
        <v>360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s="110" customFormat="1" ht="17.25" customHeight="1" spans="1:11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s="110" customFormat="1" ht="17.25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8"/>
    </row>
    <row r="37" s="110" customFormat="1" ht="17.25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8"/>
    </row>
    <row r="38" s="110" customFormat="1" ht="17.25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10" customFormat="1" ht="17.25" customHeight="1" spans="1:1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84"/>
    </row>
    <row r="40" s="110" customFormat="1" ht="17.25" customHeight="1" spans="1:11">
      <c r="A40" s="165"/>
      <c r="B40" s="154"/>
      <c r="C40" s="154"/>
      <c r="D40" s="154"/>
      <c r="E40" s="154"/>
      <c r="F40" s="154"/>
      <c r="G40" s="154"/>
      <c r="H40" s="154"/>
      <c r="I40" s="154"/>
      <c r="J40" s="154"/>
      <c r="K40" s="184"/>
    </row>
    <row r="41" s="110" customFormat="1" ht="17.2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89"/>
    </row>
    <row r="42" s="110" customFormat="1" ht="18.75" customHeight="1" spans="1:11">
      <c r="A42" s="168" t="s">
        <v>337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90"/>
    </row>
    <row r="43" s="112" customFormat="1" ht="18.75" customHeight="1" spans="1:11">
      <c r="A43" s="126" t="s">
        <v>338</v>
      </c>
      <c r="B43" s="128"/>
      <c r="C43" s="128"/>
      <c r="D43" s="125" t="s">
        <v>339</v>
      </c>
      <c r="E43" s="125"/>
      <c r="F43" s="170" t="s">
        <v>340</v>
      </c>
      <c r="G43" s="171"/>
      <c r="H43" s="128" t="s">
        <v>341</v>
      </c>
      <c r="I43" s="128"/>
      <c r="J43" s="128" t="s">
        <v>342</v>
      </c>
      <c r="K43" s="183"/>
    </row>
    <row r="44" s="110" customFormat="1" ht="18.75" customHeight="1" spans="1:13">
      <c r="A44" s="126" t="s">
        <v>211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83"/>
      <c r="M44" s="112"/>
    </row>
    <row r="45" s="110" customFormat="1" ht="30.95" customHeight="1" spans="1:11">
      <c r="A45" s="126"/>
      <c r="B45" s="128"/>
      <c r="C45" s="128"/>
      <c r="D45" s="128"/>
      <c r="E45" s="128"/>
      <c r="F45" s="128"/>
      <c r="G45" s="128"/>
      <c r="H45" s="128"/>
      <c r="I45" s="128"/>
      <c r="J45" s="128"/>
      <c r="K45" s="183"/>
    </row>
    <row r="46" s="110" customFormat="1" ht="18.75" customHeight="1" spans="1:11">
      <c r="A46" s="126"/>
      <c r="B46" s="128"/>
      <c r="C46" s="128"/>
      <c r="D46" s="128"/>
      <c r="E46" s="128"/>
      <c r="F46" s="128"/>
      <c r="G46" s="128"/>
      <c r="H46" s="128"/>
      <c r="I46" s="128"/>
      <c r="J46" s="128"/>
      <c r="K46" s="183"/>
    </row>
    <row r="47" s="110" customFormat="1" ht="32.1" customHeight="1" spans="1:11">
      <c r="A47" s="130" t="s">
        <v>143</v>
      </c>
      <c r="B47" s="172" t="s">
        <v>343</v>
      </c>
      <c r="C47" s="172"/>
      <c r="D47" s="132" t="s">
        <v>344</v>
      </c>
      <c r="E47" s="133" t="s">
        <v>345</v>
      </c>
      <c r="F47" s="132" t="s">
        <v>147</v>
      </c>
      <c r="G47" s="173" t="s">
        <v>361</v>
      </c>
      <c r="H47" s="174" t="s">
        <v>148</v>
      </c>
      <c r="I47" s="174"/>
      <c r="J47" s="172" t="s">
        <v>149</v>
      </c>
      <c r="K47" s="191"/>
    </row>
    <row r="48" s="110" customFormat="1" ht="16.5" customHeight="1"/>
    <row r="49" s="110" customFormat="1" ht="16.5" customHeight="1"/>
    <row r="50" s="11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C13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23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" t="s">
        <v>376</v>
      </c>
      <c r="O2" s="5" t="s">
        <v>377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</row>
    <row r="4" s="94" customFormat="1" spans="1:15">
      <c r="A4" s="102">
        <v>1</v>
      </c>
      <c r="B4" s="25" t="s">
        <v>379</v>
      </c>
      <c r="C4" s="26" t="s">
        <v>380</v>
      </c>
      <c r="D4" s="26" t="s">
        <v>125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381</v>
      </c>
    </row>
    <row r="5" s="94" customFormat="1" spans="1:15">
      <c r="A5" s="102">
        <v>2</v>
      </c>
      <c r="B5" s="25" t="s">
        <v>382</v>
      </c>
      <c r="C5" s="26" t="s">
        <v>380</v>
      </c>
      <c r="D5" s="26" t="s">
        <v>125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381</v>
      </c>
    </row>
    <row r="6" s="94" customFormat="1" spans="1:15">
      <c r="A6" s="102">
        <v>3</v>
      </c>
      <c r="B6" s="25" t="s">
        <v>383</v>
      </c>
      <c r="C6" s="26" t="s">
        <v>380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381</v>
      </c>
    </row>
    <row r="7" s="94" customFormat="1" spans="1:15">
      <c r="A7" s="102">
        <v>5</v>
      </c>
      <c r="B7" s="25" t="s">
        <v>384</v>
      </c>
      <c r="C7" s="26" t="s">
        <v>380</v>
      </c>
      <c r="D7" s="26" t="s">
        <v>122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381</v>
      </c>
    </row>
    <row r="8" s="94" customFormat="1" spans="1:15">
      <c r="A8" s="102">
        <v>6</v>
      </c>
      <c r="B8" s="25" t="s">
        <v>385</v>
      </c>
      <c r="C8" s="26" t="s">
        <v>380</v>
      </c>
      <c r="D8" s="26" t="s">
        <v>124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381</v>
      </c>
    </row>
    <row r="9" s="94" customFormat="1" spans="1:15">
      <c r="A9" s="102">
        <v>7</v>
      </c>
      <c r="B9" s="25" t="s">
        <v>386</v>
      </c>
      <c r="C9" s="26" t="s">
        <v>380</v>
      </c>
      <c r="D9" s="26" t="s">
        <v>124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381</v>
      </c>
    </row>
    <row r="10" s="94" customFormat="1" spans="1:15">
      <c r="A10" s="102">
        <v>10</v>
      </c>
      <c r="B10" s="25" t="s">
        <v>387</v>
      </c>
      <c r="C10" s="26" t="s">
        <v>380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381</v>
      </c>
    </row>
    <row r="11" s="94" customFormat="1" spans="1:15">
      <c r="A11" s="102">
        <v>11</v>
      </c>
      <c r="B11" s="25" t="s">
        <v>388</v>
      </c>
      <c r="C11" s="26" t="s">
        <v>380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381</v>
      </c>
    </row>
    <row r="12" s="94" customFormat="1" spans="1:15">
      <c r="A12" s="102">
        <v>12</v>
      </c>
      <c r="B12" s="25" t="s">
        <v>389</v>
      </c>
      <c r="C12" s="26" t="s">
        <v>380</v>
      </c>
      <c r="D12" s="26" t="s">
        <v>123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381</v>
      </c>
    </row>
    <row r="13" s="94" customFormat="1" spans="1:15">
      <c r="A13" s="102">
        <v>13</v>
      </c>
      <c r="B13" s="25" t="s">
        <v>390</v>
      </c>
      <c r="C13" s="26" t="s">
        <v>380</v>
      </c>
      <c r="D13" s="26" t="s">
        <v>123</v>
      </c>
      <c r="E13" s="28" t="s">
        <v>63</v>
      </c>
      <c r="F13" s="26" t="s">
        <v>54</v>
      </c>
      <c r="G13" s="26"/>
      <c r="H13" s="102"/>
      <c r="I13" s="26"/>
      <c r="J13" s="26"/>
      <c r="K13" s="26">
        <v>1</v>
      </c>
      <c r="L13" s="26"/>
      <c r="M13" s="26"/>
      <c r="N13" s="26">
        <v>1</v>
      </c>
      <c r="O13" s="26" t="s">
        <v>381</v>
      </c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391</v>
      </c>
      <c r="B18" s="36"/>
      <c r="C18" s="12"/>
      <c r="D18" s="13"/>
      <c r="E18" s="14"/>
      <c r="F18" s="54"/>
      <c r="G18" s="54"/>
      <c r="H18" s="54"/>
      <c r="I18" s="37"/>
      <c r="J18" s="11" t="s">
        <v>392</v>
      </c>
      <c r="K18" s="12"/>
      <c r="L18" s="12"/>
      <c r="M18" s="13"/>
      <c r="N18" s="12"/>
      <c r="O18" s="19"/>
    </row>
    <row r="19" customFormat="1" ht="46" customHeight="1" spans="1:15">
      <c r="A19" s="15" t="s">
        <v>393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3 O14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3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394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97" t="s">
        <v>364</v>
      </c>
      <c r="D2" s="5" t="s">
        <v>365</v>
      </c>
      <c r="E2" s="5" t="s">
        <v>366</v>
      </c>
      <c r="F2" s="5" t="s">
        <v>367</v>
      </c>
      <c r="G2" s="4" t="s">
        <v>395</v>
      </c>
      <c r="H2" s="4"/>
      <c r="I2" s="4" t="s">
        <v>396</v>
      </c>
      <c r="J2" s="4"/>
      <c r="K2" s="6" t="s">
        <v>397</v>
      </c>
      <c r="L2" s="105" t="s">
        <v>398</v>
      </c>
      <c r="M2" s="17" t="s">
        <v>399</v>
      </c>
    </row>
    <row r="3" s="1" customFormat="1" ht="16.5" spans="1:13">
      <c r="A3" s="4"/>
      <c r="B3" s="7"/>
      <c r="C3" s="98"/>
      <c r="D3" s="7"/>
      <c r="E3" s="7"/>
      <c r="F3" s="7"/>
      <c r="G3" s="4" t="s">
        <v>400</v>
      </c>
      <c r="H3" s="4" t="s">
        <v>401</v>
      </c>
      <c r="I3" s="4" t="s">
        <v>400</v>
      </c>
      <c r="J3" s="4" t="s">
        <v>401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379</v>
      </c>
      <c r="D4" s="26" t="s">
        <v>380</v>
      </c>
      <c r="E4" s="26" t="s">
        <v>125</v>
      </c>
      <c r="F4" s="28" t="s">
        <v>63</v>
      </c>
      <c r="G4" s="26" t="s">
        <v>54</v>
      </c>
      <c r="H4" s="99" t="s">
        <v>402</v>
      </c>
      <c r="I4" s="99">
        <v>0.01</v>
      </c>
      <c r="J4" s="99">
        <v>0.01</v>
      </c>
      <c r="K4" s="99"/>
      <c r="L4" s="26"/>
      <c r="M4" s="26" t="s">
        <v>381</v>
      </c>
    </row>
    <row r="5" s="94" customFormat="1" spans="1:13">
      <c r="A5" s="66">
        <v>2</v>
      </c>
      <c r="B5" s="26" t="s">
        <v>54</v>
      </c>
      <c r="C5" s="25" t="s">
        <v>382</v>
      </c>
      <c r="D5" s="26" t="s">
        <v>380</v>
      </c>
      <c r="E5" s="26" t="s">
        <v>125</v>
      </c>
      <c r="F5" s="28" t="s">
        <v>63</v>
      </c>
      <c r="G5" s="26" t="s">
        <v>54</v>
      </c>
      <c r="H5" s="99" t="s">
        <v>402</v>
      </c>
      <c r="I5" s="99">
        <v>0.01</v>
      </c>
      <c r="J5" s="99">
        <v>0.01</v>
      </c>
      <c r="K5" s="99"/>
      <c r="L5" s="26"/>
      <c r="M5" s="26" t="s">
        <v>381</v>
      </c>
    </row>
    <row r="6" s="94" customFormat="1" spans="1:13">
      <c r="A6" s="66">
        <v>3</v>
      </c>
      <c r="B6" s="26" t="s">
        <v>54</v>
      </c>
      <c r="C6" s="25" t="s">
        <v>383</v>
      </c>
      <c r="D6" s="26" t="s">
        <v>380</v>
      </c>
      <c r="E6" s="26" t="s">
        <v>122</v>
      </c>
      <c r="F6" s="28" t="s">
        <v>63</v>
      </c>
      <c r="G6" s="26" t="s">
        <v>54</v>
      </c>
      <c r="H6" s="99" t="s">
        <v>402</v>
      </c>
      <c r="I6" s="99">
        <v>0.01</v>
      </c>
      <c r="J6" s="99">
        <v>0.01</v>
      </c>
      <c r="K6" s="102"/>
      <c r="L6" s="102"/>
      <c r="M6" s="26" t="s">
        <v>381</v>
      </c>
    </row>
    <row r="7" s="94" customFormat="1" spans="1:13">
      <c r="A7" s="66">
        <v>4</v>
      </c>
      <c r="B7" s="26" t="s">
        <v>54</v>
      </c>
      <c r="C7" s="25" t="s">
        <v>384</v>
      </c>
      <c r="D7" s="26" t="s">
        <v>380</v>
      </c>
      <c r="E7" s="26" t="s">
        <v>122</v>
      </c>
      <c r="F7" s="28" t="s">
        <v>63</v>
      </c>
      <c r="G7" s="26" t="s">
        <v>54</v>
      </c>
      <c r="H7" s="99" t="s">
        <v>402</v>
      </c>
      <c r="I7" s="99">
        <v>0.01</v>
      </c>
      <c r="J7" s="99">
        <v>0.01</v>
      </c>
      <c r="K7" s="102"/>
      <c r="L7" s="102"/>
      <c r="M7" s="26" t="s">
        <v>381</v>
      </c>
    </row>
    <row r="8" s="94" customFormat="1" spans="1:13">
      <c r="A8" s="66">
        <v>5</v>
      </c>
      <c r="B8" s="26" t="s">
        <v>54</v>
      </c>
      <c r="C8" s="25" t="s">
        <v>385</v>
      </c>
      <c r="D8" s="26" t="s">
        <v>380</v>
      </c>
      <c r="E8" s="26" t="s">
        <v>124</v>
      </c>
      <c r="F8" s="28" t="s">
        <v>63</v>
      </c>
      <c r="G8" s="26" t="s">
        <v>54</v>
      </c>
      <c r="H8" s="99" t="s">
        <v>402</v>
      </c>
      <c r="I8" s="99">
        <v>0.01</v>
      </c>
      <c r="J8" s="99">
        <v>0.01</v>
      </c>
      <c r="K8" s="102"/>
      <c r="L8" s="102"/>
      <c r="M8" s="26" t="s">
        <v>381</v>
      </c>
    </row>
    <row r="9" s="94" customFormat="1" spans="1:13">
      <c r="A9" s="66">
        <v>6</v>
      </c>
      <c r="B9" s="26" t="s">
        <v>54</v>
      </c>
      <c r="C9" s="25" t="s">
        <v>386</v>
      </c>
      <c r="D9" s="26" t="s">
        <v>380</v>
      </c>
      <c r="E9" s="26" t="s">
        <v>124</v>
      </c>
      <c r="F9" s="28" t="s">
        <v>63</v>
      </c>
      <c r="G9" s="26" t="s">
        <v>54</v>
      </c>
      <c r="H9" s="99" t="s">
        <v>402</v>
      </c>
      <c r="I9" s="99">
        <v>0.01</v>
      </c>
      <c r="J9" s="99">
        <v>0.01</v>
      </c>
      <c r="K9" s="102"/>
      <c r="L9" s="102"/>
      <c r="M9" s="26" t="s">
        <v>381</v>
      </c>
    </row>
    <row r="10" s="94" customFormat="1" spans="1:13">
      <c r="A10" s="66">
        <v>7</v>
      </c>
      <c r="B10" s="26" t="s">
        <v>54</v>
      </c>
      <c r="C10" s="25" t="s">
        <v>387</v>
      </c>
      <c r="D10" s="26" t="s">
        <v>380</v>
      </c>
      <c r="E10" s="26" t="s">
        <v>126</v>
      </c>
      <c r="F10" s="28" t="s">
        <v>63</v>
      </c>
      <c r="G10" s="26" t="s">
        <v>54</v>
      </c>
      <c r="H10" s="99" t="s">
        <v>402</v>
      </c>
      <c r="I10" s="99">
        <v>0.01</v>
      </c>
      <c r="J10" s="99">
        <v>0.01</v>
      </c>
      <c r="K10" s="102"/>
      <c r="L10" s="102"/>
      <c r="M10" s="26" t="s">
        <v>381</v>
      </c>
    </row>
    <row r="11" s="94" customFormat="1" spans="1:13">
      <c r="A11" s="66">
        <v>8</v>
      </c>
      <c r="B11" s="26" t="s">
        <v>54</v>
      </c>
      <c r="C11" s="25" t="s">
        <v>388</v>
      </c>
      <c r="D11" s="26" t="s">
        <v>380</v>
      </c>
      <c r="E11" s="26" t="s">
        <v>126</v>
      </c>
      <c r="F11" s="28" t="s">
        <v>63</v>
      </c>
      <c r="G11" s="26" t="s">
        <v>54</v>
      </c>
      <c r="H11" s="99" t="s">
        <v>402</v>
      </c>
      <c r="I11" s="99">
        <v>0.01</v>
      </c>
      <c r="J11" s="99">
        <v>0.01</v>
      </c>
      <c r="K11" s="102"/>
      <c r="L11" s="102"/>
      <c r="M11" s="26" t="s">
        <v>381</v>
      </c>
    </row>
    <row r="12" s="94" customFormat="1" spans="1:13">
      <c r="A12" s="66">
        <v>9</v>
      </c>
      <c r="B12" s="26" t="s">
        <v>54</v>
      </c>
      <c r="C12" s="25" t="s">
        <v>389</v>
      </c>
      <c r="D12" s="26" t="s">
        <v>380</v>
      </c>
      <c r="E12" s="26" t="s">
        <v>123</v>
      </c>
      <c r="F12" s="28" t="s">
        <v>63</v>
      </c>
      <c r="G12" s="26" t="s">
        <v>54</v>
      </c>
      <c r="H12" s="99" t="s">
        <v>402</v>
      </c>
      <c r="I12" s="99">
        <v>0.01</v>
      </c>
      <c r="J12" s="99">
        <v>0.01</v>
      </c>
      <c r="K12" s="102"/>
      <c r="L12" s="102"/>
      <c r="M12" s="26" t="s">
        <v>381</v>
      </c>
    </row>
    <row r="13" s="94" customFormat="1" spans="1:13">
      <c r="A13" s="66">
        <v>10</v>
      </c>
      <c r="B13" s="26" t="s">
        <v>54</v>
      </c>
      <c r="C13" s="25" t="s">
        <v>390</v>
      </c>
      <c r="D13" s="26" t="s">
        <v>380</v>
      </c>
      <c r="E13" s="26" t="s">
        <v>123</v>
      </c>
      <c r="F13" s="28" t="s">
        <v>63</v>
      </c>
      <c r="G13" s="26" t="s">
        <v>54</v>
      </c>
      <c r="H13" s="99" t="s">
        <v>402</v>
      </c>
      <c r="I13" s="99">
        <v>0.01</v>
      </c>
      <c r="J13" s="99">
        <v>0.01</v>
      </c>
      <c r="K13" s="102"/>
      <c r="L13" s="102"/>
      <c r="M13" s="26" t="s">
        <v>381</v>
      </c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403</v>
      </c>
      <c r="B32" s="12"/>
      <c r="C32" s="12"/>
      <c r="D32" s="12"/>
      <c r="E32" s="13"/>
      <c r="F32" s="14"/>
      <c r="G32" s="37"/>
      <c r="H32" s="11" t="s">
        <v>404</v>
      </c>
      <c r="I32" s="12"/>
      <c r="J32" s="12"/>
      <c r="K32" s="13"/>
      <c r="L32" s="84"/>
      <c r="M32" s="19"/>
    </row>
    <row r="33" ht="16.5" spans="1:13">
      <c r="A33" s="104" t="s">
        <v>405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opLeftCell="A26" workbookViewId="0">
      <selection activeCell="G45" sqref="G45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407</v>
      </c>
      <c r="B2" s="5" t="s">
        <v>368</v>
      </c>
      <c r="C2" s="5" t="s">
        <v>364</v>
      </c>
      <c r="D2" s="17" t="s">
        <v>365</v>
      </c>
      <c r="E2" s="5" t="s">
        <v>366</v>
      </c>
      <c r="F2" s="5" t="s">
        <v>367</v>
      </c>
      <c r="G2" s="62" t="s">
        <v>408</v>
      </c>
      <c r="H2" s="63"/>
      <c r="I2" s="88"/>
      <c r="J2" s="62" t="s">
        <v>409</v>
      </c>
      <c r="K2" s="63"/>
      <c r="L2" s="88"/>
      <c r="M2" s="62" t="s">
        <v>410</v>
      </c>
      <c r="N2" s="63"/>
      <c r="O2" s="88"/>
      <c r="P2" s="62" t="s">
        <v>411</v>
      </c>
      <c r="Q2" s="63"/>
      <c r="R2" s="88"/>
      <c r="S2" s="63" t="s">
        <v>412</v>
      </c>
      <c r="T2" s="63"/>
      <c r="U2" s="88"/>
      <c r="V2" s="42" t="s">
        <v>413</v>
      </c>
      <c r="W2" s="42" t="s">
        <v>377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414</v>
      </c>
      <c r="H3" s="4" t="s">
        <v>69</v>
      </c>
      <c r="I3" s="4" t="s">
        <v>368</v>
      </c>
      <c r="J3" s="4" t="s">
        <v>414</v>
      </c>
      <c r="K3" s="4" t="s">
        <v>69</v>
      </c>
      <c r="L3" s="4" t="s">
        <v>368</v>
      </c>
      <c r="M3" s="4" t="s">
        <v>414</v>
      </c>
      <c r="N3" s="4" t="s">
        <v>69</v>
      </c>
      <c r="O3" s="4" t="s">
        <v>368</v>
      </c>
      <c r="P3" s="4" t="s">
        <v>414</v>
      </c>
      <c r="Q3" s="4" t="s">
        <v>69</v>
      </c>
      <c r="R3" s="4" t="s">
        <v>368</v>
      </c>
      <c r="S3" s="4" t="s">
        <v>414</v>
      </c>
      <c r="T3" s="4" t="s">
        <v>69</v>
      </c>
      <c r="U3" s="4" t="s">
        <v>368</v>
      </c>
      <c r="V3" s="89"/>
      <c r="W3" s="89"/>
    </row>
    <row r="4" s="57" customFormat="1" ht="42.75" customHeight="1" spans="1:23">
      <c r="A4" s="66" t="s">
        <v>415</v>
      </c>
      <c r="B4" s="66" t="s">
        <v>416</v>
      </c>
      <c r="C4" s="66">
        <v>3567</v>
      </c>
      <c r="D4" s="67" t="s">
        <v>417</v>
      </c>
      <c r="E4" s="66" t="s">
        <v>125</v>
      </c>
      <c r="F4" s="67" t="s">
        <v>63</v>
      </c>
      <c r="G4" s="68"/>
      <c r="H4" s="69" t="s">
        <v>417</v>
      </c>
      <c r="I4" s="68" t="s">
        <v>416</v>
      </c>
      <c r="J4" s="68"/>
      <c r="K4" s="68" t="s">
        <v>418</v>
      </c>
      <c r="L4" s="68" t="s">
        <v>416</v>
      </c>
      <c r="M4" s="68"/>
      <c r="N4" s="69" t="s">
        <v>419</v>
      </c>
      <c r="O4" s="68" t="s">
        <v>416</v>
      </c>
      <c r="P4" s="66"/>
      <c r="Q4" s="509" t="s">
        <v>420</v>
      </c>
      <c r="R4" s="68" t="s">
        <v>421</v>
      </c>
      <c r="S4" s="67"/>
      <c r="T4" s="67" t="s">
        <v>422</v>
      </c>
      <c r="U4" s="68" t="s">
        <v>423</v>
      </c>
      <c r="V4" s="90" t="s">
        <v>424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425</v>
      </c>
      <c r="H5" s="63"/>
      <c r="I5" s="88"/>
      <c r="J5" s="62" t="s">
        <v>426</v>
      </c>
      <c r="K5" s="63"/>
      <c r="L5" s="88"/>
      <c r="M5" s="62" t="s">
        <v>427</v>
      </c>
      <c r="N5" s="63"/>
      <c r="O5" s="88"/>
      <c r="P5" s="62" t="s">
        <v>428</v>
      </c>
      <c r="Q5" s="63"/>
      <c r="R5" s="88"/>
      <c r="S5" s="63" t="s">
        <v>429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414</v>
      </c>
      <c r="H6" s="4" t="s">
        <v>69</v>
      </c>
      <c r="I6" s="4" t="s">
        <v>368</v>
      </c>
      <c r="J6" s="4" t="s">
        <v>414</v>
      </c>
      <c r="K6" s="4" t="s">
        <v>69</v>
      </c>
      <c r="L6" s="4" t="s">
        <v>368</v>
      </c>
      <c r="M6" s="4" t="s">
        <v>414</v>
      </c>
      <c r="N6" s="4" t="s">
        <v>69</v>
      </c>
      <c r="O6" s="4" t="s">
        <v>368</v>
      </c>
      <c r="P6" s="4" t="s">
        <v>414</v>
      </c>
      <c r="Q6" s="4" t="s">
        <v>69</v>
      </c>
      <c r="R6" s="4" t="s">
        <v>368</v>
      </c>
      <c r="S6" s="4" t="s">
        <v>414</v>
      </c>
      <c r="T6" s="4" t="s">
        <v>69</v>
      </c>
      <c r="U6" s="4" t="s">
        <v>368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430</v>
      </c>
      <c r="H7" s="69" t="s">
        <v>431</v>
      </c>
      <c r="I7" s="68" t="s">
        <v>423</v>
      </c>
      <c r="J7" s="68" t="s">
        <v>432</v>
      </c>
      <c r="K7" s="69" t="s">
        <v>433</v>
      </c>
      <c r="L7" s="68" t="s">
        <v>54</v>
      </c>
      <c r="M7" s="68"/>
      <c r="N7" s="69" t="s">
        <v>434</v>
      </c>
      <c r="O7" s="68" t="s">
        <v>54</v>
      </c>
      <c r="P7" s="66"/>
      <c r="Q7" s="67" t="s">
        <v>435</v>
      </c>
      <c r="R7" s="68" t="s">
        <v>54</v>
      </c>
      <c r="S7" s="67"/>
      <c r="T7" s="67" t="s">
        <v>436</v>
      </c>
      <c r="U7" s="68" t="s">
        <v>54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437</v>
      </c>
      <c r="H8" s="63"/>
      <c r="I8" s="88"/>
      <c r="J8" s="62" t="s">
        <v>438</v>
      </c>
      <c r="K8" s="63"/>
      <c r="L8" s="88"/>
      <c r="M8" s="62" t="s">
        <v>439</v>
      </c>
      <c r="N8" s="63"/>
      <c r="O8" s="88"/>
      <c r="P8" s="62" t="s">
        <v>440</v>
      </c>
      <c r="Q8" s="63"/>
      <c r="R8" s="88"/>
      <c r="S8" s="63" t="s">
        <v>441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414</v>
      </c>
      <c r="H9" s="4" t="s">
        <v>69</v>
      </c>
      <c r="I9" s="4" t="s">
        <v>368</v>
      </c>
      <c r="J9" s="4" t="s">
        <v>414</v>
      </c>
      <c r="K9" s="4" t="s">
        <v>69</v>
      </c>
      <c r="L9" s="4" t="s">
        <v>368</v>
      </c>
      <c r="M9" s="4" t="s">
        <v>414</v>
      </c>
      <c r="N9" s="4" t="s">
        <v>69</v>
      </c>
      <c r="O9" s="4" t="s">
        <v>368</v>
      </c>
      <c r="P9" s="4" t="s">
        <v>414</v>
      </c>
      <c r="Q9" s="4" t="s">
        <v>69</v>
      </c>
      <c r="R9" s="4" t="s">
        <v>368</v>
      </c>
      <c r="S9" s="4" t="s">
        <v>414</v>
      </c>
      <c r="T9" s="4" t="s">
        <v>69</v>
      </c>
      <c r="U9" s="4" t="s">
        <v>368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442</v>
      </c>
      <c r="I10" s="68" t="s">
        <v>54</v>
      </c>
      <c r="J10" s="66"/>
      <c r="K10" s="66" t="s">
        <v>443</v>
      </c>
      <c r="L10" s="68"/>
      <c r="M10" s="66"/>
      <c r="N10" s="66" t="s">
        <v>444</v>
      </c>
      <c r="O10" s="68"/>
      <c r="P10" s="66"/>
      <c r="Q10" s="66" t="s">
        <v>445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446</v>
      </c>
      <c r="H11" s="63"/>
      <c r="I11" s="88"/>
      <c r="J11" s="62" t="s">
        <v>447</v>
      </c>
      <c r="K11" s="63"/>
      <c r="L11" s="88"/>
      <c r="M11" s="62" t="s">
        <v>448</v>
      </c>
      <c r="N11" s="63"/>
      <c r="O11" s="88"/>
      <c r="P11" s="62" t="s">
        <v>449</v>
      </c>
      <c r="Q11" s="63"/>
      <c r="R11" s="88"/>
      <c r="S11" s="63" t="s">
        <v>450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414</v>
      </c>
      <c r="H12" s="4" t="s">
        <v>69</v>
      </c>
      <c r="I12" s="4" t="s">
        <v>368</v>
      </c>
      <c r="J12" s="4" t="s">
        <v>414</v>
      </c>
      <c r="K12" s="4" t="s">
        <v>69</v>
      </c>
      <c r="L12" s="4" t="s">
        <v>368</v>
      </c>
      <c r="M12" s="4" t="s">
        <v>414</v>
      </c>
      <c r="N12" s="4" t="s">
        <v>69</v>
      </c>
      <c r="O12" s="4" t="s">
        <v>368</v>
      </c>
      <c r="P12" s="4" t="s">
        <v>414</v>
      </c>
      <c r="Q12" s="4" t="s">
        <v>69</v>
      </c>
      <c r="R12" s="4" t="s">
        <v>368</v>
      </c>
      <c r="S12" s="4" t="s">
        <v>414</v>
      </c>
      <c r="T12" s="4" t="s">
        <v>69</v>
      </c>
      <c r="U12" s="4" t="s">
        <v>368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124</v>
      </c>
      <c r="F14" s="71" t="s">
        <v>63</v>
      </c>
      <c r="G14" s="62" t="s">
        <v>408</v>
      </c>
      <c r="H14" s="63"/>
      <c r="I14" s="88"/>
      <c r="J14" s="62" t="s">
        <v>409</v>
      </c>
      <c r="K14" s="63"/>
      <c r="L14" s="88"/>
      <c r="M14" s="62" t="s">
        <v>410</v>
      </c>
      <c r="N14" s="63"/>
      <c r="O14" s="88"/>
      <c r="P14" s="62" t="s">
        <v>411</v>
      </c>
      <c r="Q14" s="63"/>
      <c r="R14" s="88"/>
      <c r="S14" s="63" t="s">
        <v>412</v>
      </c>
      <c r="T14" s="63"/>
      <c r="U14" s="88"/>
      <c r="V14" s="91" t="s">
        <v>424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414</v>
      </c>
      <c r="H15" s="4" t="s">
        <v>69</v>
      </c>
      <c r="I15" s="4" t="s">
        <v>368</v>
      </c>
      <c r="J15" s="4" t="s">
        <v>414</v>
      </c>
      <c r="K15" s="4" t="s">
        <v>69</v>
      </c>
      <c r="L15" s="4" t="s">
        <v>368</v>
      </c>
      <c r="M15" s="4" t="s">
        <v>414</v>
      </c>
      <c r="N15" s="4" t="s">
        <v>69</v>
      </c>
      <c r="O15" s="4" t="s">
        <v>368</v>
      </c>
      <c r="P15" s="4" t="s">
        <v>414</v>
      </c>
      <c r="Q15" s="4" t="s">
        <v>69</v>
      </c>
      <c r="R15" s="4" t="s">
        <v>368</v>
      </c>
      <c r="S15" s="4" t="s">
        <v>414</v>
      </c>
      <c r="T15" s="4" t="s">
        <v>69</v>
      </c>
      <c r="U15" s="4" t="s">
        <v>368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417</v>
      </c>
      <c r="I16" s="68" t="s">
        <v>416</v>
      </c>
      <c r="J16" s="68"/>
      <c r="K16" s="68" t="s">
        <v>418</v>
      </c>
      <c r="L16" s="68" t="s">
        <v>416</v>
      </c>
      <c r="M16" s="68"/>
      <c r="N16" s="69" t="s">
        <v>419</v>
      </c>
      <c r="O16" s="68" t="s">
        <v>416</v>
      </c>
      <c r="P16" s="66"/>
      <c r="Q16" s="509" t="s">
        <v>420</v>
      </c>
      <c r="R16" s="68" t="s">
        <v>421</v>
      </c>
      <c r="S16" s="67"/>
      <c r="T16" s="67" t="s">
        <v>422</v>
      </c>
      <c r="U16" s="68" t="s">
        <v>423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425</v>
      </c>
      <c r="H17" s="63"/>
      <c r="I17" s="88"/>
      <c r="J17" s="62" t="s">
        <v>426</v>
      </c>
      <c r="K17" s="63"/>
      <c r="L17" s="88"/>
      <c r="M17" s="62" t="s">
        <v>427</v>
      </c>
      <c r="N17" s="63"/>
      <c r="O17" s="88"/>
      <c r="P17" s="62" t="s">
        <v>428</v>
      </c>
      <c r="Q17" s="63"/>
      <c r="R17" s="88"/>
      <c r="S17" s="63" t="s">
        <v>429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414</v>
      </c>
      <c r="H18" s="4" t="s">
        <v>69</v>
      </c>
      <c r="I18" s="4" t="s">
        <v>368</v>
      </c>
      <c r="J18" s="4" t="s">
        <v>414</v>
      </c>
      <c r="K18" s="4" t="s">
        <v>69</v>
      </c>
      <c r="L18" s="4" t="s">
        <v>368</v>
      </c>
      <c r="M18" s="4" t="s">
        <v>414</v>
      </c>
      <c r="N18" s="4" t="s">
        <v>69</v>
      </c>
      <c r="O18" s="4" t="s">
        <v>368</v>
      </c>
      <c r="P18" s="4" t="s">
        <v>414</v>
      </c>
      <c r="Q18" s="4" t="s">
        <v>69</v>
      </c>
      <c r="R18" s="4" t="s">
        <v>368</v>
      </c>
      <c r="S18" s="4" t="s">
        <v>414</v>
      </c>
      <c r="T18" s="4" t="s">
        <v>69</v>
      </c>
      <c r="U18" s="4" t="s">
        <v>368</v>
      </c>
      <c r="V18" s="91"/>
      <c r="W18" s="82"/>
    </row>
    <row r="19" customFormat="1" ht="28.5" spans="1:23">
      <c r="A19" s="66"/>
      <c r="B19" s="66"/>
      <c r="C19" s="66"/>
      <c r="D19" s="67"/>
      <c r="E19" s="70"/>
      <c r="F19" s="72"/>
      <c r="G19" s="68" t="s">
        <v>430</v>
      </c>
      <c r="H19" s="69" t="s">
        <v>431</v>
      </c>
      <c r="I19" s="68" t="s">
        <v>423</v>
      </c>
      <c r="J19" s="68" t="s">
        <v>432</v>
      </c>
      <c r="K19" s="69" t="s">
        <v>433</v>
      </c>
      <c r="L19" s="68" t="s">
        <v>54</v>
      </c>
      <c r="M19" s="68"/>
      <c r="N19" s="69" t="s">
        <v>434</v>
      </c>
      <c r="O19" s="68" t="s">
        <v>54</v>
      </c>
      <c r="P19" s="66"/>
      <c r="Q19" s="67" t="s">
        <v>435</v>
      </c>
      <c r="R19" s="68" t="s">
        <v>54</v>
      </c>
      <c r="S19" s="67"/>
      <c r="T19" s="67" t="s">
        <v>436</v>
      </c>
      <c r="U19" s="68" t="s">
        <v>54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437</v>
      </c>
      <c r="H20" s="63"/>
      <c r="I20" s="88"/>
      <c r="J20" s="62" t="s">
        <v>438</v>
      </c>
      <c r="K20" s="63"/>
      <c r="L20" s="88"/>
      <c r="M20" s="62" t="s">
        <v>439</v>
      </c>
      <c r="N20" s="63"/>
      <c r="O20" s="88"/>
      <c r="P20" s="62" t="s">
        <v>440</v>
      </c>
      <c r="Q20" s="63"/>
      <c r="R20" s="88"/>
      <c r="S20" s="63" t="s">
        <v>441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414</v>
      </c>
      <c r="H21" s="4" t="s">
        <v>69</v>
      </c>
      <c r="I21" s="4" t="s">
        <v>368</v>
      </c>
      <c r="J21" s="4" t="s">
        <v>414</v>
      </c>
      <c r="K21" s="4" t="s">
        <v>69</v>
      </c>
      <c r="L21" s="4" t="s">
        <v>368</v>
      </c>
      <c r="M21" s="4" t="s">
        <v>414</v>
      </c>
      <c r="N21" s="4" t="s">
        <v>69</v>
      </c>
      <c r="O21" s="4" t="s">
        <v>368</v>
      </c>
      <c r="P21" s="4" t="s">
        <v>414</v>
      </c>
      <c r="Q21" s="4" t="s">
        <v>69</v>
      </c>
      <c r="R21" s="4" t="s">
        <v>368</v>
      </c>
      <c r="S21" s="4" t="s">
        <v>414</v>
      </c>
      <c r="T21" s="4" t="s">
        <v>69</v>
      </c>
      <c r="U21" s="4" t="s">
        <v>368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 t="s">
        <v>442</v>
      </c>
      <c r="I22" s="68" t="s">
        <v>54</v>
      </c>
      <c r="J22" s="66"/>
      <c r="K22" s="66" t="s">
        <v>443</v>
      </c>
      <c r="L22" s="68"/>
      <c r="M22" s="66"/>
      <c r="N22" s="66" t="s">
        <v>444</v>
      </c>
      <c r="O22" s="68"/>
      <c r="P22" s="66"/>
      <c r="Q22" s="66" t="s">
        <v>445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446</v>
      </c>
      <c r="H23" s="63"/>
      <c r="I23" s="88"/>
      <c r="J23" s="62" t="s">
        <v>447</v>
      </c>
      <c r="K23" s="63"/>
      <c r="L23" s="88"/>
      <c r="M23" s="62" t="s">
        <v>448</v>
      </c>
      <c r="N23" s="63"/>
      <c r="O23" s="88"/>
      <c r="P23" s="62" t="s">
        <v>449</v>
      </c>
      <c r="Q23" s="63"/>
      <c r="R23" s="88"/>
      <c r="S23" s="63" t="s">
        <v>450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414</v>
      </c>
      <c r="H24" s="4" t="s">
        <v>69</v>
      </c>
      <c r="I24" s="4" t="s">
        <v>368</v>
      </c>
      <c r="J24" s="4" t="s">
        <v>414</v>
      </c>
      <c r="K24" s="4" t="s">
        <v>69</v>
      </c>
      <c r="L24" s="4" t="s">
        <v>368</v>
      </c>
      <c r="M24" s="4" t="s">
        <v>414</v>
      </c>
      <c r="N24" s="4" t="s">
        <v>69</v>
      </c>
      <c r="O24" s="4" t="s">
        <v>368</v>
      </c>
      <c r="P24" s="4" t="s">
        <v>414</v>
      </c>
      <c r="Q24" s="4" t="s">
        <v>69</v>
      </c>
      <c r="R24" s="4" t="s">
        <v>368</v>
      </c>
      <c r="S24" s="4" t="s">
        <v>414</v>
      </c>
      <c r="T24" s="4" t="s">
        <v>69</v>
      </c>
      <c r="U24" s="4" t="s">
        <v>368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3569</v>
      </c>
      <c r="D26" s="75"/>
      <c r="E26" s="74" t="s">
        <v>122</v>
      </c>
      <c r="F26" s="71" t="s">
        <v>63</v>
      </c>
      <c r="G26" s="62" t="s">
        <v>408</v>
      </c>
      <c r="H26" s="63"/>
      <c r="I26" s="88"/>
      <c r="J26" s="62" t="s">
        <v>409</v>
      </c>
      <c r="K26" s="63"/>
      <c r="L26" s="88"/>
      <c r="M26" s="62" t="s">
        <v>410</v>
      </c>
      <c r="N26" s="63"/>
      <c r="O26" s="88"/>
      <c r="P26" s="62" t="s">
        <v>411</v>
      </c>
      <c r="Q26" s="63"/>
      <c r="R26" s="88"/>
      <c r="S26" s="63" t="s">
        <v>412</v>
      </c>
      <c r="T26" s="63"/>
      <c r="U26" s="88"/>
      <c r="V26" s="74" t="s">
        <v>424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414</v>
      </c>
      <c r="H27" s="4" t="s">
        <v>69</v>
      </c>
      <c r="I27" s="4" t="s">
        <v>368</v>
      </c>
      <c r="J27" s="4" t="s">
        <v>414</v>
      </c>
      <c r="K27" s="4" t="s">
        <v>69</v>
      </c>
      <c r="L27" s="4" t="s">
        <v>368</v>
      </c>
      <c r="M27" s="4" t="s">
        <v>414</v>
      </c>
      <c r="N27" s="4" t="s">
        <v>69</v>
      </c>
      <c r="O27" s="4" t="s">
        <v>368</v>
      </c>
      <c r="P27" s="4" t="s">
        <v>414</v>
      </c>
      <c r="Q27" s="4" t="s">
        <v>69</v>
      </c>
      <c r="R27" s="4" t="s">
        <v>368</v>
      </c>
      <c r="S27" s="4" t="s">
        <v>414</v>
      </c>
      <c r="T27" s="4" t="s">
        <v>69</v>
      </c>
      <c r="U27" s="4" t="s">
        <v>368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417</v>
      </c>
      <c r="I28" s="68" t="s">
        <v>416</v>
      </c>
      <c r="J28" s="68"/>
      <c r="K28" s="68" t="s">
        <v>418</v>
      </c>
      <c r="L28" s="68" t="s">
        <v>416</v>
      </c>
      <c r="M28" s="68"/>
      <c r="N28" s="69" t="s">
        <v>419</v>
      </c>
      <c r="O28" s="68" t="s">
        <v>416</v>
      </c>
      <c r="P28" s="66"/>
      <c r="Q28" s="509" t="s">
        <v>420</v>
      </c>
      <c r="R28" s="68" t="s">
        <v>421</v>
      </c>
      <c r="S28" s="67"/>
      <c r="T28" s="67" t="s">
        <v>422</v>
      </c>
      <c r="U28" s="68" t="s">
        <v>423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425</v>
      </c>
      <c r="H29" s="63"/>
      <c r="I29" s="88"/>
      <c r="J29" s="62" t="s">
        <v>426</v>
      </c>
      <c r="K29" s="63"/>
      <c r="L29" s="88"/>
      <c r="M29" s="62" t="s">
        <v>427</v>
      </c>
      <c r="N29" s="63"/>
      <c r="O29" s="88"/>
      <c r="P29" s="62" t="s">
        <v>428</v>
      </c>
      <c r="Q29" s="63"/>
      <c r="R29" s="88"/>
      <c r="S29" s="63" t="s">
        <v>429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414</v>
      </c>
      <c r="H30" s="4" t="s">
        <v>69</v>
      </c>
      <c r="I30" s="4" t="s">
        <v>368</v>
      </c>
      <c r="J30" s="4" t="s">
        <v>414</v>
      </c>
      <c r="K30" s="4" t="s">
        <v>69</v>
      </c>
      <c r="L30" s="4" t="s">
        <v>368</v>
      </c>
      <c r="M30" s="4" t="s">
        <v>414</v>
      </c>
      <c r="N30" s="4" t="s">
        <v>69</v>
      </c>
      <c r="O30" s="4" t="s">
        <v>368</v>
      </c>
      <c r="P30" s="4" t="s">
        <v>414</v>
      </c>
      <c r="Q30" s="4" t="s">
        <v>69</v>
      </c>
      <c r="R30" s="4" t="s">
        <v>368</v>
      </c>
      <c r="S30" s="4" t="s">
        <v>414</v>
      </c>
      <c r="T30" s="4" t="s">
        <v>69</v>
      </c>
      <c r="U30" s="4" t="s">
        <v>368</v>
      </c>
      <c r="V30" s="76"/>
      <c r="W30" s="93"/>
    </row>
    <row r="31" s="60" customFormat="1" ht="28.5" spans="1:23">
      <c r="A31" s="76"/>
      <c r="B31" s="76"/>
      <c r="C31" s="76"/>
      <c r="D31" s="77"/>
      <c r="E31" s="76"/>
      <c r="F31" s="72"/>
      <c r="G31" s="68" t="s">
        <v>430</v>
      </c>
      <c r="H31" s="69" t="s">
        <v>431</v>
      </c>
      <c r="I31" s="68" t="s">
        <v>423</v>
      </c>
      <c r="J31" s="68" t="s">
        <v>432</v>
      </c>
      <c r="K31" s="69" t="s">
        <v>433</v>
      </c>
      <c r="L31" s="68" t="s">
        <v>54</v>
      </c>
      <c r="M31" s="68"/>
      <c r="N31" s="69" t="s">
        <v>434</v>
      </c>
      <c r="O31" s="68" t="s">
        <v>54</v>
      </c>
      <c r="P31" s="66"/>
      <c r="Q31" s="67" t="s">
        <v>435</v>
      </c>
      <c r="R31" s="68" t="s">
        <v>54</v>
      </c>
      <c r="S31" s="67"/>
      <c r="T31" s="67" t="s">
        <v>436</v>
      </c>
      <c r="U31" s="68" t="s">
        <v>54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437</v>
      </c>
      <c r="H32" s="63"/>
      <c r="I32" s="88"/>
      <c r="J32" s="62" t="s">
        <v>438</v>
      </c>
      <c r="K32" s="63"/>
      <c r="L32" s="88"/>
      <c r="M32" s="62" t="s">
        <v>439</v>
      </c>
      <c r="N32" s="63"/>
      <c r="O32" s="88"/>
      <c r="P32" s="62" t="s">
        <v>440</v>
      </c>
      <c r="Q32" s="63"/>
      <c r="R32" s="88"/>
      <c r="S32" s="63" t="s">
        <v>441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414</v>
      </c>
      <c r="H33" s="4" t="s">
        <v>69</v>
      </c>
      <c r="I33" s="4" t="s">
        <v>368</v>
      </c>
      <c r="J33" s="4" t="s">
        <v>414</v>
      </c>
      <c r="K33" s="4" t="s">
        <v>69</v>
      </c>
      <c r="L33" s="4" t="s">
        <v>368</v>
      </c>
      <c r="M33" s="4" t="s">
        <v>414</v>
      </c>
      <c r="N33" s="4" t="s">
        <v>69</v>
      </c>
      <c r="O33" s="4" t="s">
        <v>368</v>
      </c>
      <c r="P33" s="4" t="s">
        <v>414</v>
      </c>
      <c r="Q33" s="4" t="s">
        <v>69</v>
      </c>
      <c r="R33" s="4" t="s">
        <v>368</v>
      </c>
      <c r="S33" s="4" t="s">
        <v>414</v>
      </c>
      <c r="T33" s="4" t="s">
        <v>69</v>
      </c>
      <c r="U33" s="4" t="s">
        <v>368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 t="s">
        <v>442</v>
      </c>
      <c r="I34" s="68" t="s">
        <v>54</v>
      </c>
      <c r="J34" s="66"/>
      <c r="K34" s="66" t="s">
        <v>443</v>
      </c>
      <c r="L34" s="68"/>
      <c r="M34" s="66"/>
      <c r="N34" s="66" t="s">
        <v>444</v>
      </c>
      <c r="O34" s="68"/>
      <c r="P34" s="66"/>
      <c r="Q34" s="66" t="s">
        <v>445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446</v>
      </c>
      <c r="H35" s="63"/>
      <c r="I35" s="88"/>
      <c r="J35" s="62" t="s">
        <v>447</v>
      </c>
      <c r="K35" s="63"/>
      <c r="L35" s="88"/>
      <c r="M35" s="62" t="s">
        <v>448</v>
      </c>
      <c r="N35" s="63"/>
      <c r="O35" s="88"/>
      <c r="P35" s="62" t="s">
        <v>449</v>
      </c>
      <c r="Q35" s="63"/>
      <c r="R35" s="88"/>
      <c r="S35" s="63" t="s">
        <v>450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414</v>
      </c>
      <c r="H36" s="4" t="s">
        <v>69</v>
      </c>
      <c r="I36" s="4" t="s">
        <v>368</v>
      </c>
      <c r="J36" s="4" t="s">
        <v>414</v>
      </c>
      <c r="K36" s="4" t="s">
        <v>69</v>
      </c>
      <c r="L36" s="4" t="s">
        <v>368</v>
      </c>
      <c r="M36" s="4" t="s">
        <v>414</v>
      </c>
      <c r="N36" s="4" t="s">
        <v>69</v>
      </c>
      <c r="O36" s="4" t="s">
        <v>368</v>
      </c>
      <c r="P36" s="4" t="s">
        <v>414</v>
      </c>
      <c r="Q36" s="4" t="s">
        <v>69</v>
      </c>
      <c r="R36" s="4" t="s">
        <v>368</v>
      </c>
      <c r="S36" s="4" t="s">
        <v>414</v>
      </c>
      <c r="T36" s="4" t="s">
        <v>69</v>
      </c>
      <c r="U36" s="4" t="s">
        <v>368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451</v>
      </c>
      <c r="B40" s="85"/>
      <c r="C40" s="85"/>
      <c r="D40" s="85"/>
      <c r="E40" s="19"/>
      <c r="F40" s="14"/>
      <c r="G40" s="37"/>
      <c r="H40" s="54"/>
      <c r="I40" s="54"/>
      <c r="J40" s="84" t="s">
        <v>404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452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4" sqref="I44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454</v>
      </c>
      <c r="B2" s="40" t="s">
        <v>455</v>
      </c>
      <c r="C2" s="41" t="s">
        <v>414</v>
      </c>
      <c r="D2" s="41" t="s">
        <v>366</v>
      </c>
      <c r="E2" s="42" t="s">
        <v>367</v>
      </c>
      <c r="F2" s="42" t="s">
        <v>368</v>
      </c>
      <c r="G2" s="43" t="s">
        <v>456</v>
      </c>
      <c r="H2" s="43" t="s">
        <v>457</v>
      </c>
      <c r="I2" s="43" t="s">
        <v>458</v>
      </c>
      <c r="J2" s="43" t="s">
        <v>457</v>
      </c>
      <c r="K2" s="43" t="s">
        <v>459</v>
      </c>
      <c r="L2" s="43" t="s">
        <v>457</v>
      </c>
      <c r="M2" s="42" t="s">
        <v>413</v>
      </c>
      <c r="N2" s="42" t="s">
        <v>377</v>
      </c>
    </row>
    <row r="3" s="20" customFormat="1" ht="16.5" spans="1:14">
      <c r="A3" s="44">
        <v>45139</v>
      </c>
      <c r="B3" s="25" t="s">
        <v>379</v>
      </c>
      <c r="C3" s="26" t="s">
        <v>380</v>
      </c>
      <c r="D3" s="26" t="s">
        <v>125</v>
      </c>
      <c r="E3" s="28" t="s">
        <v>63</v>
      </c>
      <c r="F3" s="27" t="s">
        <v>54</v>
      </c>
      <c r="G3" s="45">
        <v>0.388888888888889</v>
      </c>
      <c r="H3" s="46" t="s">
        <v>460</v>
      </c>
      <c r="I3" s="45">
        <v>0.625</v>
      </c>
      <c r="J3" s="46" t="s">
        <v>460</v>
      </c>
      <c r="K3" s="27"/>
      <c r="L3" s="27"/>
      <c r="M3" s="27" t="s">
        <v>424</v>
      </c>
      <c r="N3" s="27"/>
    </row>
    <row r="4" s="20" customFormat="1" ht="16.5" spans="1:14">
      <c r="A4" s="44">
        <v>45140</v>
      </c>
      <c r="B4" s="25" t="s">
        <v>382</v>
      </c>
      <c r="C4" s="26" t="s">
        <v>380</v>
      </c>
      <c r="D4" s="26" t="s">
        <v>125</v>
      </c>
      <c r="E4" s="28" t="s">
        <v>63</v>
      </c>
      <c r="F4" s="27" t="s">
        <v>54</v>
      </c>
      <c r="G4" s="45">
        <v>0.375</v>
      </c>
      <c r="H4" s="46" t="s">
        <v>460</v>
      </c>
      <c r="I4" s="45">
        <v>0.635416666666667</v>
      </c>
      <c r="J4" s="46" t="s">
        <v>460</v>
      </c>
      <c r="K4" s="27"/>
      <c r="L4" s="27"/>
      <c r="M4" s="27" t="s">
        <v>424</v>
      </c>
      <c r="N4" s="27"/>
    </row>
    <row r="5" s="20" customFormat="1" ht="16.5" spans="1:14">
      <c r="A5" s="44">
        <v>45141</v>
      </c>
      <c r="B5" s="25" t="s">
        <v>383</v>
      </c>
      <c r="C5" s="26" t="s">
        <v>380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460</v>
      </c>
      <c r="I5" s="45">
        <v>0.604166666666667</v>
      </c>
      <c r="J5" s="46" t="s">
        <v>460</v>
      </c>
      <c r="K5" s="27"/>
      <c r="L5" s="27"/>
      <c r="M5" s="27" t="s">
        <v>424</v>
      </c>
      <c r="N5" s="27"/>
    </row>
    <row r="6" s="20" customFormat="1" ht="16.5" spans="1:14">
      <c r="A6" s="44">
        <v>45142</v>
      </c>
      <c r="B6" s="25" t="s">
        <v>384</v>
      </c>
      <c r="C6" s="26" t="s">
        <v>380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460</v>
      </c>
      <c r="I6" s="45">
        <v>0.645833333333333</v>
      </c>
      <c r="J6" s="46" t="s">
        <v>460</v>
      </c>
      <c r="K6" s="27"/>
      <c r="L6" s="27"/>
      <c r="M6" s="27" t="s">
        <v>424</v>
      </c>
      <c r="N6" s="27"/>
    </row>
    <row r="7" s="20" customFormat="1" ht="16.5" spans="1:14">
      <c r="A7" s="44">
        <v>45143</v>
      </c>
      <c r="B7" s="25" t="s">
        <v>385</v>
      </c>
      <c r="C7" s="26" t="s">
        <v>380</v>
      </c>
      <c r="D7" s="26" t="s">
        <v>124</v>
      </c>
      <c r="E7" s="28" t="s">
        <v>63</v>
      </c>
      <c r="F7" s="27" t="s">
        <v>54</v>
      </c>
      <c r="G7" s="45">
        <v>0.388888888888889</v>
      </c>
      <c r="H7" s="46" t="s">
        <v>460</v>
      </c>
      <c r="I7" s="45">
        <v>0.666666666666667</v>
      </c>
      <c r="J7" s="46" t="s">
        <v>460</v>
      </c>
      <c r="K7" s="27"/>
      <c r="L7" s="27"/>
      <c r="M7" s="27" t="s">
        <v>424</v>
      </c>
      <c r="N7" s="27"/>
    </row>
    <row r="8" s="20" customFormat="1" ht="16.5" spans="1:14">
      <c r="A8" s="44">
        <v>45144</v>
      </c>
      <c r="B8" s="25" t="s">
        <v>386</v>
      </c>
      <c r="C8" s="26" t="s">
        <v>380</v>
      </c>
      <c r="D8" s="26" t="s">
        <v>124</v>
      </c>
      <c r="E8" s="28" t="s">
        <v>63</v>
      </c>
      <c r="F8" s="27" t="s">
        <v>54</v>
      </c>
      <c r="G8" s="45">
        <v>0.40625</v>
      </c>
      <c r="H8" s="46" t="s">
        <v>460</v>
      </c>
      <c r="I8" s="45">
        <v>0.604166666666667</v>
      </c>
      <c r="J8" s="46" t="s">
        <v>460</v>
      </c>
      <c r="K8" s="27"/>
      <c r="L8" s="27"/>
      <c r="M8" s="27" t="s">
        <v>424</v>
      </c>
      <c r="N8" s="27"/>
    </row>
    <row r="9" s="20" customFormat="1" ht="16.5" spans="1:14">
      <c r="A9" s="44">
        <v>45145</v>
      </c>
      <c r="B9" s="25" t="s">
        <v>387</v>
      </c>
      <c r="C9" s="26" t="s">
        <v>380</v>
      </c>
      <c r="D9" s="26" t="s">
        <v>126</v>
      </c>
      <c r="E9" s="28" t="s">
        <v>63</v>
      </c>
      <c r="F9" s="27" t="s">
        <v>54</v>
      </c>
      <c r="G9" s="45">
        <v>0.385416666666667</v>
      </c>
      <c r="H9" s="46" t="s">
        <v>460</v>
      </c>
      <c r="I9" s="45">
        <v>0.625</v>
      </c>
      <c r="J9" s="46" t="s">
        <v>460</v>
      </c>
      <c r="K9" s="27"/>
      <c r="L9" s="27"/>
      <c r="M9" s="27" t="s">
        <v>424</v>
      </c>
      <c r="N9" s="27"/>
    </row>
    <row r="10" s="20" customFormat="1" ht="16.5" spans="1:14">
      <c r="A10" s="44">
        <v>45146</v>
      </c>
      <c r="B10" s="25" t="s">
        <v>388</v>
      </c>
      <c r="C10" s="26" t="s">
        <v>380</v>
      </c>
      <c r="D10" s="26" t="s">
        <v>126</v>
      </c>
      <c r="E10" s="28" t="s">
        <v>63</v>
      </c>
      <c r="F10" s="27" t="s">
        <v>54</v>
      </c>
      <c r="G10" s="45">
        <v>0.388888888888889</v>
      </c>
      <c r="H10" s="46" t="s">
        <v>460</v>
      </c>
      <c r="I10" s="45">
        <v>0.645833333333333</v>
      </c>
      <c r="J10" s="46" t="s">
        <v>460</v>
      </c>
      <c r="K10" s="27"/>
      <c r="L10" s="27"/>
      <c r="M10" s="27" t="s">
        <v>424</v>
      </c>
      <c r="N10" s="27"/>
    </row>
    <row r="11" s="20" customFormat="1" ht="16.5" spans="1:14">
      <c r="A11" s="44">
        <v>45147</v>
      </c>
      <c r="B11" s="25" t="s">
        <v>389</v>
      </c>
      <c r="C11" s="26" t="s">
        <v>380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460</v>
      </c>
      <c r="I11" s="48">
        <v>0.673611111111111</v>
      </c>
      <c r="J11" s="46" t="s">
        <v>460</v>
      </c>
      <c r="K11" s="27"/>
      <c r="L11" s="27"/>
      <c r="M11" s="27" t="s">
        <v>424</v>
      </c>
      <c r="N11" s="27"/>
    </row>
    <row r="12" s="20" customFormat="1" ht="16.5" spans="1:14">
      <c r="A12" s="44">
        <v>45148</v>
      </c>
      <c r="B12" s="25" t="s">
        <v>390</v>
      </c>
      <c r="C12" s="26" t="s">
        <v>380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460</v>
      </c>
      <c r="I12" s="48">
        <v>0.6875</v>
      </c>
      <c r="J12" s="46" t="s">
        <v>460</v>
      </c>
      <c r="K12" s="27"/>
      <c r="L12" s="27"/>
      <c r="M12" s="27" t="s">
        <v>424</v>
      </c>
      <c r="N12" s="27"/>
    </row>
    <row r="13" s="20" customFormat="1" ht="16.5" spans="1:14">
      <c r="A13" s="44">
        <v>45149</v>
      </c>
      <c r="B13" s="25" t="s">
        <v>385</v>
      </c>
      <c r="C13" s="26" t="s">
        <v>380</v>
      </c>
      <c r="D13" s="26" t="s">
        <v>124</v>
      </c>
      <c r="E13" s="28" t="s">
        <v>63</v>
      </c>
      <c r="F13" s="27" t="s">
        <v>54</v>
      </c>
      <c r="G13" s="47">
        <v>0.322916666666667</v>
      </c>
      <c r="H13" s="46" t="s">
        <v>460</v>
      </c>
      <c r="I13" s="48">
        <v>0.548611111111111</v>
      </c>
      <c r="J13" s="46" t="s">
        <v>460</v>
      </c>
      <c r="K13" s="27"/>
      <c r="L13" s="27"/>
      <c r="M13" s="27" t="s">
        <v>424</v>
      </c>
      <c r="N13" s="27"/>
    </row>
    <row r="14" s="20" customFormat="1" ht="16.5" spans="1:14">
      <c r="A14" s="44">
        <v>45150</v>
      </c>
      <c r="B14" s="25" t="s">
        <v>386</v>
      </c>
      <c r="C14" s="26" t="s">
        <v>380</v>
      </c>
      <c r="D14" s="26" t="s">
        <v>124</v>
      </c>
      <c r="E14" s="28" t="s">
        <v>63</v>
      </c>
      <c r="F14" s="27" t="s">
        <v>54</v>
      </c>
      <c r="G14" s="48">
        <v>0.34375</v>
      </c>
      <c r="H14" s="46" t="s">
        <v>460</v>
      </c>
      <c r="I14" s="48">
        <v>0.5625</v>
      </c>
      <c r="J14" s="46" t="s">
        <v>460</v>
      </c>
      <c r="K14" s="27"/>
      <c r="L14" s="27"/>
      <c r="M14" s="27" t="s">
        <v>424</v>
      </c>
      <c r="N14" s="27"/>
    </row>
    <row r="15" s="20" customFormat="1" ht="16.5" spans="1:14">
      <c r="A15" s="44">
        <v>45151</v>
      </c>
      <c r="B15" s="25" t="s">
        <v>386</v>
      </c>
      <c r="C15" s="26" t="s">
        <v>380</v>
      </c>
      <c r="D15" s="26" t="s">
        <v>124</v>
      </c>
      <c r="E15" s="28" t="s">
        <v>63</v>
      </c>
      <c r="F15" s="27" t="s">
        <v>54</v>
      </c>
      <c r="G15" s="48">
        <v>0.375</v>
      </c>
      <c r="H15" s="46" t="s">
        <v>460</v>
      </c>
      <c r="I15" s="45">
        <v>0.625</v>
      </c>
      <c r="J15" s="46" t="s">
        <v>460</v>
      </c>
      <c r="K15" s="27"/>
      <c r="L15" s="27"/>
      <c r="M15" s="27" t="s">
        <v>424</v>
      </c>
      <c r="N15" s="27"/>
    </row>
    <row r="16" s="20" customFormat="1" ht="16.5" spans="1:14">
      <c r="A16" s="44">
        <v>45152</v>
      </c>
      <c r="B16" s="25" t="s">
        <v>386</v>
      </c>
      <c r="C16" s="26" t="s">
        <v>380</v>
      </c>
      <c r="D16" s="26" t="s">
        <v>124</v>
      </c>
      <c r="E16" s="28" t="s">
        <v>63</v>
      </c>
      <c r="F16" s="27" t="s">
        <v>54</v>
      </c>
      <c r="G16" s="48">
        <v>0.416666666666667</v>
      </c>
      <c r="H16" s="46" t="s">
        <v>460</v>
      </c>
      <c r="I16" s="45">
        <v>0.645833333333333</v>
      </c>
      <c r="J16" s="46" t="s">
        <v>460</v>
      </c>
      <c r="K16" s="27"/>
      <c r="L16" s="27"/>
      <c r="M16" s="27" t="s">
        <v>424</v>
      </c>
      <c r="N16" s="27"/>
    </row>
    <row r="17" s="20" customFormat="1" ht="16.5" spans="1:14">
      <c r="A17" s="44">
        <v>45153</v>
      </c>
      <c r="B17" s="25" t="s">
        <v>386</v>
      </c>
      <c r="C17" s="26" t="s">
        <v>380</v>
      </c>
      <c r="D17" s="26" t="s">
        <v>124</v>
      </c>
      <c r="E17" s="28" t="s">
        <v>63</v>
      </c>
      <c r="F17" s="27" t="s">
        <v>54</v>
      </c>
      <c r="G17" s="48">
        <v>0.4375</v>
      </c>
      <c r="H17" s="46" t="s">
        <v>460</v>
      </c>
      <c r="I17" s="48">
        <v>0.666666666666667</v>
      </c>
      <c r="J17" s="46" t="s">
        <v>460</v>
      </c>
      <c r="K17" s="27"/>
      <c r="L17" s="27"/>
      <c r="M17" s="27" t="s">
        <v>424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461</v>
      </c>
      <c r="C21" s="26" t="s">
        <v>462</v>
      </c>
      <c r="D21" s="26" t="s">
        <v>463</v>
      </c>
      <c r="E21" s="28" t="s">
        <v>464</v>
      </c>
      <c r="F21" s="27" t="s">
        <v>54</v>
      </c>
      <c r="G21" s="48">
        <v>0.333333333333333</v>
      </c>
      <c r="H21" s="46" t="s">
        <v>460</v>
      </c>
      <c r="I21" s="45">
        <v>0.625</v>
      </c>
      <c r="J21" s="46" t="s">
        <v>460</v>
      </c>
      <c r="K21" s="27"/>
      <c r="L21" s="27"/>
      <c r="M21" s="27" t="s">
        <v>424</v>
      </c>
      <c r="N21" s="27"/>
    </row>
    <row r="22" s="20" customFormat="1" ht="16.5" hidden="1" spans="1:14">
      <c r="A22" s="49">
        <v>44326</v>
      </c>
      <c r="B22" s="30" t="s">
        <v>465</v>
      </c>
      <c r="C22" s="26" t="s">
        <v>462</v>
      </c>
      <c r="D22" s="26" t="s">
        <v>463</v>
      </c>
      <c r="E22" s="28" t="s">
        <v>464</v>
      </c>
      <c r="F22" s="27" t="s">
        <v>54</v>
      </c>
      <c r="G22" s="48">
        <v>0.319444444444444</v>
      </c>
      <c r="H22" s="46" t="s">
        <v>460</v>
      </c>
      <c r="I22" s="45">
        <v>0.635416666666667</v>
      </c>
      <c r="J22" s="46" t="s">
        <v>460</v>
      </c>
      <c r="K22" s="27"/>
      <c r="L22" s="27"/>
      <c r="M22" s="27" t="s">
        <v>424</v>
      </c>
      <c r="N22" s="27"/>
    </row>
    <row r="23" s="20" customFormat="1" ht="16.5" hidden="1" spans="1:14">
      <c r="A23" s="49">
        <v>44328</v>
      </c>
      <c r="B23" s="50"/>
      <c r="C23" s="26" t="s">
        <v>466</v>
      </c>
      <c r="D23" s="27"/>
      <c r="E23" s="51" t="s">
        <v>467</v>
      </c>
      <c r="F23" s="27" t="s">
        <v>54</v>
      </c>
      <c r="G23" s="48">
        <v>0.420138888888889</v>
      </c>
      <c r="H23" s="46" t="s">
        <v>460</v>
      </c>
      <c r="I23" s="45">
        <v>0.604166666666667</v>
      </c>
      <c r="J23" s="46" t="s">
        <v>460</v>
      </c>
      <c r="K23" s="27"/>
      <c r="L23" s="27"/>
      <c r="M23" s="27" t="s">
        <v>424</v>
      </c>
      <c r="N23" s="27"/>
    </row>
    <row r="24" s="20" customFormat="1" ht="16.5" hidden="1" spans="1:14">
      <c r="A24" s="49">
        <v>44331</v>
      </c>
      <c r="B24" s="50"/>
      <c r="C24" s="26" t="s">
        <v>466</v>
      </c>
      <c r="D24" s="27"/>
      <c r="E24" s="51" t="s">
        <v>467</v>
      </c>
      <c r="F24" s="27" t="s">
        <v>54</v>
      </c>
      <c r="G24" s="48">
        <v>0.350694444444444</v>
      </c>
      <c r="H24" s="46" t="s">
        <v>460</v>
      </c>
      <c r="I24" s="45">
        <v>0.645833333333333</v>
      </c>
      <c r="J24" s="46" t="s">
        <v>460</v>
      </c>
      <c r="K24" s="27"/>
      <c r="L24" s="27"/>
      <c r="M24" s="27" t="s">
        <v>424</v>
      </c>
      <c r="N24" s="27"/>
    </row>
    <row r="25" s="20" customFormat="1" ht="16.5" hidden="1" spans="1:14">
      <c r="A25" s="49">
        <v>44333</v>
      </c>
      <c r="B25" s="50"/>
      <c r="C25" s="26" t="s">
        <v>466</v>
      </c>
      <c r="D25" s="27"/>
      <c r="E25" s="51" t="s">
        <v>467</v>
      </c>
      <c r="F25" s="27" t="s">
        <v>54</v>
      </c>
      <c r="G25" s="48">
        <v>0.385416666666667</v>
      </c>
      <c r="H25" s="46" t="s">
        <v>460</v>
      </c>
      <c r="I25" s="45">
        <v>0.666666666666667</v>
      </c>
      <c r="J25" s="46" t="s">
        <v>460</v>
      </c>
      <c r="K25" s="27"/>
      <c r="L25" s="27"/>
      <c r="M25" s="27" t="s">
        <v>424</v>
      </c>
      <c r="N25" s="27"/>
    </row>
    <row r="26" s="20" customFormat="1" ht="16.5" hidden="1" spans="1:14">
      <c r="A26" s="49">
        <v>44338</v>
      </c>
      <c r="B26" s="50"/>
      <c r="C26" s="26" t="s">
        <v>466</v>
      </c>
      <c r="D26" s="27"/>
      <c r="E26" s="51" t="s">
        <v>467</v>
      </c>
      <c r="F26" s="27" t="s">
        <v>54</v>
      </c>
      <c r="G26" s="48">
        <v>0.357638888888889</v>
      </c>
      <c r="H26" s="46" t="s">
        <v>460</v>
      </c>
      <c r="I26" s="45">
        <v>0.604166666666667</v>
      </c>
      <c r="J26" s="46" t="s">
        <v>460</v>
      </c>
      <c r="K26" s="27"/>
      <c r="L26" s="27"/>
      <c r="M26" s="27" t="s">
        <v>424</v>
      </c>
      <c r="N26" s="27"/>
    </row>
    <row r="27" s="20" customFormat="1" ht="16.5" hidden="1" spans="1:14">
      <c r="A27" s="49">
        <v>44340</v>
      </c>
      <c r="B27" s="50"/>
      <c r="C27" s="26" t="s">
        <v>466</v>
      </c>
      <c r="D27" s="27"/>
      <c r="E27" s="51" t="s">
        <v>467</v>
      </c>
      <c r="F27" s="27" t="s">
        <v>54</v>
      </c>
      <c r="G27" s="48">
        <v>0.427083333333333</v>
      </c>
      <c r="H27" s="46" t="s">
        <v>460</v>
      </c>
      <c r="I27" s="45">
        <v>0.625</v>
      </c>
      <c r="J27" s="46" t="s">
        <v>460</v>
      </c>
      <c r="K27" s="27"/>
      <c r="L27" s="27"/>
      <c r="M27" s="27" t="s">
        <v>424</v>
      </c>
      <c r="N27" s="27"/>
    </row>
    <row r="28" s="20" customFormat="1" ht="16.5" hidden="1" spans="1:14">
      <c r="A28" s="49">
        <v>44342</v>
      </c>
      <c r="B28" s="52"/>
      <c r="C28" s="26" t="s">
        <v>466</v>
      </c>
      <c r="D28" s="27"/>
      <c r="E28" s="51" t="s">
        <v>467</v>
      </c>
      <c r="F28" s="27" t="s">
        <v>54</v>
      </c>
      <c r="G28" s="48">
        <v>0.357638888888889</v>
      </c>
      <c r="H28" s="46" t="s">
        <v>460</v>
      </c>
      <c r="I28" s="45">
        <v>0.645833333333333</v>
      </c>
      <c r="J28" s="46" t="s">
        <v>460</v>
      </c>
      <c r="K28" s="27"/>
      <c r="L28" s="27"/>
      <c r="M28" s="27" t="s">
        <v>424</v>
      </c>
      <c r="N28" s="27"/>
    </row>
    <row r="29" s="20" customFormat="1" ht="16.5" hidden="1" spans="1:14">
      <c r="A29" s="49">
        <v>44348</v>
      </c>
      <c r="B29" s="52"/>
      <c r="C29" s="26" t="s">
        <v>466</v>
      </c>
      <c r="D29" s="27"/>
      <c r="E29" s="51" t="s">
        <v>467</v>
      </c>
      <c r="F29" s="27" t="s">
        <v>54</v>
      </c>
      <c r="G29" s="48">
        <v>0.375</v>
      </c>
      <c r="H29" s="46" t="s">
        <v>460</v>
      </c>
      <c r="I29" s="48">
        <v>0.597222222222222</v>
      </c>
      <c r="J29" s="46" t="s">
        <v>460</v>
      </c>
      <c r="K29" s="27"/>
      <c r="L29" s="27"/>
      <c r="M29" s="27" t="s">
        <v>424</v>
      </c>
      <c r="N29" s="27"/>
    </row>
    <row r="30" s="20" customFormat="1" ht="16.5" hidden="1" spans="1:14">
      <c r="A30" s="49">
        <v>44352</v>
      </c>
      <c r="B30" s="50"/>
      <c r="C30" s="26" t="s">
        <v>466</v>
      </c>
      <c r="D30" s="27"/>
      <c r="E30" s="51" t="s">
        <v>467</v>
      </c>
      <c r="F30" s="27" t="s">
        <v>54</v>
      </c>
      <c r="G30" s="48">
        <v>0.388888888888889</v>
      </c>
      <c r="H30" s="46" t="s">
        <v>460</v>
      </c>
      <c r="I30" s="45">
        <v>0.625</v>
      </c>
      <c r="J30" s="46" t="s">
        <v>460</v>
      </c>
      <c r="K30" s="27"/>
      <c r="L30" s="27"/>
      <c r="M30" s="27" t="s">
        <v>424</v>
      </c>
      <c r="N30" s="27"/>
    </row>
    <row r="31" s="20" customFormat="1" ht="16.5" hidden="1" spans="1:14">
      <c r="A31" s="49">
        <v>44355</v>
      </c>
      <c r="B31" s="50"/>
      <c r="C31" s="26" t="s">
        <v>466</v>
      </c>
      <c r="D31" s="27"/>
      <c r="E31" s="51" t="s">
        <v>467</v>
      </c>
      <c r="F31" s="27" t="s">
        <v>54</v>
      </c>
      <c r="G31" s="48">
        <v>0.340277777777778</v>
      </c>
      <c r="H31" s="46" t="s">
        <v>460</v>
      </c>
      <c r="I31" s="45">
        <v>0.635416666666667</v>
      </c>
      <c r="J31" s="46" t="s">
        <v>460</v>
      </c>
      <c r="K31" s="27"/>
      <c r="L31" s="27"/>
      <c r="M31" s="27" t="s">
        <v>424</v>
      </c>
      <c r="N31" s="27"/>
    </row>
    <row r="32" s="20" customFormat="1" ht="16.5" hidden="1" spans="1:14">
      <c r="A32" s="49">
        <v>44357</v>
      </c>
      <c r="B32" s="50"/>
      <c r="C32" s="26" t="s">
        <v>466</v>
      </c>
      <c r="D32" s="27"/>
      <c r="E32" s="51" t="s">
        <v>467</v>
      </c>
      <c r="F32" s="27" t="s">
        <v>54</v>
      </c>
      <c r="G32" s="48">
        <v>0.326388888888889</v>
      </c>
      <c r="H32" s="46" t="s">
        <v>460</v>
      </c>
      <c r="I32" s="45">
        <v>0.604166666666667</v>
      </c>
      <c r="J32" s="46" t="s">
        <v>460</v>
      </c>
      <c r="K32" s="27"/>
      <c r="L32" s="27"/>
      <c r="M32" s="27" t="s">
        <v>424</v>
      </c>
      <c r="N32" s="27"/>
    </row>
    <row r="33" s="20" customFormat="1" ht="16.5" hidden="1" spans="1:14">
      <c r="A33" s="49">
        <v>44359</v>
      </c>
      <c r="B33" s="50"/>
      <c r="C33" s="26" t="s">
        <v>466</v>
      </c>
      <c r="D33" s="27"/>
      <c r="E33" s="51" t="s">
        <v>467</v>
      </c>
      <c r="F33" s="27" t="s">
        <v>54</v>
      </c>
      <c r="G33" s="48">
        <v>0.319444444444444</v>
      </c>
      <c r="H33" s="46" t="s">
        <v>460</v>
      </c>
      <c r="I33" s="45">
        <v>0.645833333333333</v>
      </c>
      <c r="J33" s="46" t="s">
        <v>460</v>
      </c>
      <c r="K33" s="27"/>
      <c r="L33" s="27"/>
      <c r="M33" s="27" t="s">
        <v>424</v>
      </c>
      <c r="N33" s="27"/>
    </row>
    <row r="34" s="20" customFormat="1" ht="16.5" hidden="1" spans="1:14">
      <c r="A34" s="49">
        <v>44361</v>
      </c>
      <c r="B34" s="50"/>
      <c r="C34" s="26" t="s">
        <v>466</v>
      </c>
      <c r="D34" s="27"/>
      <c r="E34" s="51" t="s">
        <v>467</v>
      </c>
      <c r="F34" s="27" t="s">
        <v>54</v>
      </c>
      <c r="G34" s="48">
        <v>0.336805555555556</v>
      </c>
      <c r="H34" s="46" t="s">
        <v>460</v>
      </c>
      <c r="I34" s="45">
        <v>0.666666666666667</v>
      </c>
      <c r="J34" s="46" t="s">
        <v>460</v>
      </c>
      <c r="K34" s="27"/>
      <c r="L34" s="27"/>
      <c r="M34" s="27" t="s">
        <v>424</v>
      </c>
      <c r="N34" s="27"/>
    </row>
    <row r="35" s="20" customFormat="1" ht="16.5" hidden="1" spans="1:14">
      <c r="A35" s="49">
        <v>44363</v>
      </c>
      <c r="B35" s="50"/>
      <c r="C35" s="26" t="s">
        <v>466</v>
      </c>
      <c r="D35" s="27"/>
      <c r="E35" s="51" t="s">
        <v>467</v>
      </c>
      <c r="F35" s="27" t="s">
        <v>54</v>
      </c>
      <c r="G35" s="48">
        <v>0.350694444444444</v>
      </c>
      <c r="H35" s="46" t="s">
        <v>460</v>
      </c>
      <c r="I35" s="45">
        <v>0.604166666666667</v>
      </c>
      <c r="J35" s="46" t="s">
        <v>460</v>
      </c>
      <c r="K35" s="27"/>
      <c r="L35" s="27"/>
      <c r="M35" s="27" t="s">
        <v>424</v>
      </c>
      <c r="N35" s="27"/>
    </row>
    <row r="36" s="20" customFormat="1" ht="16.5" hidden="1" spans="1:14">
      <c r="A36" s="49">
        <v>44367</v>
      </c>
      <c r="B36" s="50"/>
      <c r="C36" s="26" t="s">
        <v>466</v>
      </c>
      <c r="D36" s="27"/>
      <c r="E36" s="51" t="s">
        <v>467</v>
      </c>
      <c r="F36" s="27" t="s">
        <v>54</v>
      </c>
      <c r="G36" s="48">
        <v>0.364583333333333</v>
      </c>
      <c r="H36" s="46" t="s">
        <v>460</v>
      </c>
      <c r="I36" s="45">
        <v>0.625</v>
      </c>
      <c r="J36" s="46" t="s">
        <v>460</v>
      </c>
      <c r="K36" s="27"/>
      <c r="L36" s="27"/>
      <c r="M36" s="27" t="s">
        <v>424</v>
      </c>
      <c r="N36" s="27"/>
    </row>
    <row r="37" s="20" customFormat="1" ht="16.5" hidden="1" spans="1:14">
      <c r="A37" s="49">
        <v>44372</v>
      </c>
      <c r="B37" s="53"/>
      <c r="C37" s="26" t="s">
        <v>466</v>
      </c>
      <c r="D37" s="27"/>
      <c r="E37" s="51" t="s">
        <v>467</v>
      </c>
      <c r="F37" s="27" t="s">
        <v>54</v>
      </c>
      <c r="G37" s="48">
        <v>0.385416666666667</v>
      </c>
      <c r="H37" s="46" t="s">
        <v>460</v>
      </c>
      <c r="I37" s="45">
        <v>0.645833333333333</v>
      </c>
      <c r="J37" s="46" t="s">
        <v>460</v>
      </c>
      <c r="K37" s="27"/>
      <c r="L37" s="27"/>
      <c r="M37" s="27" t="s">
        <v>424</v>
      </c>
      <c r="N37" s="27"/>
    </row>
    <row r="38" s="20" customFormat="1" ht="16.5" hidden="1" spans="1:14">
      <c r="A38" s="49">
        <v>44373</v>
      </c>
      <c r="B38" s="53"/>
      <c r="C38" s="26" t="s">
        <v>466</v>
      </c>
      <c r="D38" s="27"/>
      <c r="E38" s="51" t="s">
        <v>467</v>
      </c>
      <c r="F38" s="27" t="s">
        <v>54</v>
      </c>
      <c r="G38" s="48">
        <v>0.420138888888889</v>
      </c>
      <c r="H38" s="46" t="s">
        <v>460</v>
      </c>
      <c r="I38" s="48">
        <v>0.715277777777778</v>
      </c>
      <c r="J38" s="46" t="s">
        <v>460</v>
      </c>
      <c r="K38" s="27"/>
      <c r="L38" s="27"/>
      <c r="M38" s="27" t="s">
        <v>424</v>
      </c>
      <c r="N38" s="27"/>
    </row>
    <row r="39" s="20" customFormat="1" ht="16.5" hidden="1" spans="1:14">
      <c r="A39" s="49">
        <v>44378</v>
      </c>
      <c r="B39" s="50"/>
      <c r="C39" s="26" t="s">
        <v>466</v>
      </c>
      <c r="D39" s="27"/>
      <c r="E39" s="51" t="s">
        <v>467</v>
      </c>
      <c r="F39" s="27" t="s">
        <v>54</v>
      </c>
      <c r="G39" s="48">
        <v>0.465277777777778</v>
      </c>
      <c r="H39" s="46" t="s">
        <v>460</v>
      </c>
      <c r="I39" s="48">
        <v>0.680555555555555</v>
      </c>
      <c r="J39" s="46" t="s">
        <v>460</v>
      </c>
      <c r="K39" s="27"/>
      <c r="L39" s="27"/>
      <c r="M39" s="27" t="s">
        <v>424</v>
      </c>
      <c r="N39" s="27"/>
    </row>
    <row r="40" s="20" customFormat="1" ht="16.5" hidden="1" spans="1:14">
      <c r="A40" s="49">
        <v>44382</v>
      </c>
      <c r="B40" s="50"/>
      <c r="C40" s="26" t="s">
        <v>466</v>
      </c>
      <c r="D40" s="27"/>
      <c r="E40" s="51" t="s">
        <v>467</v>
      </c>
      <c r="F40" s="27" t="s">
        <v>54</v>
      </c>
      <c r="G40" s="48">
        <v>0.451388888888889</v>
      </c>
      <c r="H40" s="46" t="s">
        <v>460</v>
      </c>
      <c r="I40" s="48">
        <v>0.732638888888889</v>
      </c>
      <c r="J40" s="46" t="s">
        <v>460</v>
      </c>
      <c r="K40" s="27"/>
      <c r="L40" s="27"/>
      <c r="M40" s="27" t="s">
        <v>424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424</v>
      </c>
      <c r="N41" s="27"/>
    </row>
    <row r="42" s="2" customFormat="1" ht="18.75" spans="1:14">
      <c r="A42" s="11" t="s">
        <v>468</v>
      </c>
      <c r="B42" s="12"/>
      <c r="C42" s="12"/>
      <c r="D42" s="13"/>
      <c r="E42" s="14"/>
      <c r="F42" s="54"/>
      <c r="G42" s="37"/>
      <c r="H42" s="54"/>
      <c r="I42" s="11" t="s">
        <v>404</v>
      </c>
      <c r="J42" s="12"/>
      <c r="K42" s="12"/>
      <c r="L42" s="12"/>
      <c r="M42" s="12"/>
      <c r="N42" s="19"/>
    </row>
    <row r="43" ht="53" customHeight="1" spans="1:14">
      <c r="A43" s="15" t="s">
        <v>469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407</v>
      </c>
      <c r="B2" s="5" t="s">
        <v>368</v>
      </c>
      <c r="C2" s="23" t="s">
        <v>364</v>
      </c>
      <c r="D2" s="5" t="s">
        <v>365</v>
      </c>
      <c r="E2" s="5" t="s">
        <v>366</v>
      </c>
      <c r="F2" s="5" t="s">
        <v>367</v>
      </c>
      <c r="G2" s="4" t="s">
        <v>471</v>
      </c>
      <c r="H2" s="4" t="s">
        <v>472</v>
      </c>
      <c r="I2" s="4" t="s">
        <v>473</v>
      </c>
      <c r="J2" s="4" t="s">
        <v>474</v>
      </c>
      <c r="K2" s="5" t="s">
        <v>413</v>
      </c>
      <c r="L2" s="5" t="s">
        <v>377</v>
      </c>
    </row>
    <row r="3" s="20" customFormat="1" ht="16.5" spans="1:12">
      <c r="A3" s="24" t="s">
        <v>415</v>
      </c>
      <c r="B3" s="24" t="s">
        <v>54</v>
      </c>
      <c r="C3" s="25" t="s">
        <v>379</v>
      </c>
      <c r="D3" s="26" t="s">
        <v>380</v>
      </c>
      <c r="E3" s="27" t="s">
        <v>125</v>
      </c>
      <c r="F3" s="28" t="s">
        <v>63</v>
      </c>
      <c r="G3" s="27" t="s">
        <v>475</v>
      </c>
      <c r="H3" s="27" t="s">
        <v>476</v>
      </c>
      <c r="I3" s="27"/>
      <c r="J3" s="27"/>
      <c r="K3" s="27" t="s">
        <v>424</v>
      </c>
      <c r="L3" s="27"/>
    </row>
    <row r="4" s="20" customFormat="1" ht="16.5" spans="1:12">
      <c r="A4" s="29"/>
      <c r="B4" s="29"/>
      <c r="C4" s="30" t="s">
        <v>384</v>
      </c>
      <c r="D4" s="26" t="s">
        <v>380</v>
      </c>
      <c r="E4" s="27" t="s">
        <v>124</v>
      </c>
      <c r="F4" s="28" t="s">
        <v>63</v>
      </c>
      <c r="G4" s="27" t="s">
        <v>475</v>
      </c>
      <c r="H4" s="27" t="s">
        <v>476</v>
      </c>
      <c r="I4" s="27"/>
      <c r="J4" s="27"/>
      <c r="K4" s="27" t="s">
        <v>424</v>
      </c>
      <c r="L4" s="27"/>
    </row>
    <row r="5" s="20" customFormat="1" ht="16.5" spans="1:12">
      <c r="A5" s="29"/>
      <c r="B5" s="29"/>
      <c r="C5" s="25" t="s">
        <v>387</v>
      </c>
      <c r="D5" s="26" t="s">
        <v>380</v>
      </c>
      <c r="E5" s="27" t="s">
        <v>122</v>
      </c>
      <c r="F5" s="28" t="s">
        <v>63</v>
      </c>
      <c r="G5" s="27" t="s">
        <v>475</v>
      </c>
      <c r="H5" s="27" t="s">
        <v>476</v>
      </c>
      <c r="I5" s="27"/>
      <c r="J5" s="27"/>
      <c r="K5" s="27" t="s">
        <v>424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451</v>
      </c>
      <c r="B11" s="12"/>
      <c r="C11" s="36"/>
      <c r="D11" s="12"/>
      <c r="E11" s="13"/>
      <c r="F11" s="14"/>
      <c r="G11" s="37"/>
      <c r="H11" s="11" t="s">
        <v>404</v>
      </c>
      <c r="I11" s="12"/>
      <c r="J11" s="12"/>
      <c r="K11" s="12"/>
      <c r="L11" s="19"/>
    </row>
    <row r="12" ht="69" customHeight="1" spans="1:12">
      <c r="A12" s="15" t="s">
        <v>477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414</v>
      </c>
      <c r="D2" s="5" t="s">
        <v>366</v>
      </c>
      <c r="E2" s="5" t="s">
        <v>367</v>
      </c>
      <c r="F2" s="4" t="s">
        <v>479</v>
      </c>
      <c r="G2" s="4" t="s">
        <v>396</v>
      </c>
      <c r="H2" s="6" t="s">
        <v>397</v>
      </c>
      <c r="I2" s="17" t="s">
        <v>399</v>
      </c>
    </row>
    <row r="3" s="1" customFormat="1" ht="16.5" spans="1:9">
      <c r="A3" s="4"/>
      <c r="B3" s="7"/>
      <c r="C3" s="7"/>
      <c r="D3" s="7"/>
      <c r="E3" s="7"/>
      <c r="F3" s="4" t="s">
        <v>480</v>
      </c>
      <c r="G3" s="4" t="s">
        <v>400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481</v>
      </c>
      <c r="B12" s="12"/>
      <c r="C12" s="12"/>
      <c r="D12" s="13"/>
      <c r="E12" s="14"/>
      <c r="F12" s="11" t="s">
        <v>482</v>
      </c>
      <c r="G12" s="12"/>
      <c r="H12" s="13"/>
      <c r="I12" s="19"/>
    </row>
    <row r="13" ht="16.5" spans="1:9">
      <c r="A13" s="15" t="s">
        <v>483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尾期9.8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2023-09-08T08:19:27Z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