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 tabRatio="830" activeTab="3"/>
  </bookViews>
  <sheets>
    <sheet name="工作内容" sheetId="1" r:id="rId1"/>
    <sheet name="AQL2.5验货" sheetId="2" r:id="rId2"/>
    <sheet name="首期" sheetId="3" r:id="rId3"/>
    <sheet name="首期尺寸表" sheetId="13" r:id="rId4"/>
    <sheet name="中期" sheetId="4" r:id="rId5"/>
    <sheet name="中期尺寸表" sheetId="14" r:id="rId6"/>
    <sheet name="尾期" sheetId="5" r:id="rId7"/>
    <sheet name="尾期尺寸表" sheetId="15" r:id="rId8"/>
    <sheet name="1.面料验布" sheetId="7" r:id="rId9"/>
    <sheet name="2.面料缩率" sheetId="8" r:id="rId10"/>
    <sheet name="3.面料互染" sheetId="9" r:id="rId11"/>
    <sheet name="4.面料静水压" sheetId="10" r:id="rId12"/>
    <sheet name="5.特殊工艺测试" sheetId="11" r:id="rId13"/>
    <sheet name="6.织带类缩率测试" sheetId="12" r:id="rId14"/>
  </sheets>
  <calcPr calcId="144525" concurrentCalc="0"/>
</workbook>
</file>

<file path=xl/sharedStrings.xml><?xml version="1.0" encoding="utf-8"?>
<sst xmlns="http://schemas.openxmlformats.org/spreadsheetml/2006/main" count="818" uniqueCount="329">
  <si>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</si>
  <si>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</si>
  <si>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</si>
  <si>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</si>
  <si>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</si>
  <si>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</si>
  <si>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</si>
  <si>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</si>
  <si>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</si>
  <si>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</si>
  <si>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</si>
  <si>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</si>
  <si>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提交实物检验图片和视频</t>
  </si>
  <si>
    <t>工厂检验员拍照首期验货过程及生产线情况，（洗标主标，问题点</t>
  </si>
  <si>
    <t>寄3-5件到公司（熨烫平整）并发OA说明</t>
  </si>
  <si>
    <t>工厂首件验货填写（首期验货报告）+洗水前后规格表（Excel格式）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</si>
  <si>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</si>
  <si>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</si>
  <si>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</si>
  <si>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</si>
  <si>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齐色错码各号型2件到公司，并发QA说明</t>
  </si>
  <si>
    <t>寄封样给公司1件（包装完整，附尺寸表一份）发OA，并抄给库房闫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</si>
  <si>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</si>
  <si>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</si>
  <si>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尾期验货资料及条件：</t>
  </si>
  <si>
    <t>全部下机，包装90%</t>
  </si>
  <si>
    <t>业务员提前3个工作日发OA尾期验货申请</t>
  </si>
  <si>
    <t>提交并核对面料和成衣第3方检测报告各项功能及吊牌信息是否吻合</t>
  </si>
  <si>
    <t>工厂验货过程视频和拍照片（装箱称重，未拆袋的产品，合格证及功能吊牌+各色组洗标主标，问题产品，</t>
  </si>
  <si>
    <t>工厂尾期验货填写（尾期验货报告）+齐色错码各3件以上规格测量尺寸表（Excel格式）</t>
  </si>
  <si>
    <t>按公司要求按出货量比例抽验，并记录抽箱号及问题产品和数量</t>
  </si>
  <si>
    <t>提供出货箱单（Excel格式）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</si>
  <si>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</si>
  <si>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</si>
  <si>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</si>
  <si>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</si>
  <si>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</si>
  <si>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</si>
  <si>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</si>
  <si>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</si>
  <si>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</si>
  <si>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</si>
  <si>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</si>
  <si>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</si>
  <si>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</si>
  <si>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</si>
  <si>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</si>
  <si>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</si>
  <si>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</si>
  <si>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</si>
  <si>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</si>
  <si>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临时订单</t>
  </si>
  <si>
    <t>合同签订方</t>
  </si>
  <si>
    <t>佛山源莱美</t>
  </si>
  <si>
    <t>生产工厂</t>
  </si>
  <si>
    <t>中山源莱美</t>
  </si>
  <si>
    <t>订单基础信息</t>
  </si>
  <si>
    <t>生产•出货进度</t>
  </si>
  <si>
    <t>指示•确认资料</t>
  </si>
  <si>
    <t>款号</t>
  </si>
  <si>
    <t>TAJJAL81549-返单1</t>
  </si>
  <si>
    <t>合同交期</t>
  </si>
  <si>
    <t>产前确认样</t>
  </si>
  <si>
    <t>有</t>
  </si>
  <si>
    <t>无</t>
  </si>
  <si>
    <t>品名</t>
  </si>
  <si>
    <t>男式POLO短袖T恤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</si>
  <si>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</si>
  <si>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</si>
  <si>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</si>
  <si>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</si>
  <si>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</si>
  <si>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</si>
  <si>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</si>
  <si>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</si>
  <si>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</si>
  <si>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</si>
  <si>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</si>
  <si>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</si>
  <si>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</si>
  <si>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</si>
  <si>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</si>
  <si>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</si>
  <si>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</si>
  <si>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</si>
  <si>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</si>
  <si>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</si>
  <si>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</si>
  <si>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</si>
  <si>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</si>
  <si>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</si>
  <si>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</si>
  <si>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</si>
  <si>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</si>
  <si>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</si>
  <si>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</si>
  <si>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</si>
  <si>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</si>
  <si>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</si>
  <si>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</si>
  <si>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</si>
  <si>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</si>
  <si>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</si>
  <si>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</si>
  <si>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</si>
  <si>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</si>
  <si>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</si>
  <si>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</si>
  <si>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</si>
  <si>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</si>
  <si>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</si>
  <si>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</si>
  <si>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</si>
  <si>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</si>
  <si>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</si>
  <si>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t>白色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</si>
  <si>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</si>
  <si>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白色： XL 40    XXL 110     3XL 50   4XL  5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</si>
  <si>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</si>
  <si>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</si>
  <si>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</si>
  <si>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</si>
  <si>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</si>
  <si>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1.下摆冚车弯，</t>
  </si>
  <si>
    <t>2.白脏污2件</t>
  </si>
  <si>
    <t>3.领线头2件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</si>
  <si>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</si>
  <si>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</si>
  <si>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</si>
  <si>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</si>
  <si>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</si>
  <si>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</si>
  <si>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</si>
  <si>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</si>
  <si>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</si>
  <si>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颜文刚</t>
  </si>
  <si>
    <t>查验时间</t>
  </si>
  <si>
    <t>工厂负责人</t>
  </si>
  <si>
    <t>张鹏</t>
  </si>
  <si>
    <t>【整改结果】</t>
  </si>
  <si>
    <t>复核时间</t>
  </si>
  <si>
    <t>QC规格测量表</t>
  </si>
  <si>
    <t>中山源莱美服饰</t>
  </si>
  <si>
    <t>部位名称</t>
  </si>
  <si>
    <t>指示规格  FINAL SPEC</t>
  </si>
  <si>
    <t>样品规格  SAMPLE SPEC</t>
  </si>
  <si>
    <t>180/100B</t>
  </si>
  <si>
    <t>185/104B</t>
  </si>
  <si>
    <t>190/108B</t>
  </si>
  <si>
    <t>195/112B</t>
  </si>
  <si>
    <t>后中长</t>
  </si>
  <si>
    <t>+1</t>
  </si>
  <si>
    <t>+0.7</t>
  </si>
  <si>
    <t>+1.2</t>
  </si>
  <si>
    <t>胸围</t>
  </si>
  <si>
    <t>ok</t>
  </si>
  <si>
    <t>+2</t>
  </si>
  <si>
    <t>+1.5</t>
  </si>
  <si>
    <t>腰围</t>
  </si>
  <si>
    <t>摆围</t>
  </si>
  <si>
    <t>+0.5</t>
  </si>
  <si>
    <t>肩宽</t>
  </si>
  <si>
    <t>+0.4</t>
  </si>
  <si>
    <t>肩点短袖长</t>
  </si>
  <si>
    <t>+0.3</t>
  </si>
  <si>
    <t>+0.2</t>
  </si>
  <si>
    <t>袖肥/2（参考值）</t>
  </si>
  <si>
    <t>-0.2</t>
  </si>
  <si>
    <t>短袖口/2</t>
  </si>
  <si>
    <t>领围</t>
  </si>
  <si>
    <t>前中半开门襟长</t>
  </si>
  <si>
    <t xml:space="preserve">     初期请洗测2-3件，有问题的另加测量数量。</t>
  </si>
  <si>
    <t>验货时间：</t>
  </si>
  <si>
    <t>跟单QC:</t>
  </si>
  <si>
    <t>工厂负责人：</t>
  </si>
  <si>
    <t>TOREAD-QC中期检验报告书</t>
  </si>
  <si>
    <t>佛山源莱美服饰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</si>
  <si>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</si>
  <si>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</si>
  <si>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</si>
  <si>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</si>
  <si>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</si>
  <si>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</si>
  <si>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</si>
  <si>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</si>
  <si>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【耐水洗测试】：耐洗水测试明细（要求齐色、齐号）</t>
  </si>
  <si>
    <t>说明：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</si>
  <si>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</si>
  <si>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1.线头</t>
  </si>
  <si>
    <t>【整改的严重缺陷及整改复核时间】</t>
  </si>
  <si>
    <t>QC出货报告书</t>
  </si>
  <si>
    <t>产品名称</t>
  </si>
  <si>
    <t>合同日期</t>
  </si>
  <si>
    <t>检验资料确认</t>
  </si>
  <si>
    <t>交货形式</t>
  </si>
  <si>
    <t>非直发</t>
  </si>
  <si>
    <t>面料第三方合格报告</t>
  </si>
  <si>
    <t>验货次数</t>
  </si>
  <si>
    <t>苏州库</t>
  </si>
  <si>
    <t>天津库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</si>
  <si>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</si>
  <si>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</si>
  <si>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</si>
  <si>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</si>
  <si>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</si>
  <si>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</si>
  <si>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</si>
  <si>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r>
      <rPr>
        <b/>
        <sz val="10"/>
        <rFont val="宋体"/>
        <charset val="134"/>
      </rPr>
      <t>抽检</t>
    </r>
    <r>
      <rPr>
        <b/>
        <sz val="10"/>
        <rFont val="Arial"/>
        <charset val="134"/>
      </rPr>
      <t>√</t>
    </r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</si>
  <si>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</si>
  <si>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</si>
  <si>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</si>
  <si>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</si>
  <si>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</si>
  <si>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</si>
  <si>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</si>
  <si>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</si>
  <si>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</si>
  <si>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</si>
  <si>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</si>
  <si>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</si>
  <si>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</si>
  <si>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</si>
  <si>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</si>
  <si>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</si>
  <si>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</si>
  <si>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</si>
  <si>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>白色    XL;40     2XL :110  3XL:  50   4XL:5</t>
  </si>
  <si>
    <t>情况说明：</t>
  </si>
  <si>
    <t xml:space="preserve">【问题点描述】  </t>
  </si>
  <si>
    <t>1.下摆冚车线路不顺内毛边。2件</t>
  </si>
  <si>
    <t>2.线条。</t>
  </si>
  <si>
    <t>3.脏污.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</si>
  <si>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</si>
  <si>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</si>
  <si>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</si>
  <si>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</si>
  <si>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</si>
  <si>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</si>
  <si>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</si>
  <si>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服装QC部门</t>
  </si>
  <si>
    <t>检验人</t>
  </si>
  <si>
    <t>白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</si>
  <si>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</si>
  <si>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</si>
  <si>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</si>
  <si>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</si>
  <si>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</si>
  <si>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</si>
  <si>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</si>
  <si>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</si>
  <si>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</si>
  <si>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</si>
  <si>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</si>
  <si>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</si>
  <si>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</si>
  <si>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</si>
  <si>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</si>
  <si>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</si>
  <si>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</si>
  <si>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230512124h1</t>
  </si>
  <si>
    <t>冰氧酷珠地</t>
  </si>
  <si>
    <t>雪松石</t>
  </si>
  <si>
    <t>TAJJAL81549</t>
  </si>
  <si>
    <t>源莱美</t>
  </si>
  <si>
    <t>YES</t>
  </si>
  <si>
    <t>TAJJAL81549/TAJJAL82550</t>
  </si>
  <si>
    <t>薄滕紫</t>
  </si>
  <si>
    <t>TAJJAL82550</t>
  </si>
  <si>
    <t>制表时间：2023年6月1日</t>
  </si>
  <si>
    <t>测试人签名：王槐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</si>
  <si>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</si>
  <si>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</si>
  <si>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</si>
  <si>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</si>
  <si>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</si>
  <si>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</si>
  <si>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</si>
  <si>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</si>
  <si>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</si>
  <si>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测试人签名：小周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</si>
  <si>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</si>
  <si>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</si>
  <si>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</si>
  <si>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</si>
  <si>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</si>
  <si>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</si>
  <si>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</si>
  <si>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</si>
  <si>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</si>
  <si>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</si>
  <si>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</si>
  <si>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物料6</t>
  </si>
  <si>
    <t>物料7</t>
  </si>
  <si>
    <t>物料8</t>
  </si>
  <si>
    <t>物料9</t>
  </si>
  <si>
    <t>物料10</t>
  </si>
  <si>
    <t>洗测2次</t>
  </si>
  <si>
    <t>洗测3次</t>
  </si>
  <si>
    <t>洗测4次</t>
  </si>
  <si>
    <t>洗测5次</t>
  </si>
  <si>
    <t>制表时间：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</si>
  <si>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</si>
  <si>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</si>
  <si>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</si>
  <si>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</si>
  <si>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</si>
  <si>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</si>
  <si>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</si>
  <si>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</si>
  <si>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</si>
  <si>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</si>
  <si>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</si>
  <si>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</si>
  <si>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</si>
  <si>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</si>
  <si>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</si>
  <si>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门筒</t>
  </si>
  <si>
    <t>印花</t>
  </si>
  <si>
    <t>未脱色</t>
  </si>
  <si>
    <t>后领下</t>
  </si>
  <si>
    <t>热转印</t>
  </si>
  <si>
    <t>未掉落</t>
  </si>
  <si>
    <t>制表时间：2022年11月2日</t>
  </si>
  <si>
    <t>测试人签名：熊小玲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</si>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</sst>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51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2"/>
      <color theme="1"/>
      <name val="宋体"/>
      <charset val="134"/>
    </font>
    <font>
      <sz val="12"/>
      <color theme="1"/>
      <name val="宋体"/>
      <charset val="134"/>
    </font>
    <font>
      <b/>
      <sz val="10"/>
      <name val="微软雅黑"/>
      <charset val="134"/>
    </font>
    <font>
      <sz val="10"/>
      <name val="微软雅黑"/>
      <charset val="134"/>
    </font>
    <font>
      <b/>
      <sz val="10"/>
      <color rgb="FFFF0000"/>
      <name val="微软雅黑"/>
      <charset val="134"/>
    </font>
    <font>
      <sz val="12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b/>
      <sz val="11"/>
      <name val="宋体"/>
      <charset val="134"/>
    </font>
    <font>
      <b/>
      <sz val="12"/>
      <name val="宋体"/>
      <charset val="134"/>
    </font>
    <font>
      <b/>
      <sz val="18"/>
      <name val="宋体"/>
      <charset val="134"/>
    </font>
    <font>
      <b/>
      <sz val="16"/>
      <name val="宋体"/>
      <charset val="134"/>
    </font>
    <font>
      <b/>
      <sz val="8"/>
      <name val="宋体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0"/>
      <name val="Arial"/>
      <charset val="134"/>
    </font>
  </fonts>
  <fills count="37">
    <fill>
      <patternFill patternType="none"/>
    </fill>
    <fill>
      <patternFill patternType="gray125"/>
    </fill>
    <fill>
      <patternFill patternType="solid">
        <fgColor theme="3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8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 style="thin">
        <color auto="1"/>
      </left>
      <right style="double">
        <color auto="1"/>
      </right>
      <top/>
      <bottom/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 style="thin">
        <color auto="1"/>
      </left>
      <right style="double">
        <color auto="1"/>
      </right>
      <top/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/>
      <right/>
      <top style="double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/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8" borderId="79" applyNumberFormat="0" applyFon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80" applyNumberFormat="0" applyFill="0" applyAlignment="0" applyProtection="0">
      <alignment vertical="center"/>
    </xf>
    <xf numFmtId="0" fontId="37" fillId="0" borderId="80" applyNumberFormat="0" applyFill="0" applyAlignment="0" applyProtection="0">
      <alignment vertical="center"/>
    </xf>
    <xf numFmtId="0" fontId="38" fillId="0" borderId="81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9" borderId="82" applyNumberFormat="0" applyAlignment="0" applyProtection="0">
      <alignment vertical="center"/>
    </xf>
    <xf numFmtId="0" fontId="40" fillId="10" borderId="83" applyNumberFormat="0" applyAlignment="0" applyProtection="0">
      <alignment vertical="center"/>
    </xf>
    <xf numFmtId="0" fontId="41" fillId="10" borderId="82" applyNumberFormat="0" applyAlignment="0" applyProtection="0">
      <alignment vertical="center"/>
    </xf>
    <xf numFmtId="0" fontId="42" fillId="11" borderId="84" applyNumberFormat="0" applyAlignment="0" applyProtection="0">
      <alignment vertical="center"/>
    </xf>
    <xf numFmtId="0" fontId="43" fillId="0" borderId="85" applyNumberFormat="0" applyFill="0" applyAlignment="0" applyProtection="0">
      <alignment vertical="center"/>
    </xf>
    <xf numFmtId="0" fontId="44" fillId="0" borderId="86" applyNumberFormat="0" applyFill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9" fillId="16" borderId="0" applyNumberFormat="0" applyBorder="0" applyAlignment="0" applyProtection="0">
      <alignment vertical="center"/>
    </xf>
    <xf numFmtId="0" fontId="49" fillId="7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49" fillId="20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8" fillId="22" borderId="0" applyNumberFormat="0" applyBorder="0" applyAlignment="0" applyProtection="0">
      <alignment vertical="center"/>
    </xf>
    <xf numFmtId="0" fontId="49" fillId="23" borderId="0" applyNumberFormat="0" applyBorder="0" applyAlignment="0" applyProtection="0">
      <alignment vertical="center"/>
    </xf>
    <xf numFmtId="0" fontId="49" fillId="24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8" fillId="26" borderId="0" applyNumberFormat="0" applyBorder="0" applyAlignment="0" applyProtection="0">
      <alignment vertical="center"/>
    </xf>
    <xf numFmtId="0" fontId="49" fillId="27" borderId="0" applyNumberFormat="0" applyBorder="0" applyAlignment="0" applyProtection="0">
      <alignment vertical="center"/>
    </xf>
    <xf numFmtId="0" fontId="49" fillId="28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48" fillId="30" borderId="0" applyNumberFormat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49" fillId="32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33" borderId="0" applyNumberFormat="0" applyBorder="0" applyAlignment="0" applyProtection="0">
      <alignment vertical="center"/>
    </xf>
    <xf numFmtId="0" fontId="49" fillId="34" borderId="0" applyNumberFormat="0" applyBorder="0" applyAlignment="0" applyProtection="0">
      <alignment vertical="center"/>
    </xf>
    <xf numFmtId="0" fontId="49" fillId="35" borderId="0" applyNumberFormat="0" applyBorder="0" applyAlignment="0" applyProtection="0">
      <alignment vertical="center"/>
    </xf>
    <xf numFmtId="0" fontId="48" fillId="36" borderId="0" applyNumberFormat="0" applyBorder="0" applyAlignment="0" applyProtection="0">
      <alignment vertical="center"/>
    </xf>
    <xf numFmtId="0" fontId="9" fillId="0" borderId="0">
      <alignment vertical="center"/>
    </xf>
    <xf numFmtId="0" fontId="16" fillId="0" borderId="0">
      <alignment vertical="center"/>
    </xf>
    <xf numFmtId="0" fontId="16" fillId="0" borderId="0"/>
    <xf numFmtId="0" fontId="9" fillId="0" borderId="0">
      <alignment vertical="center"/>
    </xf>
  </cellStyleXfs>
  <cellXfs count="376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8" fillId="0" borderId="2" xfId="0" applyNumberFormat="1" applyFont="1" applyFill="1" applyBorder="1" applyAlignment="1">
      <alignment horizontal="left" vertical="center"/>
    </xf>
    <xf numFmtId="0" fontId="9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vertical="center" shrinkToFit="1"/>
    </xf>
    <xf numFmtId="0" fontId="9" fillId="0" borderId="2" xfId="0" applyFont="1" applyFill="1" applyBorder="1" applyAlignment="1">
      <alignment horizontal="center"/>
    </xf>
    <xf numFmtId="0" fontId="0" fillId="0" borderId="2" xfId="0" applyBorder="1" applyAlignment="1">
      <alignment horizontal="left"/>
    </xf>
    <xf numFmtId="0" fontId="6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0" fillId="0" borderId="2" xfId="0" applyFont="1" applyBorder="1"/>
    <xf numFmtId="0" fontId="10" fillId="0" borderId="2" xfId="0" applyFont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2" xfId="0" applyFont="1" applyFill="1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3" fillId="2" borderId="7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7" fillId="0" borderId="2" xfId="0" applyFont="1" applyBorder="1" applyAlignment="1">
      <alignment horizontal="left" vertical="top" wrapText="1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5" fillId="0" borderId="5" xfId="0" applyFont="1" applyBorder="1" applyAlignment="1">
      <alignment horizontal="center" vertical="center"/>
    </xf>
    <xf numFmtId="0" fontId="11" fillId="3" borderId="0" xfId="51" applyFont="1" applyFill="1" applyBorder="1" applyAlignment="1">
      <alignment horizontal="center"/>
    </xf>
    <xf numFmtId="0" fontId="12" fillId="3" borderId="0" xfId="51" applyFont="1" applyFill="1" applyBorder="1" applyAlignment="1">
      <alignment horizontal="center"/>
    </xf>
    <xf numFmtId="0" fontId="11" fillId="3" borderId="9" xfId="50" applyFont="1" applyFill="1" applyBorder="1" applyAlignment="1">
      <alignment horizontal="left" vertical="center"/>
    </xf>
    <xf numFmtId="0" fontId="12" fillId="3" borderId="10" xfId="50" applyFont="1" applyFill="1" applyBorder="1" applyAlignment="1">
      <alignment horizontal="center" vertical="center"/>
    </xf>
    <xf numFmtId="0" fontId="11" fillId="3" borderId="10" xfId="50" applyFont="1" applyFill="1" applyBorder="1" applyAlignment="1">
      <alignment vertical="center"/>
    </xf>
    <xf numFmtId="0" fontId="12" fillId="3" borderId="10" xfId="51" applyFont="1" applyFill="1" applyBorder="1" applyAlignment="1">
      <alignment horizontal="center"/>
    </xf>
    <xf numFmtId="0" fontId="11" fillId="3" borderId="11" xfId="51" applyFont="1" applyFill="1" applyBorder="1" applyAlignment="1" applyProtection="1">
      <alignment horizontal="center" vertical="center"/>
    </xf>
    <xf numFmtId="0" fontId="11" fillId="3" borderId="2" xfId="51" applyFont="1" applyFill="1" applyBorder="1" applyAlignment="1">
      <alignment horizontal="center" vertical="center"/>
    </xf>
    <xf numFmtId="0" fontId="12" fillId="3" borderId="2" xfId="51" applyFont="1" applyFill="1" applyBorder="1" applyAlignment="1">
      <alignment horizontal="center"/>
    </xf>
    <xf numFmtId="0" fontId="13" fillId="0" borderId="2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14" fillId="4" borderId="12" xfId="0" applyFont="1" applyFill="1" applyBorder="1" applyAlignment="1">
      <alignment horizontal="center" vertical="center"/>
    </xf>
    <xf numFmtId="0" fontId="14" fillId="4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14" fillId="0" borderId="12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14" fillId="0" borderId="12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2" fillId="3" borderId="13" xfId="51" applyFont="1" applyFill="1" applyBorder="1" applyAlignment="1">
      <alignment horizontal="center"/>
    </xf>
    <xf numFmtId="0" fontId="11" fillId="3" borderId="0" xfId="51" applyFont="1" applyFill="1"/>
    <xf numFmtId="0" fontId="12" fillId="3" borderId="0" xfId="51" applyFont="1" applyFill="1"/>
    <xf numFmtId="0" fontId="0" fillId="3" borderId="0" xfId="52" applyFont="1" applyFill="1">
      <alignment vertical="center"/>
    </xf>
    <xf numFmtId="0" fontId="11" fillId="3" borderId="10" xfId="50" applyFont="1" applyFill="1" applyBorder="1" applyAlignment="1">
      <alignment horizontal="left" vertical="center"/>
    </xf>
    <xf numFmtId="0" fontId="12" fillId="3" borderId="14" xfId="50" applyFont="1" applyFill="1" applyBorder="1" applyAlignment="1">
      <alignment horizontal="center" vertical="center"/>
    </xf>
    <xf numFmtId="0" fontId="11" fillId="3" borderId="2" xfId="51" applyFont="1" applyFill="1" applyBorder="1" applyAlignment="1" applyProtection="1">
      <alignment horizontal="center" vertical="center"/>
    </xf>
    <xf numFmtId="0" fontId="11" fillId="3" borderId="15" xfId="51" applyFont="1" applyFill="1" applyBorder="1" applyAlignment="1" applyProtection="1">
      <alignment horizontal="center" vertical="center"/>
    </xf>
    <xf numFmtId="0" fontId="11" fillId="3" borderId="2" xfId="52" applyFont="1" applyFill="1" applyBorder="1" applyAlignment="1">
      <alignment horizontal="center" vertical="center"/>
    </xf>
    <xf numFmtId="0" fontId="9" fillId="0" borderId="2" xfId="0" applyFont="1" applyFill="1" applyBorder="1" applyAlignment="1">
      <alignment vertical="center"/>
    </xf>
    <xf numFmtId="0" fontId="11" fillId="3" borderId="16" xfId="52" applyFont="1" applyFill="1" applyBorder="1" applyAlignment="1">
      <alignment horizontal="center" vertical="center"/>
    </xf>
    <xf numFmtId="49" fontId="11" fillId="3" borderId="2" xfId="52" applyNumberFormat="1" applyFont="1" applyFill="1" applyBorder="1" applyAlignment="1">
      <alignment horizontal="center" vertical="center"/>
    </xf>
    <xf numFmtId="49" fontId="11" fillId="3" borderId="17" xfId="52" applyNumberFormat="1" applyFont="1" applyFill="1" applyBorder="1" applyAlignment="1">
      <alignment horizontal="center" vertical="center"/>
    </xf>
    <xf numFmtId="49" fontId="12" fillId="3" borderId="2" xfId="52" applyNumberFormat="1" applyFont="1" applyFill="1" applyBorder="1" applyAlignment="1">
      <alignment horizontal="center" vertical="center"/>
    </xf>
    <xf numFmtId="49" fontId="12" fillId="3" borderId="5" xfId="52" applyNumberFormat="1" applyFont="1" applyFill="1" applyBorder="1" applyAlignment="1">
      <alignment horizontal="center" vertical="center"/>
    </xf>
    <xf numFmtId="49" fontId="12" fillId="3" borderId="18" xfId="52" applyNumberFormat="1" applyFont="1" applyFill="1" applyBorder="1" applyAlignment="1">
      <alignment horizontal="center" vertical="center"/>
    </xf>
    <xf numFmtId="49" fontId="11" fillId="3" borderId="5" xfId="52" applyNumberFormat="1" applyFont="1" applyFill="1" applyBorder="1" applyAlignment="1">
      <alignment horizontal="center" vertical="center"/>
    </xf>
    <xf numFmtId="49" fontId="11" fillId="3" borderId="15" xfId="52" applyNumberFormat="1" applyFont="1" applyFill="1" applyBorder="1" applyAlignment="1">
      <alignment horizontal="center" vertical="center"/>
    </xf>
    <xf numFmtId="49" fontId="12" fillId="3" borderId="19" xfId="52" applyNumberFormat="1" applyFont="1" applyFill="1" applyBorder="1" applyAlignment="1">
      <alignment horizontal="center" vertical="center"/>
    </xf>
    <xf numFmtId="49" fontId="12" fillId="3" borderId="15" xfId="52" applyNumberFormat="1" applyFont="1" applyFill="1" applyBorder="1" applyAlignment="1">
      <alignment horizontal="center" vertical="center"/>
    </xf>
    <xf numFmtId="49" fontId="12" fillId="3" borderId="20" xfId="52" applyNumberFormat="1" applyFont="1" applyFill="1" applyBorder="1" applyAlignment="1">
      <alignment horizontal="center" vertical="center"/>
    </xf>
    <xf numFmtId="49" fontId="12" fillId="3" borderId="21" xfId="51" applyNumberFormat="1" applyFont="1" applyFill="1" applyBorder="1" applyAlignment="1">
      <alignment horizontal="center"/>
    </xf>
    <xf numFmtId="49" fontId="12" fillId="3" borderId="22" xfId="51" applyNumberFormat="1" applyFont="1" applyFill="1" applyBorder="1" applyAlignment="1">
      <alignment horizontal="center"/>
    </xf>
    <xf numFmtId="49" fontId="12" fillId="3" borderId="23" xfId="52" applyNumberFormat="1" applyFont="1" applyFill="1" applyBorder="1" applyAlignment="1">
      <alignment horizontal="center" vertical="center"/>
    </xf>
    <xf numFmtId="49" fontId="12" fillId="3" borderId="24" xfId="51" applyNumberFormat="1" applyFont="1" applyFill="1" applyBorder="1" applyAlignment="1">
      <alignment horizontal="center"/>
    </xf>
    <xf numFmtId="49" fontId="12" fillId="3" borderId="25" xfId="51" applyNumberFormat="1" applyFont="1" applyFill="1" applyBorder="1" applyAlignment="1">
      <alignment horizontal="center"/>
    </xf>
    <xf numFmtId="14" fontId="11" fillId="3" borderId="0" xfId="51" applyNumberFormat="1" applyFont="1" applyFill="1"/>
    <xf numFmtId="0" fontId="16" fillId="0" borderId="0" xfId="50" applyFill="1" applyBorder="1" applyAlignment="1">
      <alignment horizontal="left" vertical="center"/>
    </xf>
    <xf numFmtId="0" fontId="16" fillId="0" borderId="0" xfId="50" applyFont="1" applyFill="1" applyAlignment="1">
      <alignment horizontal="left" vertical="center"/>
    </xf>
    <xf numFmtId="0" fontId="16" fillId="0" borderId="0" xfId="50" applyFill="1" applyAlignment="1">
      <alignment horizontal="left" vertical="center"/>
    </xf>
    <xf numFmtId="0" fontId="17" fillId="0" borderId="26" xfId="50" applyFont="1" applyFill="1" applyBorder="1" applyAlignment="1">
      <alignment horizontal="center" vertical="top"/>
    </xf>
    <xf numFmtId="0" fontId="18" fillId="0" borderId="27" xfId="50" applyFont="1" applyFill="1" applyBorder="1" applyAlignment="1">
      <alignment horizontal="left" vertical="center"/>
    </xf>
    <xf numFmtId="0" fontId="19" fillId="0" borderId="28" xfId="50" applyFont="1" applyBorder="1" applyAlignment="1">
      <alignment horizontal="center" vertical="center"/>
    </xf>
    <xf numFmtId="0" fontId="18" fillId="0" borderId="29" xfId="50" applyFont="1" applyFill="1" applyBorder="1" applyAlignment="1">
      <alignment horizontal="center" vertical="center"/>
    </xf>
    <xf numFmtId="0" fontId="8" fillId="0" borderId="29" xfId="50" applyFont="1" applyFill="1" applyBorder="1" applyAlignment="1">
      <alignment vertical="center"/>
    </xf>
    <xf numFmtId="0" fontId="18" fillId="0" borderId="29" xfId="50" applyFont="1" applyFill="1" applyBorder="1" applyAlignment="1">
      <alignment vertical="center"/>
    </xf>
    <xf numFmtId="0" fontId="19" fillId="0" borderId="30" xfId="50" applyFont="1" applyBorder="1" applyAlignment="1">
      <alignment horizontal="left" vertical="center"/>
    </xf>
    <xf numFmtId="0" fontId="19" fillId="0" borderId="31" xfId="50" applyFont="1" applyBorder="1" applyAlignment="1">
      <alignment horizontal="left" vertical="center"/>
    </xf>
    <xf numFmtId="0" fontId="18" fillId="0" borderId="32" xfId="50" applyFont="1" applyFill="1" applyBorder="1" applyAlignment="1">
      <alignment vertical="center"/>
    </xf>
    <xf numFmtId="0" fontId="19" fillId="0" borderId="30" xfId="50" applyFont="1" applyFill="1" applyBorder="1" applyAlignment="1">
      <alignment horizontal="center" vertical="center"/>
    </xf>
    <xf numFmtId="0" fontId="18" fillId="0" borderId="30" xfId="50" applyFont="1" applyFill="1" applyBorder="1" applyAlignment="1">
      <alignment vertical="center"/>
    </xf>
    <xf numFmtId="58" fontId="8" fillId="0" borderId="30" xfId="50" applyNumberFormat="1" applyFont="1" applyFill="1" applyBorder="1" applyAlignment="1">
      <alignment horizontal="center" vertical="center"/>
    </xf>
    <xf numFmtId="0" fontId="8" fillId="0" borderId="30" xfId="50" applyFont="1" applyFill="1" applyBorder="1" applyAlignment="1">
      <alignment horizontal="center" vertical="center"/>
    </xf>
    <xf numFmtId="0" fontId="18" fillId="0" borderId="30" xfId="50" applyFont="1" applyFill="1" applyBorder="1" applyAlignment="1">
      <alignment horizontal="center" vertical="center"/>
    </xf>
    <xf numFmtId="0" fontId="18" fillId="0" borderId="32" xfId="50" applyFont="1" applyFill="1" applyBorder="1" applyAlignment="1">
      <alignment horizontal="left" vertical="center"/>
    </xf>
    <xf numFmtId="0" fontId="19" fillId="0" borderId="30" xfId="50" applyFont="1" applyFill="1" applyBorder="1" applyAlignment="1">
      <alignment horizontal="right" vertical="center"/>
    </xf>
    <xf numFmtId="0" fontId="18" fillId="0" borderId="30" xfId="50" applyFont="1" applyFill="1" applyBorder="1" applyAlignment="1">
      <alignment horizontal="left" vertical="center"/>
    </xf>
    <xf numFmtId="0" fontId="18" fillId="0" borderId="33" xfId="50" applyFont="1" applyFill="1" applyBorder="1" applyAlignment="1">
      <alignment vertical="center"/>
    </xf>
    <xf numFmtId="0" fontId="19" fillId="0" borderId="34" xfId="50" applyFont="1" applyFill="1" applyBorder="1" applyAlignment="1">
      <alignment horizontal="right" vertical="center"/>
    </xf>
    <xf numFmtId="0" fontId="18" fillId="0" borderId="34" xfId="50" applyFont="1" applyFill="1" applyBorder="1" applyAlignment="1">
      <alignment vertical="center"/>
    </xf>
    <xf numFmtId="0" fontId="8" fillId="0" borderId="34" xfId="50" applyFont="1" applyFill="1" applyBorder="1" applyAlignment="1">
      <alignment vertical="center"/>
    </xf>
    <xf numFmtId="0" fontId="8" fillId="0" borderId="34" xfId="50" applyFont="1" applyFill="1" applyBorder="1" applyAlignment="1">
      <alignment horizontal="left" vertical="center"/>
    </xf>
    <xf numFmtId="0" fontId="18" fillId="0" borderId="34" xfId="50" applyFont="1" applyFill="1" applyBorder="1" applyAlignment="1">
      <alignment horizontal="left" vertical="center"/>
    </xf>
    <xf numFmtId="0" fontId="18" fillId="0" borderId="0" xfId="50" applyFont="1" applyFill="1" applyBorder="1" applyAlignment="1">
      <alignment vertical="center"/>
    </xf>
    <xf numFmtId="0" fontId="8" fillId="0" borderId="0" xfId="50" applyFont="1" applyFill="1" applyBorder="1" applyAlignment="1">
      <alignment vertical="center"/>
    </xf>
    <xf numFmtId="0" fontId="8" fillId="0" borderId="0" xfId="50" applyFont="1" applyFill="1" applyAlignment="1">
      <alignment horizontal="left" vertical="center"/>
    </xf>
    <xf numFmtId="0" fontId="18" fillId="0" borderId="27" xfId="50" applyFont="1" applyFill="1" applyBorder="1" applyAlignment="1">
      <alignment vertical="center"/>
    </xf>
    <xf numFmtId="0" fontId="8" fillId="0" borderId="35" xfId="50" applyFont="1" applyFill="1" applyBorder="1" applyAlignment="1">
      <alignment horizontal="center" vertical="center"/>
    </xf>
    <xf numFmtId="0" fontId="8" fillId="0" borderId="36" xfId="50" applyFont="1" applyFill="1" applyBorder="1" applyAlignment="1">
      <alignment horizontal="center" vertical="center"/>
    </xf>
    <xf numFmtId="0" fontId="8" fillId="0" borderId="30" xfId="50" applyFont="1" applyFill="1" applyBorder="1" applyAlignment="1">
      <alignment horizontal="left" vertical="center"/>
    </xf>
    <xf numFmtId="0" fontId="8" fillId="0" borderId="30" xfId="50" applyFont="1" applyFill="1" applyBorder="1" applyAlignment="1">
      <alignment vertical="center"/>
    </xf>
    <xf numFmtId="0" fontId="8" fillId="0" borderId="37" xfId="50" applyFont="1" applyFill="1" applyBorder="1" applyAlignment="1">
      <alignment horizontal="center" vertical="center"/>
    </xf>
    <xf numFmtId="0" fontId="8" fillId="0" borderId="38" xfId="50" applyFont="1" applyFill="1" applyBorder="1" applyAlignment="1">
      <alignment horizontal="center" vertical="center"/>
    </xf>
    <xf numFmtId="0" fontId="20" fillId="0" borderId="39" xfId="50" applyFont="1" applyFill="1" applyBorder="1" applyAlignment="1">
      <alignment horizontal="left" vertical="center"/>
    </xf>
    <xf numFmtId="0" fontId="20" fillId="0" borderId="38" xfId="50" applyFont="1" applyFill="1" applyBorder="1" applyAlignment="1">
      <alignment horizontal="left" vertical="center"/>
    </xf>
    <xf numFmtId="0" fontId="8" fillId="0" borderId="0" xfId="50" applyFont="1" applyFill="1" applyBorder="1" applyAlignment="1">
      <alignment horizontal="left" vertical="center"/>
    </xf>
    <xf numFmtId="0" fontId="18" fillId="0" borderId="29" xfId="50" applyFont="1" applyFill="1" applyBorder="1" applyAlignment="1">
      <alignment horizontal="left" vertical="center"/>
    </xf>
    <xf numFmtId="0" fontId="8" fillId="0" borderId="32" xfId="50" applyFont="1" applyFill="1" applyBorder="1" applyAlignment="1">
      <alignment horizontal="left" vertical="center"/>
    </xf>
    <xf numFmtId="0" fontId="8" fillId="0" borderId="39" xfId="50" applyFont="1" applyFill="1" applyBorder="1" applyAlignment="1">
      <alignment horizontal="left" vertical="center"/>
    </xf>
    <xf numFmtId="0" fontId="8" fillId="0" borderId="38" xfId="50" applyFont="1" applyFill="1" applyBorder="1" applyAlignment="1">
      <alignment horizontal="left" vertical="center"/>
    </xf>
    <xf numFmtId="0" fontId="8" fillId="0" borderId="32" xfId="50" applyFont="1" applyFill="1" applyBorder="1" applyAlignment="1">
      <alignment horizontal="left" vertical="center" wrapText="1"/>
    </xf>
    <xf numFmtId="0" fontId="8" fillId="0" borderId="30" xfId="50" applyFont="1" applyFill="1" applyBorder="1" applyAlignment="1">
      <alignment horizontal="left" vertical="center" wrapText="1"/>
    </xf>
    <xf numFmtId="0" fontId="18" fillId="0" borderId="33" xfId="50" applyFont="1" applyFill="1" applyBorder="1" applyAlignment="1">
      <alignment horizontal="left" vertical="center"/>
    </xf>
    <xf numFmtId="0" fontId="16" fillId="0" borderId="34" xfId="50" applyFill="1" applyBorder="1" applyAlignment="1">
      <alignment horizontal="center" vertical="center"/>
    </xf>
    <xf numFmtId="0" fontId="18" fillId="0" borderId="40" xfId="50" applyFont="1" applyFill="1" applyBorder="1" applyAlignment="1">
      <alignment horizontal="center" vertical="center"/>
    </xf>
    <xf numFmtId="0" fontId="18" fillId="0" borderId="41" xfId="50" applyFont="1" applyFill="1" applyBorder="1" applyAlignment="1">
      <alignment horizontal="left" vertical="center"/>
    </xf>
    <xf numFmtId="0" fontId="18" fillId="0" borderId="36" xfId="50" applyFont="1" applyFill="1" applyBorder="1" applyAlignment="1">
      <alignment horizontal="left" vertical="center"/>
    </xf>
    <xf numFmtId="0" fontId="16" fillId="0" borderId="39" xfId="50" applyFont="1" applyFill="1" applyBorder="1" applyAlignment="1">
      <alignment horizontal="left" vertical="center"/>
    </xf>
    <xf numFmtId="0" fontId="16" fillId="0" borderId="38" xfId="50" applyFont="1" applyFill="1" applyBorder="1" applyAlignment="1">
      <alignment horizontal="left" vertical="center"/>
    </xf>
    <xf numFmtId="0" fontId="21" fillId="0" borderId="39" xfId="50" applyFont="1" applyFill="1" applyBorder="1" applyAlignment="1">
      <alignment horizontal="left" vertical="center"/>
    </xf>
    <xf numFmtId="0" fontId="8" fillId="0" borderId="42" xfId="50" applyFont="1" applyFill="1" applyBorder="1" applyAlignment="1">
      <alignment horizontal="left" vertical="center"/>
    </xf>
    <xf numFmtId="0" fontId="8" fillId="0" borderId="43" xfId="50" applyFont="1" applyFill="1" applyBorder="1" applyAlignment="1">
      <alignment horizontal="left" vertical="center"/>
    </xf>
    <xf numFmtId="0" fontId="20" fillId="0" borderId="27" xfId="50" applyFont="1" applyFill="1" applyBorder="1" applyAlignment="1">
      <alignment horizontal="left" vertical="center"/>
    </xf>
    <xf numFmtId="0" fontId="20" fillId="0" borderId="29" xfId="50" applyFont="1" applyFill="1" applyBorder="1" applyAlignment="1">
      <alignment horizontal="left" vertical="center"/>
    </xf>
    <xf numFmtId="0" fontId="18" fillId="0" borderId="37" xfId="50" applyFont="1" applyFill="1" applyBorder="1" applyAlignment="1">
      <alignment horizontal="left" vertical="center"/>
    </xf>
    <xf numFmtId="0" fontId="18" fillId="0" borderId="44" xfId="50" applyFont="1" applyFill="1" applyBorder="1" applyAlignment="1">
      <alignment horizontal="left" vertical="center"/>
    </xf>
    <xf numFmtId="0" fontId="8" fillId="0" borderId="34" xfId="50" applyFont="1" applyFill="1" applyBorder="1" applyAlignment="1">
      <alignment horizontal="center" vertical="center"/>
    </xf>
    <xf numFmtId="58" fontId="8" fillId="0" borderId="34" xfId="50" applyNumberFormat="1" applyFont="1" applyFill="1" applyBorder="1" applyAlignment="1">
      <alignment vertical="center"/>
    </xf>
    <xf numFmtId="0" fontId="18" fillId="0" borderId="34" xfId="50" applyFont="1" applyFill="1" applyBorder="1" applyAlignment="1">
      <alignment horizontal="center" vertical="center"/>
    </xf>
    <xf numFmtId="0" fontId="8" fillId="0" borderId="29" xfId="50" applyFont="1" applyFill="1" applyBorder="1" applyAlignment="1">
      <alignment horizontal="center" vertical="center"/>
    </xf>
    <xf numFmtId="0" fontId="8" fillId="0" borderId="45" xfId="50" applyFont="1" applyFill="1" applyBorder="1" applyAlignment="1">
      <alignment horizontal="center" vertical="center"/>
    </xf>
    <xf numFmtId="0" fontId="18" fillId="0" borderId="31" xfId="50" applyFont="1" applyFill="1" applyBorder="1" applyAlignment="1">
      <alignment horizontal="center" vertical="center"/>
    </xf>
    <xf numFmtId="0" fontId="8" fillId="0" borderId="31" xfId="50" applyFont="1" applyFill="1" applyBorder="1" applyAlignment="1">
      <alignment horizontal="left" vertical="center"/>
    </xf>
    <xf numFmtId="0" fontId="8" fillId="0" borderId="46" xfId="50" applyFont="1" applyFill="1" applyBorder="1" applyAlignment="1">
      <alignment horizontal="left" vertical="center"/>
    </xf>
    <xf numFmtId="0" fontId="8" fillId="0" borderId="47" xfId="50" applyFont="1" applyFill="1" applyBorder="1" applyAlignment="1">
      <alignment horizontal="center" vertical="center"/>
    </xf>
    <xf numFmtId="0" fontId="8" fillId="0" borderId="48" xfId="50" applyFont="1" applyFill="1" applyBorder="1" applyAlignment="1">
      <alignment horizontal="center" vertical="center"/>
    </xf>
    <xf numFmtId="0" fontId="20" fillId="0" borderId="48" xfId="50" applyFont="1" applyFill="1" applyBorder="1" applyAlignment="1">
      <alignment horizontal="left" vertical="center"/>
    </xf>
    <xf numFmtId="0" fontId="18" fillId="0" borderId="45" xfId="50" applyFont="1" applyFill="1" applyBorder="1" applyAlignment="1">
      <alignment horizontal="left" vertical="center"/>
    </xf>
    <xf numFmtId="0" fontId="18" fillId="0" borderId="31" xfId="50" applyFont="1" applyFill="1" applyBorder="1" applyAlignment="1">
      <alignment horizontal="left" vertical="center"/>
    </xf>
    <xf numFmtId="0" fontId="8" fillId="0" borderId="48" xfId="50" applyFont="1" applyFill="1" applyBorder="1" applyAlignment="1">
      <alignment horizontal="left" vertical="center"/>
    </xf>
    <xf numFmtId="0" fontId="8" fillId="0" borderId="31" xfId="50" applyFont="1" applyFill="1" applyBorder="1" applyAlignment="1">
      <alignment horizontal="left" vertical="center" wrapText="1"/>
    </xf>
    <xf numFmtId="0" fontId="16" fillId="0" borderId="46" xfId="50" applyFill="1" applyBorder="1" applyAlignment="1">
      <alignment horizontal="center" vertical="center"/>
    </xf>
    <xf numFmtId="0" fontId="18" fillId="0" borderId="47" xfId="50" applyFont="1" applyFill="1" applyBorder="1" applyAlignment="1">
      <alignment horizontal="left" vertical="center"/>
    </xf>
    <xf numFmtId="0" fontId="16" fillId="0" borderId="48" xfId="50" applyFont="1" applyFill="1" applyBorder="1" applyAlignment="1">
      <alignment horizontal="left" vertical="center"/>
    </xf>
    <xf numFmtId="0" fontId="8" fillId="0" borderId="49" xfId="50" applyFont="1" applyFill="1" applyBorder="1" applyAlignment="1">
      <alignment horizontal="left" vertical="center"/>
    </xf>
    <xf numFmtId="0" fontId="20" fillId="0" borderId="45" xfId="50" applyFont="1" applyFill="1" applyBorder="1" applyAlignment="1">
      <alignment horizontal="left" vertical="center"/>
    </xf>
    <xf numFmtId="0" fontId="8" fillId="0" borderId="46" xfId="50" applyFont="1" applyFill="1" applyBorder="1" applyAlignment="1">
      <alignment horizontal="center" vertical="center"/>
    </xf>
    <xf numFmtId="0" fontId="15" fillId="4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/>
    <xf numFmtId="0" fontId="16" fillId="0" borderId="0" xfId="50" applyFont="1" applyAlignment="1">
      <alignment horizontal="left" vertical="center"/>
    </xf>
    <xf numFmtId="0" fontId="22" fillId="0" borderId="26" xfId="50" applyFont="1" applyBorder="1" applyAlignment="1">
      <alignment horizontal="center" vertical="top"/>
    </xf>
    <xf numFmtId="0" fontId="21" fillId="0" borderId="50" xfId="50" applyFont="1" applyBorder="1" applyAlignment="1">
      <alignment horizontal="left" vertical="center"/>
    </xf>
    <xf numFmtId="0" fontId="21" fillId="0" borderId="28" xfId="50" applyFont="1" applyBorder="1" applyAlignment="1">
      <alignment horizontal="center" vertical="center"/>
    </xf>
    <xf numFmtId="0" fontId="20" fillId="0" borderId="28" xfId="50" applyFont="1" applyBorder="1" applyAlignment="1">
      <alignment horizontal="left" vertical="center"/>
    </xf>
    <xf numFmtId="0" fontId="20" fillId="0" borderId="27" xfId="50" applyFont="1" applyBorder="1" applyAlignment="1">
      <alignment horizontal="center" vertical="center"/>
    </xf>
    <xf numFmtId="0" fontId="20" fillId="0" borderId="29" xfId="50" applyFont="1" applyBorder="1" applyAlignment="1">
      <alignment horizontal="center" vertical="center"/>
    </xf>
    <xf numFmtId="0" fontId="20" fillId="0" borderId="45" xfId="50" applyFont="1" applyBorder="1" applyAlignment="1">
      <alignment horizontal="center" vertical="center"/>
    </xf>
    <xf numFmtId="0" fontId="21" fillId="0" borderId="27" xfId="50" applyFont="1" applyBorder="1" applyAlignment="1">
      <alignment horizontal="center" vertical="center"/>
    </xf>
    <xf numFmtId="0" fontId="21" fillId="0" borderId="29" xfId="50" applyFont="1" applyBorder="1" applyAlignment="1">
      <alignment horizontal="center" vertical="center"/>
    </xf>
    <xf numFmtId="0" fontId="21" fillId="0" borderId="45" xfId="50" applyFont="1" applyBorder="1" applyAlignment="1">
      <alignment horizontal="center" vertical="center"/>
    </xf>
    <xf numFmtId="0" fontId="20" fillId="0" borderId="32" xfId="50" applyFont="1" applyBorder="1" applyAlignment="1">
      <alignment horizontal="left" vertical="center"/>
    </xf>
    <xf numFmtId="0" fontId="9" fillId="0" borderId="51" xfId="0" applyFont="1" applyFill="1" applyBorder="1" applyAlignment="1">
      <alignment horizontal="center"/>
    </xf>
    <xf numFmtId="0" fontId="9" fillId="0" borderId="7" xfId="0" applyFont="1" applyFill="1" applyBorder="1" applyAlignment="1">
      <alignment horizontal="center"/>
    </xf>
    <xf numFmtId="0" fontId="20" fillId="0" borderId="30" xfId="50" applyFont="1" applyBorder="1" applyAlignment="1">
      <alignment horizontal="left" vertical="center"/>
    </xf>
    <xf numFmtId="14" fontId="19" fillId="0" borderId="30" xfId="50" applyNumberFormat="1" applyFont="1" applyBorder="1" applyAlignment="1">
      <alignment horizontal="center" vertical="center"/>
    </xf>
    <xf numFmtId="14" fontId="19" fillId="0" borderId="31" xfId="50" applyNumberFormat="1" applyFont="1" applyBorder="1" applyAlignment="1">
      <alignment horizontal="center" vertical="center"/>
    </xf>
    <xf numFmtId="0" fontId="20" fillId="0" borderId="32" xfId="50" applyFont="1" applyBorder="1" applyAlignment="1">
      <alignment vertical="center"/>
    </xf>
    <xf numFmtId="0" fontId="19" fillId="0" borderId="30" xfId="50" applyFont="1" applyBorder="1" applyAlignment="1">
      <alignment horizontal="center" vertical="center"/>
    </xf>
    <xf numFmtId="0" fontId="19" fillId="0" borderId="31" xfId="50" applyFont="1" applyBorder="1" applyAlignment="1">
      <alignment horizontal="center" vertical="center"/>
    </xf>
    <xf numFmtId="0" fontId="19" fillId="0" borderId="30" xfId="50" applyFont="1" applyBorder="1" applyAlignment="1">
      <alignment vertical="center"/>
    </xf>
    <xf numFmtId="0" fontId="19" fillId="0" borderId="31" xfId="50" applyFont="1" applyBorder="1" applyAlignment="1">
      <alignment vertical="center"/>
    </xf>
    <xf numFmtId="0" fontId="20" fillId="0" borderId="32" xfId="50" applyFont="1" applyBorder="1" applyAlignment="1">
      <alignment horizontal="center" vertical="center"/>
    </xf>
    <xf numFmtId="0" fontId="19" fillId="0" borderId="32" xfId="50" applyFont="1" applyBorder="1" applyAlignment="1">
      <alignment horizontal="left" vertical="center"/>
    </xf>
    <xf numFmtId="0" fontId="20" fillId="0" borderId="33" xfId="50" applyFont="1" applyBorder="1" applyAlignment="1">
      <alignment horizontal="left" vertical="center"/>
    </xf>
    <xf numFmtId="0" fontId="19" fillId="0" borderId="34" xfId="50" applyFont="1" applyBorder="1" applyAlignment="1">
      <alignment horizontal="center" vertical="center"/>
    </xf>
    <xf numFmtId="0" fontId="19" fillId="0" borderId="46" xfId="50" applyFont="1" applyBorder="1" applyAlignment="1">
      <alignment horizontal="center" vertical="center"/>
    </xf>
    <xf numFmtId="0" fontId="20" fillId="0" borderId="34" xfId="50" applyFont="1" applyBorder="1" applyAlignment="1">
      <alignment horizontal="left" vertical="center"/>
    </xf>
    <xf numFmtId="14" fontId="19" fillId="0" borderId="34" xfId="50" applyNumberFormat="1" applyFont="1" applyBorder="1" applyAlignment="1">
      <alignment horizontal="center" vertical="center"/>
    </xf>
    <xf numFmtId="14" fontId="19" fillId="0" borderId="46" xfId="50" applyNumberFormat="1" applyFont="1" applyBorder="1" applyAlignment="1">
      <alignment horizontal="center" vertical="center"/>
    </xf>
    <xf numFmtId="0" fontId="19" fillId="0" borderId="33" xfId="50" applyFont="1" applyBorder="1" applyAlignment="1">
      <alignment horizontal="left" vertical="center"/>
    </xf>
    <xf numFmtId="0" fontId="21" fillId="0" borderId="0" xfId="50" applyFont="1" applyBorder="1" applyAlignment="1">
      <alignment horizontal="left" vertical="center"/>
    </xf>
    <xf numFmtId="0" fontId="20" fillId="0" borderId="27" xfId="50" applyFont="1" applyBorder="1" applyAlignment="1">
      <alignment vertical="center"/>
    </xf>
    <xf numFmtId="0" fontId="16" fillId="0" borderId="29" xfId="50" applyFont="1" applyBorder="1" applyAlignment="1">
      <alignment horizontal="left" vertical="center"/>
    </xf>
    <xf numFmtId="0" fontId="19" fillId="0" borderId="29" xfId="50" applyFont="1" applyBorder="1" applyAlignment="1">
      <alignment horizontal="left" vertical="center"/>
    </xf>
    <xf numFmtId="0" fontId="16" fillId="0" borderId="29" xfId="50" applyFont="1" applyBorder="1" applyAlignment="1">
      <alignment vertical="center"/>
    </xf>
    <xf numFmtId="0" fontId="20" fillId="0" borderId="29" xfId="50" applyFont="1" applyBorder="1" applyAlignment="1">
      <alignment vertical="center"/>
    </xf>
    <xf numFmtId="0" fontId="16" fillId="0" borderId="30" xfId="50" applyFont="1" applyBorder="1" applyAlignment="1">
      <alignment horizontal="left" vertical="center"/>
    </xf>
    <xf numFmtId="0" fontId="16" fillId="0" borderId="30" xfId="50" applyFont="1" applyBorder="1" applyAlignment="1">
      <alignment vertical="center"/>
    </xf>
    <xf numFmtId="0" fontId="20" fillId="0" borderId="30" xfId="50" applyFont="1" applyBorder="1" applyAlignment="1">
      <alignment vertical="center"/>
    </xf>
    <xf numFmtId="0" fontId="20" fillId="0" borderId="0" xfId="50" applyFont="1" applyBorder="1" applyAlignment="1">
      <alignment horizontal="left" vertical="center"/>
    </xf>
    <xf numFmtId="0" fontId="8" fillId="0" borderId="27" xfId="50" applyFont="1" applyBorder="1" applyAlignment="1">
      <alignment horizontal="left" vertical="center"/>
    </xf>
    <xf numFmtId="0" fontId="8" fillId="0" borderId="29" xfId="50" applyFont="1" applyBorder="1" applyAlignment="1">
      <alignment horizontal="left" vertical="center"/>
    </xf>
    <xf numFmtId="0" fontId="8" fillId="0" borderId="39" xfId="50" applyFont="1" applyBorder="1" applyAlignment="1">
      <alignment horizontal="left" vertical="center"/>
    </xf>
    <xf numFmtId="0" fontId="8" fillId="0" borderId="38" xfId="50" applyFont="1" applyBorder="1" applyAlignment="1">
      <alignment horizontal="left" vertical="center"/>
    </xf>
    <xf numFmtId="0" fontId="8" fillId="0" borderId="44" xfId="50" applyFont="1" applyBorder="1" applyAlignment="1">
      <alignment horizontal="left" vertical="center"/>
    </xf>
    <xf numFmtId="0" fontId="8" fillId="0" borderId="37" xfId="50" applyFont="1" applyBorder="1" applyAlignment="1">
      <alignment horizontal="left" vertical="center"/>
    </xf>
    <xf numFmtId="0" fontId="19" fillId="0" borderId="34" xfId="5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20" fillId="0" borderId="32" xfId="50" applyFont="1" applyFill="1" applyBorder="1" applyAlignment="1">
      <alignment horizontal="left" vertical="center"/>
    </xf>
    <xf numFmtId="0" fontId="19" fillId="0" borderId="30" xfId="50" applyFont="1" applyFill="1" applyBorder="1" applyAlignment="1">
      <alignment horizontal="left" vertical="center"/>
    </xf>
    <xf numFmtId="0" fontId="20" fillId="0" borderId="33" xfId="50" applyFont="1" applyBorder="1" applyAlignment="1">
      <alignment horizontal="center" vertical="center"/>
    </xf>
    <xf numFmtId="0" fontId="20" fillId="0" borderId="34" xfId="50" applyFont="1" applyBorder="1" applyAlignment="1">
      <alignment horizontal="center" vertical="center"/>
    </xf>
    <xf numFmtId="0" fontId="20" fillId="0" borderId="30" xfId="50" applyFont="1" applyBorder="1" applyAlignment="1">
      <alignment horizontal="center" vertical="center"/>
    </xf>
    <xf numFmtId="0" fontId="18" fillId="0" borderId="30" xfId="50" applyFont="1" applyBorder="1" applyAlignment="1">
      <alignment horizontal="left" vertical="center"/>
    </xf>
    <xf numFmtId="0" fontId="20" fillId="0" borderId="42" xfId="50" applyFont="1" applyFill="1" applyBorder="1" applyAlignment="1">
      <alignment horizontal="left" vertical="center"/>
    </xf>
    <xf numFmtId="0" fontId="20" fillId="0" borderId="43" xfId="50" applyFont="1" applyFill="1" applyBorder="1" applyAlignment="1">
      <alignment horizontal="left" vertical="center"/>
    </xf>
    <xf numFmtId="0" fontId="21" fillId="0" borderId="0" xfId="50" applyFont="1" applyFill="1" applyBorder="1" applyAlignment="1">
      <alignment horizontal="left" vertical="center"/>
    </xf>
    <xf numFmtId="0" fontId="19" fillId="0" borderId="41" xfId="50" applyFont="1" applyFill="1" applyBorder="1" applyAlignment="1">
      <alignment horizontal="left" vertical="center"/>
    </xf>
    <xf numFmtId="0" fontId="19" fillId="0" borderId="36" xfId="50" applyFont="1" applyFill="1" applyBorder="1" applyAlignment="1">
      <alignment horizontal="left" vertical="center"/>
    </xf>
    <xf numFmtId="0" fontId="19" fillId="0" borderId="39" xfId="50" applyFont="1" applyFill="1" applyBorder="1" applyAlignment="1">
      <alignment horizontal="left" vertical="center"/>
    </xf>
    <xf numFmtId="0" fontId="19" fillId="0" borderId="38" xfId="50" applyFont="1" applyFill="1" applyBorder="1" applyAlignment="1">
      <alignment horizontal="left" vertical="center"/>
    </xf>
    <xf numFmtId="0" fontId="20" fillId="0" borderId="39" xfId="50" applyFont="1" applyBorder="1" applyAlignment="1">
      <alignment horizontal="left" vertical="center"/>
    </xf>
    <xf numFmtId="0" fontId="20" fillId="0" borderId="38" xfId="50" applyFont="1" applyBorder="1" applyAlignment="1">
      <alignment horizontal="left" vertical="center"/>
    </xf>
    <xf numFmtId="0" fontId="21" fillId="0" borderId="52" xfId="50" applyFont="1" applyBorder="1" applyAlignment="1">
      <alignment vertical="center"/>
    </xf>
    <xf numFmtId="0" fontId="19" fillId="0" borderId="53" xfId="50" applyFont="1" applyBorder="1" applyAlignment="1">
      <alignment horizontal="center" vertical="center"/>
    </xf>
    <xf numFmtId="0" fontId="21" fillId="0" borderId="53" xfId="50" applyFont="1" applyBorder="1" applyAlignment="1">
      <alignment vertical="center"/>
    </xf>
    <xf numFmtId="0" fontId="19" fillId="0" borderId="53" xfId="50" applyFont="1" applyBorder="1" applyAlignment="1">
      <alignment vertical="center"/>
    </xf>
    <xf numFmtId="58" fontId="16" fillId="0" borderId="53" xfId="50" applyNumberFormat="1" applyFont="1" applyBorder="1" applyAlignment="1">
      <alignment vertical="center"/>
    </xf>
    <xf numFmtId="0" fontId="21" fillId="0" borderId="53" xfId="50" applyFont="1" applyBorder="1" applyAlignment="1">
      <alignment horizontal="center" vertical="center"/>
    </xf>
    <xf numFmtId="0" fontId="21" fillId="0" borderId="54" xfId="50" applyFont="1" applyFill="1" applyBorder="1" applyAlignment="1">
      <alignment horizontal="left" vertical="center"/>
    </xf>
    <xf numFmtId="0" fontId="21" fillId="0" borderId="53" xfId="50" applyFont="1" applyFill="1" applyBorder="1" applyAlignment="1">
      <alignment horizontal="left" vertical="center"/>
    </xf>
    <xf numFmtId="0" fontId="21" fillId="0" borderId="55" xfId="50" applyFont="1" applyFill="1" applyBorder="1" applyAlignment="1">
      <alignment horizontal="center" vertical="center"/>
    </xf>
    <xf numFmtId="0" fontId="21" fillId="0" borderId="56" xfId="50" applyFont="1" applyFill="1" applyBorder="1" applyAlignment="1">
      <alignment horizontal="center" vertical="center"/>
    </xf>
    <xf numFmtId="0" fontId="21" fillId="0" borderId="33" xfId="50" applyFont="1" applyFill="1" applyBorder="1" applyAlignment="1">
      <alignment horizontal="center" vertical="center"/>
    </xf>
    <xf numFmtId="0" fontId="21" fillId="0" borderId="34" xfId="50" applyFont="1" applyFill="1" applyBorder="1" applyAlignment="1">
      <alignment horizontal="center" vertical="center"/>
    </xf>
    <xf numFmtId="0" fontId="16" fillId="0" borderId="28" xfId="50" applyFont="1" applyBorder="1" applyAlignment="1">
      <alignment horizontal="center" vertical="center"/>
    </xf>
    <xf numFmtId="0" fontId="16" fillId="0" borderId="57" xfId="50" applyFont="1" applyBorder="1" applyAlignment="1">
      <alignment horizontal="center" vertical="center"/>
    </xf>
    <xf numFmtId="0" fontId="20" fillId="0" borderId="31" xfId="50" applyFont="1" applyBorder="1" applyAlignment="1">
      <alignment horizontal="center" vertical="center"/>
    </xf>
    <xf numFmtId="0" fontId="19" fillId="0" borderId="46" xfId="50" applyFont="1" applyBorder="1" applyAlignment="1">
      <alignment horizontal="left" vertical="center"/>
    </xf>
    <xf numFmtId="0" fontId="19" fillId="0" borderId="45" xfId="50" applyFont="1" applyBorder="1" applyAlignment="1">
      <alignment horizontal="left" vertical="center"/>
    </xf>
    <xf numFmtId="0" fontId="20" fillId="0" borderId="46" xfId="50" applyFont="1" applyBorder="1" applyAlignment="1">
      <alignment horizontal="left" vertical="center"/>
    </xf>
    <xf numFmtId="0" fontId="18" fillId="0" borderId="29" xfId="50" applyFont="1" applyBorder="1" applyAlignment="1">
      <alignment horizontal="left" vertical="center"/>
    </xf>
    <xf numFmtId="0" fontId="18" fillId="0" borderId="45" xfId="50" applyFont="1" applyBorder="1" applyAlignment="1">
      <alignment horizontal="left" vertical="center"/>
    </xf>
    <xf numFmtId="0" fontId="18" fillId="0" borderId="37" xfId="50" applyFont="1" applyBorder="1" applyAlignment="1">
      <alignment horizontal="left" vertical="center"/>
    </xf>
    <xf numFmtId="0" fontId="18" fillId="0" borderId="38" xfId="50" applyFont="1" applyBorder="1" applyAlignment="1">
      <alignment horizontal="left" vertical="center"/>
    </xf>
    <xf numFmtId="0" fontId="18" fillId="0" borderId="48" xfId="50" applyFont="1" applyBorder="1" applyAlignment="1">
      <alignment horizontal="left" vertical="center"/>
    </xf>
    <xf numFmtId="0" fontId="19" fillId="0" borderId="31" xfId="50" applyFont="1" applyFill="1" applyBorder="1" applyAlignment="1">
      <alignment horizontal="left" vertical="center"/>
    </xf>
    <xf numFmtId="0" fontId="20" fillId="0" borderId="46" xfId="50" applyFont="1" applyBorder="1" applyAlignment="1">
      <alignment horizontal="center" vertical="center"/>
    </xf>
    <xf numFmtId="0" fontId="18" fillId="0" borderId="31" xfId="50" applyFont="1" applyBorder="1" applyAlignment="1">
      <alignment horizontal="left" vertical="center"/>
    </xf>
    <xf numFmtId="0" fontId="20" fillId="0" borderId="49" xfId="50" applyFont="1" applyFill="1" applyBorder="1" applyAlignment="1">
      <alignment horizontal="left" vertical="center"/>
    </xf>
    <xf numFmtId="0" fontId="19" fillId="0" borderId="47" xfId="50" applyFont="1" applyFill="1" applyBorder="1" applyAlignment="1">
      <alignment horizontal="left" vertical="center"/>
    </xf>
    <xf numFmtId="0" fontId="19" fillId="0" borderId="48" xfId="50" applyFont="1" applyFill="1" applyBorder="1" applyAlignment="1">
      <alignment horizontal="left" vertical="center"/>
    </xf>
    <xf numFmtId="0" fontId="20" fillId="0" borderId="48" xfId="50" applyFont="1" applyBorder="1" applyAlignment="1">
      <alignment horizontal="left" vertical="center"/>
    </xf>
    <xf numFmtId="0" fontId="19" fillId="0" borderId="58" xfId="50" applyFont="1" applyBorder="1" applyAlignment="1">
      <alignment horizontal="center" vertical="center"/>
    </xf>
    <xf numFmtId="0" fontId="21" fillId="0" borderId="59" xfId="50" applyFont="1" applyFill="1" applyBorder="1" applyAlignment="1">
      <alignment horizontal="left" vertical="center"/>
    </xf>
    <xf numFmtId="0" fontId="21" fillId="0" borderId="60" xfId="50" applyFont="1" applyFill="1" applyBorder="1" applyAlignment="1">
      <alignment horizontal="center" vertical="center"/>
    </xf>
    <xf numFmtId="0" fontId="21" fillId="0" borderId="46" xfId="50" applyFont="1" applyFill="1" applyBorder="1" applyAlignment="1">
      <alignment horizontal="center" vertical="center"/>
    </xf>
    <xf numFmtId="0" fontId="16" fillId="0" borderId="53" xfId="50" applyFont="1" applyBorder="1" applyAlignment="1">
      <alignment horizontal="center" vertical="center"/>
    </xf>
    <xf numFmtId="0" fontId="16" fillId="0" borderId="58" xfId="50" applyFont="1" applyBorder="1" applyAlignment="1">
      <alignment horizontal="center" vertical="center"/>
    </xf>
    <xf numFmtId="0" fontId="11" fillId="3" borderId="61" xfId="51" applyFont="1" applyFill="1" applyBorder="1"/>
    <xf numFmtId="0" fontId="12" fillId="3" borderId="61" xfId="51" applyFont="1" applyFill="1" applyBorder="1"/>
    <xf numFmtId="0" fontId="0" fillId="3" borderId="61" xfId="52" applyFont="1" applyFill="1" applyBorder="1">
      <alignment vertical="center"/>
    </xf>
    <xf numFmtId="0" fontId="16" fillId="0" borderId="0" xfId="50" applyFont="1" applyBorder="1" applyAlignment="1">
      <alignment horizontal="left" vertical="center"/>
    </xf>
    <xf numFmtId="0" fontId="23" fillId="0" borderId="26" xfId="50" applyFont="1" applyBorder="1" applyAlignment="1">
      <alignment horizontal="center" vertical="top"/>
    </xf>
    <xf numFmtId="0" fontId="19" fillId="0" borderId="37" xfId="50" applyFont="1" applyBorder="1" applyAlignment="1">
      <alignment horizontal="left" vertical="center"/>
    </xf>
    <xf numFmtId="0" fontId="19" fillId="0" borderId="48" xfId="50" applyFont="1" applyBorder="1" applyAlignment="1">
      <alignment horizontal="left" vertical="center"/>
    </xf>
    <xf numFmtId="0" fontId="20" fillId="0" borderId="33" xfId="50" applyFont="1" applyBorder="1" applyAlignment="1">
      <alignment vertical="center"/>
    </xf>
    <xf numFmtId="0" fontId="20" fillId="0" borderId="62" xfId="50" applyFont="1" applyBorder="1" applyAlignment="1">
      <alignment horizontal="left" vertical="center"/>
    </xf>
    <xf numFmtId="0" fontId="20" fillId="0" borderId="40" xfId="50" applyFont="1" applyBorder="1" applyAlignment="1">
      <alignment horizontal="left" vertical="center"/>
    </xf>
    <xf numFmtId="0" fontId="21" fillId="0" borderId="54" xfId="50" applyFont="1" applyBorder="1" applyAlignment="1">
      <alignment horizontal="left" vertical="center"/>
    </xf>
    <xf numFmtId="0" fontId="21" fillId="0" borderId="53" xfId="50" applyFont="1" applyBorder="1" applyAlignment="1">
      <alignment horizontal="left" vertical="center"/>
    </xf>
    <xf numFmtId="0" fontId="20" fillId="0" borderId="55" xfId="50" applyFont="1" applyBorder="1" applyAlignment="1">
      <alignment vertical="center"/>
    </xf>
    <xf numFmtId="0" fontId="16" fillId="0" borderId="56" xfId="50" applyFont="1" applyBorder="1" applyAlignment="1">
      <alignment horizontal="left" vertical="center"/>
    </xf>
    <xf numFmtId="0" fontId="19" fillId="0" borderId="56" xfId="50" applyFont="1" applyBorder="1" applyAlignment="1">
      <alignment horizontal="left" vertical="center"/>
    </xf>
    <xf numFmtId="0" fontId="16" fillId="0" borderId="56" xfId="50" applyFont="1" applyBorder="1" applyAlignment="1">
      <alignment vertical="center"/>
    </xf>
    <xf numFmtId="0" fontId="20" fillId="0" borderId="56" xfId="50" applyFont="1" applyBorder="1" applyAlignment="1">
      <alignment vertical="center"/>
    </xf>
    <xf numFmtId="0" fontId="20" fillId="0" borderId="55" xfId="50" applyFont="1" applyBorder="1" applyAlignment="1">
      <alignment horizontal="center" vertical="center"/>
    </xf>
    <xf numFmtId="0" fontId="19" fillId="0" borderId="56" xfId="50" applyFont="1" applyBorder="1" applyAlignment="1">
      <alignment horizontal="center" vertical="center"/>
    </xf>
    <xf numFmtId="0" fontId="20" fillId="0" borderId="56" xfId="50" applyFont="1" applyBorder="1" applyAlignment="1">
      <alignment horizontal="center" vertical="center"/>
    </xf>
    <xf numFmtId="0" fontId="16" fillId="0" borderId="56" xfId="50" applyFont="1" applyBorder="1" applyAlignment="1">
      <alignment horizontal="center" vertical="center"/>
    </xf>
    <xf numFmtId="0" fontId="16" fillId="0" borderId="30" xfId="50" applyFont="1" applyBorder="1" applyAlignment="1">
      <alignment horizontal="center" vertical="center"/>
    </xf>
    <xf numFmtId="0" fontId="20" fillId="0" borderId="42" xfId="50" applyFont="1" applyBorder="1" applyAlignment="1">
      <alignment horizontal="left" vertical="center" wrapText="1"/>
    </xf>
    <xf numFmtId="0" fontId="20" fillId="0" borderId="43" xfId="50" applyFont="1" applyBorder="1" applyAlignment="1">
      <alignment horizontal="left" vertical="center" wrapText="1"/>
    </xf>
    <xf numFmtId="0" fontId="20" fillId="0" borderId="55" xfId="50" applyFont="1" applyBorder="1" applyAlignment="1">
      <alignment horizontal="left" vertical="center"/>
    </xf>
    <xf numFmtId="0" fontId="20" fillId="0" borderId="56" xfId="50" applyFont="1" applyBorder="1" applyAlignment="1">
      <alignment horizontal="left" vertical="center"/>
    </xf>
    <xf numFmtId="0" fontId="24" fillId="0" borderId="63" xfId="50" applyFont="1" applyBorder="1" applyAlignment="1">
      <alignment horizontal="left" vertical="center" wrapText="1"/>
    </xf>
    <xf numFmtId="9" fontId="19" fillId="0" borderId="30" xfId="50" applyNumberFormat="1" applyFont="1" applyBorder="1" applyAlignment="1">
      <alignment horizontal="center" vertical="center"/>
    </xf>
    <xf numFmtId="0" fontId="21" fillId="0" borderId="54" xfId="0" applyFont="1" applyBorder="1" applyAlignment="1">
      <alignment horizontal="left" vertical="center"/>
    </xf>
    <xf numFmtId="0" fontId="21" fillId="0" borderId="53" xfId="0" applyFont="1" applyBorder="1" applyAlignment="1">
      <alignment horizontal="left" vertical="center"/>
    </xf>
    <xf numFmtId="9" fontId="19" fillId="0" borderId="41" xfId="50" applyNumberFormat="1" applyFont="1" applyBorder="1" applyAlignment="1">
      <alignment horizontal="left" vertical="center"/>
    </xf>
    <xf numFmtId="9" fontId="19" fillId="0" borderId="36" xfId="50" applyNumberFormat="1" applyFont="1" applyBorder="1" applyAlignment="1">
      <alignment horizontal="left" vertical="center"/>
    </xf>
    <xf numFmtId="9" fontId="19" fillId="0" borderId="42" xfId="50" applyNumberFormat="1" applyFont="1" applyBorder="1" applyAlignment="1">
      <alignment horizontal="left" vertical="center"/>
    </xf>
    <xf numFmtId="9" fontId="19" fillId="0" borderId="43" xfId="50" applyNumberFormat="1" applyFont="1" applyBorder="1" applyAlignment="1">
      <alignment horizontal="left" vertical="center"/>
    </xf>
    <xf numFmtId="0" fontId="18" fillId="0" borderId="55" xfId="50" applyFont="1" applyFill="1" applyBorder="1" applyAlignment="1">
      <alignment horizontal="left" vertical="center"/>
    </xf>
    <xf numFmtId="0" fontId="18" fillId="0" borderId="56" xfId="50" applyFont="1" applyFill="1" applyBorder="1" applyAlignment="1">
      <alignment horizontal="left" vertical="center"/>
    </xf>
    <xf numFmtId="0" fontId="18" fillId="0" borderId="64" xfId="50" applyFont="1" applyFill="1" applyBorder="1" applyAlignment="1">
      <alignment horizontal="left" vertical="center"/>
    </xf>
    <xf numFmtId="0" fontId="18" fillId="0" borderId="43" xfId="50" applyFont="1" applyFill="1" applyBorder="1" applyAlignment="1">
      <alignment horizontal="left" vertical="center"/>
    </xf>
    <xf numFmtId="0" fontId="21" fillId="0" borderId="40" xfId="50" applyFont="1" applyFill="1" applyBorder="1" applyAlignment="1">
      <alignment horizontal="left" vertical="center"/>
    </xf>
    <xf numFmtId="0" fontId="19" fillId="0" borderId="65" xfId="50" applyFont="1" applyFill="1" applyBorder="1" applyAlignment="1">
      <alignment horizontal="left" vertical="center"/>
    </xf>
    <xf numFmtId="0" fontId="19" fillId="0" borderId="66" xfId="50" applyFont="1" applyFill="1" applyBorder="1" applyAlignment="1">
      <alignment horizontal="left" vertical="center"/>
    </xf>
    <xf numFmtId="0" fontId="21" fillId="0" borderId="50" xfId="50" applyFont="1" applyBorder="1" applyAlignment="1">
      <alignment vertical="center"/>
    </xf>
    <xf numFmtId="0" fontId="25" fillId="0" borderId="53" xfId="50" applyFont="1" applyBorder="1" applyAlignment="1">
      <alignment horizontal="center" vertical="center"/>
    </xf>
    <xf numFmtId="0" fontId="21" fillId="0" borderId="28" xfId="50" applyFont="1" applyBorder="1" applyAlignment="1">
      <alignment vertical="center"/>
    </xf>
    <xf numFmtId="0" fontId="19" fillId="0" borderId="67" xfId="50" applyFont="1" applyBorder="1" applyAlignment="1">
      <alignment vertical="center"/>
    </xf>
    <xf numFmtId="0" fontId="21" fillId="0" borderId="67" xfId="50" applyFont="1" applyBorder="1" applyAlignment="1">
      <alignment vertical="center"/>
    </xf>
    <xf numFmtId="58" fontId="16" fillId="0" borderId="28" xfId="50" applyNumberFormat="1" applyFont="1" applyBorder="1" applyAlignment="1">
      <alignment vertical="center"/>
    </xf>
    <xf numFmtId="0" fontId="21" fillId="0" borderId="40" xfId="50" applyFont="1" applyBorder="1" applyAlignment="1">
      <alignment horizontal="center" vertical="center"/>
    </xf>
    <xf numFmtId="0" fontId="19" fillId="0" borderId="62" xfId="50" applyFont="1" applyFill="1" applyBorder="1" applyAlignment="1">
      <alignment horizontal="left" vertical="center"/>
    </xf>
    <xf numFmtId="0" fontId="19" fillId="0" borderId="40" xfId="50" applyFont="1" applyFill="1" applyBorder="1" applyAlignment="1">
      <alignment horizontal="left" vertical="center"/>
    </xf>
    <xf numFmtId="0" fontId="16" fillId="0" borderId="67" xfId="50" applyFont="1" applyBorder="1" applyAlignment="1">
      <alignment vertical="center"/>
    </xf>
    <xf numFmtId="0" fontId="20" fillId="0" borderId="68" xfId="50" applyFont="1" applyBorder="1" applyAlignment="1">
      <alignment horizontal="left" vertical="center"/>
    </xf>
    <xf numFmtId="0" fontId="21" fillId="0" borderId="59" xfId="50" applyFont="1" applyBorder="1" applyAlignment="1">
      <alignment horizontal="left" vertical="center"/>
    </xf>
    <xf numFmtId="0" fontId="19" fillId="0" borderId="60" xfId="50" applyFont="1" applyBorder="1" applyAlignment="1">
      <alignment horizontal="left" vertical="center"/>
    </xf>
    <xf numFmtId="0" fontId="20" fillId="0" borderId="0" xfId="50" applyFont="1" applyBorder="1" applyAlignment="1">
      <alignment vertical="center"/>
    </xf>
    <xf numFmtId="0" fontId="20" fillId="0" borderId="49" xfId="50" applyFont="1" applyBorder="1" applyAlignment="1">
      <alignment horizontal="left" vertical="center" wrapText="1"/>
    </xf>
    <xf numFmtId="0" fontId="20" fillId="0" borderId="60" xfId="50" applyFont="1" applyBorder="1" applyAlignment="1">
      <alignment horizontal="left" vertical="center"/>
    </xf>
    <xf numFmtId="0" fontId="26" fillId="0" borderId="31" xfId="50" applyFont="1" applyBorder="1" applyAlignment="1">
      <alignment horizontal="left" vertical="center" wrapText="1"/>
    </xf>
    <xf numFmtId="0" fontId="26" fillId="0" borderId="31" xfId="50" applyFont="1" applyBorder="1" applyAlignment="1">
      <alignment horizontal="left" vertical="center"/>
    </xf>
    <xf numFmtId="0" fontId="8" fillId="0" borderId="31" xfId="50" applyFont="1" applyBorder="1" applyAlignment="1">
      <alignment horizontal="left" vertical="center"/>
    </xf>
    <xf numFmtId="0" fontId="21" fillId="0" borderId="59" xfId="0" applyFont="1" applyBorder="1" applyAlignment="1">
      <alignment horizontal="left" vertical="center"/>
    </xf>
    <xf numFmtId="9" fontId="19" fillId="0" borderId="47" xfId="50" applyNumberFormat="1" applyFont="1" applyBorder="1" applyAlignment="1">
      <alignment horizontal="left" vertical="center"/>
    </xf>
    <xf numFmtId="9" fontId="19" fillId="0" borderId="49" xfId="50" applyNumberFormat="1" applyFont="1" applyBorder="1" applyAlignment="1">
      <alignment horizontal="left" vertical="center"/>
    </xf>
    <xf numFmtId="0" fontId="18" fillId="0" borderId="60" xfId="50" applyFont="1" applyFill="1" applyBorder="1" applyAlignment="1">
      <alignment horizontal="left" vertical="center"/>
    </xf>
    <xf numFmtId="0" fontId="18" fillId="0" borderId="49" xfId="50" applyFont="1" applyFill="1" applyBorder="1" applyAlignment="1">
      <alignment horizontal="left" vertical="center"/>
    </xf>
    <xf numFmtId="0" fontId="19" fillId="0" borderId="69" xfId="50" applyFont="1" applyFill="1" applyBorder="1" applyAlignment="1">
      <alignment horizontal="left" vertical="center"/>
    </xf>
    <xf numFmtId="0" fontId="21" fillId="0" borderId="70" xfId="50" applyFont="1" applyBorder="1" applyAlignment="1">
      <alignment horizontal="center" vertical="center"/>
    </xf>
    <xf numFmtId="0" fontId="19" fillId="0" borderId="67" xfId="50" applyFont="1" applyBorder="1" applyAlignment="1">
      <alignment horizontal="center" vertical="center"/>
    </xf>
    <xf numFmtId="0" fontId="19" fillId="0" borderId="68" xfId="50" applyFont="1" applyBorder="1" applyAlignment="1">
      <alignment horizontal="center" vertical="center"/>
    </xf>
    <xf numFmtId="0" fontId="19" fillId="0" borderId="68" xfId="50" applyFont="1" applyFill="1" applyBorder="1" applyAlignment="1">
      <alignment horizontal="left" vertical="center"/>
    </xf>
    <xf numFmtId="0" fontId="27" fillId="0" borderId="71" xfId="0" applyFont="1" applyBorder="1" applyAlignment="1">
      <alignment horizontal="center" vertical="center" wrapText="1"/>
    </xf>
    <xf numFmtId="0" fontId="27" fillId="0" borderId="72" xfId="0" applyFont="1" applyBorder="1" applyAlignment="1">
      <alignment horizontal="center" vertical="center" wrapText="1"/>
    </xf>
    <xf numFmtId="0" fontId="28" fillId="0" borderId="12" xfId="0" applyFont="1" applyBorder="1"/>
    <xf numFmtId="0" fontId="28" fillId="0" borderId="2" xfId="0" applyFont="1" applyBorder="1"/>
    <xf numFmtId="0" fontId="28" fillId="0" borderId="5" xfId="0" applyFont="1" applyBorder="1" applyAlignment="1">
      <alignment horizontal="center" vertical="center"/>
    </xf>
    <xf numFmtId="0" fontId="28" fillId="0" borderId="7" xfId="0" applyFont="1" applyBorder="1" applyAlignment="1">
      <alignment horizontal="center" vertical="center"/>
    </xf>
    <xf numFmtId="0" fontId="28" fillId="5" borderId="5" xfId="0" applyFont="1" applyFill="1" applyBorder="1" applyAlignment="1">
      <alignment horizontal="center" vertical="center"/>
    </xf>
    <xf numFmtId="0" fontId="28" fillId="5" borderId="7" xfId="0" applyFont="1" applyFill="1" applyBorder="1" applyAlignment="1">
      <alignment horizontal="center" vertical="center"/>
    </xf>
    <xf numFmtId="0" fontId="28" fillId="5" borderId="2" xfId="0" applyFont="1" applyFill="1" applyBorder="1"/>
    <xf numFmtId="0" fontId="0" fillId="0" borderId="12" xfId="0" applyBorder="1"/>
    <xf numFmtId="0" fontId="0" fillId="5" borderId="2" xfId="0" applyFill="1" applyBorder="1"/>
    <xf numFmtId="0" fontId="0" fillId="0" borderId="73" xfId="0" applyBorder="1"/>
    <xf numFmtId="0" fontId="0" fillId="0" borderId="74" xfId="0" applyBorder="1"/>
    <xf numFmtId="0" fontId="0" fillId="5" borderId="74" xfId="0" applyFill="1" applyBorder="1"/>
    <xf numFmtId="0" fontId="0" fillId="6" borderId="0" xfId="0" applyFill="1"/>
    <xf numFmtId="0" fontId="27" fillId="0" borderId="75" xfId="0" applyFont="1" applyBorder="1" applyAlignment="1">
      <alignment horizontal="center" vertical="center" wrapText="1"/>
    </xf>
    <xf numFmtId="0" fontId="28" fillId="0" borderId="76" xfId="0" applyFont="1" applyBorder="1" applyAlignment="1">
      <alignment horizontal="center" vertical="center"/>
    </xf>
    <xf numFmtId="0" fontId="28" fillId="0" borderId="77" xfId="0" applyFont="1" applyBorder="1"/>
    <xf numFmtId="0" fontId="0" fillId="0" borderId="77" xfId="0" applyBorder="1"/>
    <xf numFmtId="0" fontId="0" fillId="0" borderId="78" xfId="0" applyBorder="1"/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0" fillId="7" borderId="2" xfId="0" applyFill="1" applyBorder="1"/>
    <xf numFmtId="0" fontId="29" fillId="7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Border="1" applyAlignment="1">
      <alignment vertical="top"/>
    </xf>
    <xf numFmtId="0" fontId="0" fillId="4" borderId="2" xfId="0" applyFill="1" applyBorder="1" applyAlignment="1">
      <alignment vertical="top" wrapText="1"/>
    </xf>
    <xf numFmtId="0" fontId="28" fillId="7" borderId="2" xfId="0" applyFont="1" applyFill="1" applyBorder="1" applyAlignment="1">
      <alignment vertical="top" wrapText="1"/>
    </xf>
    <xf numFmtId="0" fontId="30" fillId="0" borderId="2" xfId="0" applyFont="1" applyBorder="1" applyAlignment="1">
      <alignment vertical="top" wrapText="1"/>
    </xf>
    <xf numFmtId="0" fontId="0" fillId="0" borderId="2" xfId="0" applyFont="1" applyBorder="1" applyAlignment="1">
      <alignment vertical="top" wrapText="1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0" xfId="49"/>
    <cellStyle name="常规 2" xfId="50"/>
    <cellStyle name="常规 3" xfId="51"/>
    <cellStyle name="常规 4" xfId="52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haredStrings" Target="sharedStrings.xml"/><Relationship Id="rId16" Type="http://schemas.openxmlformats.org/officeDocument/2006/relationships/styles" Target="style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checked="Checked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checked="Checked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checked="Checked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checked="Checked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noThreeD="1" val="0"/>
</file>

<file path=xl/ctrlProps/ctrlProp42.xml><?xml version="1.0" encoding="utf-8"?>
<formControlPr xmlns="http://schemas.microsoft.com/office/spreadsheetml/2009/9/main" objectType="CheckBox" checked="Checked" noThreeD="1" val="0"/>
</file>

<file path=xl/ctrlProps/ctrlProp43.xml><?xml version="1.0" encoding="utf-8"?>
<formControlPr xmlns="http://schemas.microsoft.com/office/spreadsheetml/2009/9/main" objectType="CheckBox" checked="Checked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noThreeD="1" val="0"/>
</file>

<file path=xl/ctrlProps/ctrlProp47.xml><?xml version="1.0" encoding="utf-8"?>
<formControlPr xmlns="http://schemas.microsoft.com/office/spreadsheetml/2009/9/main" objectType="CheckBox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checked="Checked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checked="Checked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checked="Checked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checked="Checked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checked="Checked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checked="Checked" noThreeD="1" val="0"/>
</file>

<file path=xl/ctrlProps/ctrlProp73.xml><?xml version="1.0" encoding="utf-8"?>
<formControlPr xmlns="http://schemas.microsoft.com/office/spreadsheetml/2009/9/main" objectType="CheckBox" checked="Checked" noThreeD="1" val="0"/>
</file>

<file path=xl/ctrlProps/ctrlProp74.xml><?xml version="1.0" encoding="utf-8"?>
<formControlPr xmlns="http://schemas.microsoft.com/office/spreadsheetml/2009/9/main" objectType="CheckBox" checked="Checked" noThreeD="1" val="0"/>
</file>

<file path=xl/ctrlProps/ctrlProp75.xml><?xml version="1.0" encoding="utf-8"?>
<formControlPr xmlns="http://schemas.microsoft.com/office/spreadsheetml/2009/9/main" objectType="CheckBox" checked="Checked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checked="Checked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checked="Checked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noThreeD="1" val="0"/>
</file>

<file path=xl/ctrlProps/ctrlProp82.xml><?xml version="1.0" encoding="utf-8"?>
<formControlPr xmlns="http://schemas.microsoft.com/office/spreadsheetml/2009/9/main" objectType="CheckBox" checked="Checked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checked="Checked" noThreeD="1" val="0"/>
</file>

<file path=xl/ctrlProps/ctrlProp85.xml><?xml version="1.0" encoding="utf-8"?>
<formControlPr xmlns="http://schemas.microsoft.com/office/spreadsheetml/2009/9/main" objectType="CheckBox" noThreeD="1" val="0"/>
</file>

<file path=xl/ctrlProps/ctrlProp86.xml><?xml version="1.0" encoding="utf-8"?>
<formControlPr xmlns="http://schemas.microsoft.com/office/spreadsheetml/2009/9/main" objectType="CheckBox" checked="Checked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noThreeD="1" val="0"/>
</file>

<file path=xl/ctrlProps/ctrlProp94.xml><?xml version="1.0" encoding="utf-8"?>
<formControlPr xmlns="http://schemas.microsoft.com/office/spreadsheetml/2009/9/main" objectType="CheckBox" noThreeD="1" val="0"/>
</file>

<file path=xl/ctrlProps/ctrlProp95.xml><?xml version="1.0" encoding="utf-8"?>
<formControlPr xmlns="http://schemas.microsoft.com/office/spreadsheetml/2009/9/main" objectType="CheckBox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checked="Checked" noThreeD="1" val="0"/>
</file>

<file path=xl/ctrlProps/ctrlProp99.xml><?xml version="1.0" encoding="utf-8"?>
<formControlPr xmlns="http://schemas.microsoft.com/office/spreadsheetml/2009/9/main" objectType="CheckBox" noThreeD="1" val="0"/>
</file>

<file path=xl/ctrlProps/ctrlProp100.xml><?xml version="1.0" encoding="utf-8"?>
<formControlPr xmlns="http://schemas.microsoft.com/office/spreadsheetml/2009/9/main" objectType="CheckBox" checked="Checked" noThreeD="1" val="0"/>
</file>

<file path=xl/ctrlProps/ctrlProp101.xml><?xml version="1.0" encoding="utf-8"?>
<formControlPr xmlns="http://schemas.microsoft.com/office/spreadsheetml/2009/9/main" objectType="CheckBox" checked="Checked" noThreeD="1" val="0"/>
</file>

<file path=xl/ctrlProps/ctrlProp102.xml><?xml version="1.0" encoding="utf-8"?>
<formControlPr xmlns="http://schemas.microsoft.com/office/spreadsheetml/2009/9/main" objectType="CheckBox" noThreeD="1" val="0"/>
</file>

<file path=xl/ctrlProps/ctrlProp103.xml><?xml version="1.0" encoding="utf-8"?>
<formControlPr xmlns="http://schemas.microsoft.com/office/spreadsheetml/2009/9/main" objectType="CheckBox" checked="Checked" noThreeD="1" val="0"/>
</file>

<file path=xl/ctrlProps/ctrlProp104.xml><?xml version="1.0" encoding="utf-8"?>
<formControlPr xmlns="http://schemas.microsoft.com/office/spreadsheetml/2009/9/main" objectType="CheckBox" noThreeD="1" val="0"/>
</file>

<file path=xl/ctrlProps/ctrlProp105.xml><?xml version="1.0" encoding="utf-8"?>
<formControlPr xmlns="http://schemas.microsoft.com/office/spreadsheetml/2009/9/main" objectType="CheckBox" noThreeD="1" val="0"/>
</file>

<file path=xl/ctrlProps/ctrlProp106.xml><?xml version="1.0" encoding="utf-8"?>
<formControlPr xmlns="http://schemas.microsoft.com/office/spreadsheetml/2009/9/main" objectType="CheckBox" noThreeD="1" val="0"/>
</file>

<file path=xl/ctrlProps/ctrlProp107.xml><?xml version="1.0" encoding="utf-8"?>
<formControlPr xmlns="http://schemas.microsoft.com/office/spreadsheetml/2009/9/main" objectType="CheckBox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checked="Checked" noThreeD="1" val="0"/>
</file>

<file path=xl/ctrlProps/ctrlProp110.xml><?xml version="1.0" encoding="utf-8"?>
<formControlPr xmlns="http://schemas.microsoft.com/office/spreadsheetml/2009/9/main" objectType="CheckBox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checked="Checked" noThreeD="1" val="0"/>
</file>

<file path=xl/ctrlProps/ctrlProp113.xml><?xml version="1.0" encoding="utf-8"?>
<formControlPr xmlns="http://schemas.microsoft.com/office/spreadsheetml/2009/9/main" objectType="CheckBox" noThreeD="1" val="0"/>
</file>

<file path=xl/ctrlProps/ctrlProp114.xml><?xml version="1.0" encoding="utf-8"?>
<formControlPr xmlns="http://schemas.microsoft.com/office/spreadsheetml/2009/9/main" objectType="CheckBox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checked="Checked" noThreeD="1" val="0"/>
</file>

<file path=xl/ctrlProps/ctrlProp117.xml><?xml version="1.0" encoding="utf-8"?>
<formControlPr xmlns="http://schemas.microsoft.com/office/spreadsheetml/2009/9/main" objectType="CheckBox" noThreeD="1" val="0"/>
</file>

<file path=xl/ctrlProps/ctrlProp118.xml><?xml version="1.0" encoding="utf-8"?>
<formControlPr xmlns="http://schemas.microsoft.com/office/spreadsheetml/2009/9/main" objectType="CheckBox" noThreeD="1" val="0"/>
</file>

<file path=xl/ctrlProps/ctrlProp119.xml><?xml version="1.0" encoding="utf-8"?>
<formControlPr xmlns="http://schemas.microsoft.com/office/spreadsheetml/2009/9/main" objectType="CheckBox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noThreeD="1" val="0"/>
</file>

<file path=xl/ctrlProps/ctrlProp122.xml><?xml version="1.0" encoding="utf-8"?>
<formControlPr xmlns="http://schemas.microsoft.com/office/spreadsheetml/2009/9/main" objectType="CheckBox" noThreeD="1" val="0"/>
</file>

<file path=xl/ctrlProps/ctrlProp123.xml><?xml version="1.0" encoding="utf-8"?>
<formControlPr xmlns="http://schemas.microsoft.com/office/spreadsheetml/2009/9/main" objectType="CheckBox" noThreeD="1" val="0"/>
</file>

<file path=xl/ctrlProps/ctrlProp124.xml><?xml version="1.0" encoding="utf-8"?>
<formControlPr xmlns="http://schemas.microsoft.com/office/spreadsheetml/2009/9/main" objectType="CheckBox" noThreeD="1" val="0"/>
</file>

<file path=xl/ctrlProps/ctrlProp125.xml><?xml version="1.0" encoding="utf-8"?>
<formControlPr xmlns="http://schemas.microsoft.com/office/spreadsheetml/2009/9/main" objectType="CheckBox" noThreeD="1" val="0"/>
</file>

<file path=xl/ctrlProps/ctrlProp126.xml><?xml version="1.0" encoding="utf-8"?>
<formControlPr xmlns="http://schemas.microsoft.com/office/spreadsheetml/2009/9/main" objectType="CheckBox" checked="Checked" noThreeD="1" val="0"/>
</file>

<file path=xl/ctrlProps/ctrlProp127.xml><?xml version="1.0" encoding="utf-8"?>
<formControlPr xmlns="http://schemas.microsoft.com/office/spreadsheetml/2009/9/main" objectType="CheckBox" noThreeD="1" val="0"/>
</file>

<file path=xl/ctrlProps/ctrlProp128.xml><?xml version="1.0" encoding="utf-8"?>
<formControlPr xmlns="http://schemas.microsoft.com/office/spreadsheetml/2009/9/main" objectType="CheckBox" checked="Checked" noThreeD="1" val="0"/>
</file>

<file path=xl/ctrlProps/ctrlProp129.xml><?xml version="1.0" encoding="utf-8"?>
<formControlPr xmlns="http://schemas.microsoft.com/office/spreadsheetml/2009/9/main" objectType="CheckBox" checked="Checked" noThreeD="1" val="0"/>
</file>

<file path=xl/ctrlProps/ctrlProp130.xml><?xml version="1.0" encoding="utf-8"?>
<formControlPr xmlns="http://schemas.microsoft.com/office/spreadsheetml/2009/9/main" objectType="CheckBox" checked="Checked" noThreeD="1" val="0"/>
</file>

<file path=xl/ctrlProps/ctrlProp131.xml><?xml version="1.0" encoding="utf-8"?>
<formControlPr xmlns="http://schemas.microsoft.com/office/spreadsheetml/2009/9/main" objectType="CheckBox" checked="Checked" noThreeD="1" val="0"/>
</file>

<file path=xl/ctrlProps/ctrlProp132.xml><?xml version="1.0" encoding="utf-8"?>
<formControlPr xmlns="http://schemas.microsoft.com/office/spreadsheetml/2009/9/main" objectType="CheckBox" checked="Checked" noThreeD="1" val="0"/>
</file>

<file path=xl/ctrlProps/ctrlProp133.xml><?xml version="1.0" encoding="utf-8"?>
<formControlPr xmlns="http://schemas.microsoft.com/office/spreadsheetml/2009/9/main" objectType="CheckBox" checked="Checked" noThreeD="1" val="0"/>
</file>

<file path=xl/ctrlProps/ctrlProp134.xml><?xml version="1.0" encoding="utf-8"?>
<formControlPr xmlns="http://schemas.microsoft.com/office/spreadsheetml/2009/9/main" objectType="CheckBox" checked="Checked" noThreeD="1" val="0"/>
</file>

<file path=xl/ctrlProps/ctrlProp135.xml><?xml version="1.0" encoding="utf-8"?>
<formControlPr xmlns="http://schemas.microsoft.com/office/spreadsheetml/2009/9/main" objectType="CheckBox" noThreeD="1" val="0"/>
</file>

<file path=xl/ctrlProps/ctrlProp136.xml><?xml version="1.0" encoding="utf-8"?>
<formControlPr xmlns="http://schemas.microsoft.com/office/spreadsheetml/2009/9/main" objectType="CheckBox" checked="Checked" noThreeD="1" val="0"/>
</file>

<file path=xl/ctrlProps/ctrlProp137.xml><?xml version="1.0" encoding="utf-8"?>
<formControlPr xmlns="http://schemas.microsoft.com/office/spreadsheetml/2009/9/main" objectType="CheckBox" checked="Checked" noThreeD="1" val="0"/>
</file>

<file path=xl/ctrlProps/ctrlProp138.xml><?xml version="1.0" encoding="utf-8"?>
<formControlPr xmlns="http://schemas.microsoft.com/office/spreadsheetml/2009/9/main" objectType="CheckBox" checked="Checked" noThreeD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1762125" y="2114550"/>
              <a:ext cx="3905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104775</xdr:rowOff>
        </xdr:to>
        <xdr:sp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199234425" y="9734550"/>
              <a:ext cx="304800" cy="1047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4943475" y="2057400"/>
              <a:ext cx="400050" cy="3048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971550" y="2114550"/>
              <a:ext cx="39052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7991475" y="2057400"/>
              <a:ext cx="400050" cy="3048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1762125" y="1933575"/>
              <a:ext cx="3905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390525</xdr:colOff>
          <xdr:row>50</xdr:row>
          <xdr:rowOff>9525</xdr:rowOff>
        </xdr:to>
        <xdr:sp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199234425" y="9734550"/>
              <a:ext cx="390525" cy="2000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4171950" y="1933575"/>
              <a:ext cx="39052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11</xdr:row>
          <xdr:rowOff>0</xdr:rowOff>
        </xdr:to>
        <xdr:sp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4943475" y="1924050"/>
              <a:ext cx="40005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4152900" y="2114550"/>
              <a:ext cx="40005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971550" y="1933575"/>
              <a:ext cx="3905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7296150" y="1933575"/>
              <a:ext cx="39052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66675</xdr:rowOff>
        </xdr:to>
        <xdr:sp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7981950" y="1857375"/>
              <a:ext cx="390525" cy="3238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7305675" y="2114550"/>
              <a:ext cx="39052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990600" y="2867025"/>
              <a:ext cx="40005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990600" y="3048000"/>
              <a:ext cx="40005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1771650" y="3038475"/>
              <a:ext cx="39052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1781175" y="2857500"/>
              <a:ext cx="40005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4143375" y="3038475"/>
              <a:ext cx="39052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>
            <a:xfrm>
              <a:off x="4133850" y="2857500"/>
              <a:ext cx="39052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>
            <a:xfrm>
              <a:off x="4943475" y="3038475"/>
              <a:ext cx="40005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>
            <a:xfrm>
              <a:off x="4943475" y="2857500"/>
              <a:ext cx="40005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>
            <a:xfrm>
              <a:off x="7315200" y="3038475"/>
              <a:ext cx="40005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>
            <a:xfrm>
              <a:off x="8010525" y="3038475"/>
              <a:ext cx="3905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>
            <a:xfrm>
              <a:off x="7315200" y="2857500"/>
              <a:ext cx="40005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>
            <a:xfrm>
              <a:off x="8010525" y="2857500"/>
              <a:ext cx="3905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7</xdr:row>
          <xdr:rowOff>19050</xdr:rowOff>
        </xdr:to>
        <xdr:sp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>
            <a:xfrm>
              <a:off x="7353300" y="1181100"/>
              <a:ext cx="40005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8</xdr:row>
          <xdr:rowOff>9525</xdr:rowOff>
        </xdr:to>
        <xdr:sp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>
            <a:xfrm>
              <a:off x="7353300" y="1362075"/>
              <a:ext cx="40005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6</xdr:row>
          <xdr:rowOff>9525</xdr:rowOff>
        </xdr:to>
        <xdr:sp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>
            <a:xfrm>
              <a:off x="7353300" y="1000125"/>
              <a:ext cx="40005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4</xdr:row>
          <xdr:rowOff>161925</xdr:rowOff>
        </xdr:to>
        <xdr:sp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>
            <a:xfrm>
              <a:off x="7343775" y="800100"/>
              <a:ext cx="39052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3</xdr:row>
          <xdr:rowOff>171450</xdr:rowOff>
        </xdr:to>
        <xdr:sp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>
            <a:xfrm>
              <a:off x="7334250" y="638175"/>
              <a:ext cx="390525" cy="1714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3</xdr:row>
          <xdr:rowOff>161925</xdr:rowOff>
        </xdr:to>
        <xdr:sp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>
            <a:xfrm>
              <a:off x="7981950" y="600075"/>
              <a:ext cx="39052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4</xdr:row>
          <xdr:rowOff>171450</xdr:rowOff>
        </xdr:to>
        <xdr:sp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>
            <a:xfrm>
              <a:off x="7991475" y="790575"/>
              <a:ext cx="40005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6</xdr:row>
          <xdr:rowOff>9525</xdr:rowOff>
        </xdr:to>
        <xdr:sp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>
            <a:xfrm>
              <a:off x="8010525" y="1000125"/>
              <a:ext cx="3905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0</xdr:rowOff>
        </xdr:to>
        <xdr:sp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>
            <a:xfrm>
              <a:off x="8010525" y="1181100"/>
              <a:ext cx="39052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>
            <a:xfrm>
              <a:off x="8010525" y="1362075"/>
              <a:ext cx="3905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>
            <a:xfrm>
              <a:off x="1762125" y="2295525"/>
              <a:ext cx="39052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>
            <a:xfrm>
              <a:off x="971550" y="2295525"/>
              <a:ext cx="39052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>
            <a:xfrm>
              <a:off x="4171950" y="2295525"/>
              <a:ext cx="39052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>
            <a:xfrm>
              <a:off x="4943475" y="2295525"/>
              <a:ext cx="40005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>
            <a:xfrm>
              <a:off x="6115050" y="2295525"/>
              <a:ext cx="40005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9525</xdr:rowOff>
        </xdr:from>
        <xdr:to>
          <xdr:col>1</xdr:col>
          <xdr:colOff>600075</xdr:colOff>
          <xdr:row>45</xdr:row>
          <xdr:rowOff>28575</xdr:rowOff>
        </xdr:to>
        <xdr:sp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>
            <a:xfrm>
              <a:off x="990600" y="8810625"/>
              <a:ext cx="40005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45</xdr:row>
          <xdr:rowOff>0</xdr:rowOff>
        </xdr:from>
        <xdr:to>
          <xdr:col>1</xdr:col>
          <xdr:colOff>600075</xdr:colOff>
          <xdr:row>46</xdr:row>
          <xdr:rowOff>9525</xdr:rowOff>
        </xdr:to>
        <xdr:sp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>
            <a:xfrm>
              <a:off x="990600" y="8982075"/>
              <a:ext cx="40005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45</xdr:row>
          <xdr:rowOff>0</xdr:rowOff>
        </xdr:from>
        <xdr:to>
          <xdr:col>2</xdr:col>
          <xdr:colOff>600075</xdr:colOff>
          <xdr:row>46</xdr:row>
          <xdr:rowOff>0</xdr:rowOff>
        </xdr:to>
        <xdr:sp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>
            <a:xfrm>
              <a:off x="1781175" y="8982075"/>
              <a:ext cx="40005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9525</xdr:rowOff>
        </xdr:to>
        <xdr:sp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>
            <a:xfrm>
              <a:off x="1781175" y="8801100"/>
              <a:ext cx="40005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45</xdr:row>
          <xdr:rowOff>0</xdr:rowOff>
        </xdr:from>
        <xdr:to>
          <xdr:col>5</xdr:col>
          <xdr:colOff>638175</xdr:colOff>
          <xdr:row>46</xdr:row>
          <xdr:rowOff>9525</xdr:rowOff>
        </xdr:to>
        <xdr:sp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>
            <a:xfrm>
              <a:off x="4191000" y="8982075"/>
              <a:ext cx="40005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619125</xdr:colOff>
          <xdr:row>45</xdr:row>
          <xdr:rowOff>0</xdr:rowOff>
        </xdr:to>
        <xdr:sp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>
            <a:xfrm>
              <a:off x="4181475" y="8801100"/>
              <a:ext cx="39052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>
            <a:xfrm>
              <a:off x="4924425" y="8982075"/>
              <a:ext cx="39052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>
            <a:xfrm>
              <a:off x="4924425" y="8801100"/>
              <a:ext cx="39052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45</xdr:row>
          <xdr:rowOff>0</xdr:rowOff>
        </xdr:from>
        <xdr:to>
          <xdr:col>9</xdr:col>
          <xdr:colOff>600075</xdr:colOff>
          <xdr:row>46</xdr:row>
          <xdr:rowOff>9525</xdr:rowOff>
        </xdr:to>
        <xdr:sp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>
            <a:xfrm>
              <a:off x="7315200" y="8982075"/>
              <a:ext cx="40005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45</xdr:row>
          <xdr:rowOff>0</xdr:rowOff>
        </xdr:from>
        <xdr:to>
          <xdr:col>10</xdr:col>
          <xdr:colOff>609600</xdr:colOff>
          <xdr:row>46</xdr:row>
          <xdr:rowOff>9525</xdr:rowOff>
        </xdr:to>
        <xdr:sp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>
            <a:xfrm>
              <a:off x="8010525" y="8982075"/>
              <a:ext cx="3905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581025</xdr:colOff>
          <xdr:row>45</xdr:row>
          <xdr:rowOff>0</xdr:rowOff>
        </xdr:to>
        <xdr:sp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>
            <a:xfrm>
              <a:off x="7305675" y="8801100"/>
              <a:ext cx="39052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>
            <a:xfrm>
              <a:off x="8010525" y="8801100"/>
              <a:ext cx="39052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>
            <a:xfrm>
              <a:off x="6115050" y="8982075"/>
              <a:ext cx="40005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>
            <a:xfrm>
              <a:off x="6115050" y="8801100"/>
              <a:ext cx="40005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45</xdr:row>
          <xdr:rowOff>0</xdr:rowOff>
        </xdr:from>
        <xdr:to>
          <xdr:col>4</xdr:col>
          <xdr:colOff>190500</xdr:colOff>
          <xdr:row>46</xdr:row>
          <xdr:rowOff>9525</xdr:rowOff>
        </xdr:to>
        <xdr:sp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>
            <a:xfrm>
              <a:off x="2952750" y="8982075"/>
              <a:ext cx="40005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>
            <a:xfrm>
              <a:off x="2952750" y="8801100"/>
              <a:ext cx="40005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>
            <a:xfrm>
              <a:off x="7991475" y="2257425"/>
              <a:ext cx="400050" cy="2857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>
            <a:xfrm>
              <a:off x="7296150" y="2295525"/>
              <a:ext cx="3905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>
            <a:xfrm>
              <a:off x="6115050" y="2114550"/>
              <a:ext cx="40005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>
            <a:xfrm>
              <a:off x="6115050" y="1933575"/>
              <a:ext cx="40005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>
            <a:xfrm>
              <a:off x="6115050" y="8982075"/>
              <a:ext cx="40005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33</xdr:row>
          <xdr:rowOff>0</xdr:rowOff>
        </xdr:from>
        <xdr:to>
          <xdr:col>2</xdr:col>
          <xdr:colOff>600075</xdr:colOff>
          <xdr:row>34</xdr:row>
          <xdr:rowOff>9525</xdr:rowOff>
        </xdr:to>
        <xdr:sp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>
            <a:xfrm>
              <a:off x="1781175" y="6772275"/>
              <a:ext cx="40005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33</xdr:row>
          <xdr:rowOff>0</xdr:rowOff>
        </xdr:from>
        <xdr:to>
          <xdr:col>3</xdr:col>
          <xdr:colOff>600075</xdr:colOff>
          <xdr:row>34</xdr:row>
          <xdr:rowOff>0</xdr:rowOff>
        </xdr:to>
        <xdr:sp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>
            <a:xfrm>
              <a:off x="2571750" y="6772275"/>
              <a:ext cx="40005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5905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50825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43205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5905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5905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>
          <xdr:nvSpPr>
            <xdr:cNvPr id="7169" name="Check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>
            <a:xfrm>
              <a:off x="192024000" y="10106025"/>
              <a:ext cx="304800" cy="1047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9</xdr:row>
          <xdr:rowOff>142875</xdr:rowOff>
        </xdr:from>
        <xdr:to>
          <xdr:col>6</xdr:col>
          <xdr:colOff>581025</xdr:colOff>
          <xdr:row>11</xdr:row>
          <xdr:rowOff>38100</xdr:rowOff>
        </xdr:to>
        <xdr:sp>
          <xdr:nvSpPr>
            <xdr:cNvPr id="7170" name="Check Box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>
            <a:xfrm>
              <a:off x="4762500" y="2114550"/>
              <a:ext cx="390525" cy="3143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8</xdr:row>
          <xdr:rowOff>180975</xdr:rowOff>
        </xdr:from>
        <xdr:to>
          <xdr:col>2</xdr:col>
          <xdr:colOff>600075</xdr:colOff>
          <xdr:row>9</xdr:row>
          <xdr:rowOff>180975</xdr:rowOff>
        </xdr:to>
        <xdr:sp>
          <xdr:nvSpPr>
            <xdr:cNvPr id="7171" name="Check Box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>
            <a:xfrm>
              <a:off x="1724025" y="1943100"/>
              <a:ext cx="40005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47</xdr:row>
          <xdr:rowOff>190500</xdr:rowOff>
        </xdr:to>
        <xdr:sp>
          <xdr:nvSpPr>
            <xdr:cNvPr id="7172" name="Check Box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>
            <a:xfrm>
              <a:off x="192024000" y="10106025"/>
              <a:ext cx="390525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9</xdr:row>
          <xdr:rowOff>190500</xdr:rowOff>
        </xdr:from>
        <xdr:to>
          <xdr:col>2</xdr:col>
          <xdr:colOff>581025</xdr:colOff>
          <xdr:row>10</xdr:row>
          <xdr:rowOff>180975</xdr:rowOff>
        </xdr:to>
        <xdr:sp>
          <xdr:nvSpPr>
            <xdr:cNvPr id="7173" name="Check Box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>
            <a:xfrm>
              <a:off x="1714500" y="2162175"/>
              <a:ext cx="39052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9</xdr:row>
          <xdr:rowOff>0</xdr:rowOff>
        </xdr:from>
        <xdr:to>
          <xdr:col>5</xdr:col>
          <xdr:colOff>600075</xdr:colOff>
          <xdr:row>10</xdr:row>
          <xdr:rowOff>0</xdr:rowOff>
        </xdr:to>
        <xdr:sp>
          <xdr:nvSpPr>
            <xdr:cNvPr id="7174" name="Check Box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>
            <a:xfrm>
              <a:off x="4010025" y="1971675"/>
              <a:ext cx="40005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8</xdr:row>
          <xdr:rowOff>152400</xdr:rowOff>
        </xdr:from>
        <xdr:to>
          <xdr:col>6</xdr:col>
          <xdr:colOff>571500</xdr:colOff>
          <xdr:row>10</xdr:row>
          <xdr:rowOff>38100</xdr:rowOff>
        </xdr:to>
        <xdr:sp>
          <xdr:nvSpPr>
            <xdr:cNvPr id="7175" name="Check Box 7" hidden="1">
              <a:extLst>
                <a:ext uri="{63B3BB69-23CF-44E3-9099-C40C66FF867C}">
                  <a14:compatExt spid="_x0000_s7175"/>
                </a:ext>
              </a:extLst>
            </xdr:cNvPr>
            <xdr:cNvSpPr/>
          </xdr:nvSpPr>
          <xdr:spPr>
            <a:xfrm>
              <a:off x="4752975" y="1914525"/>
              <a:ext cx="390525" cy="3048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10</xdr:row>
          <xdr:rowOff>190500</xdr:rowOff>
        </xdr:to>
        <xdr:sp>
          <xdr:nvSpPr>
            <xdr:cNvPr id="7176" name="Check Box 8" hidden="1">
              <a:extLst>
                <a:ext uri="{63B3BB69-23CF-44E3-9099-C40C66FF867C}">
                  <a14:compatExt spid="_x0000_s7176"/>
                </a:ext>
              </a:extLst>
            </xdr:cNvPr>
            <xdr:cNvSpPr/>
          </xdr:nvSpPr>
          <xdr:spPr>
            <a:xfrm>
              <a:off x="4029075" y="2181225"/>
              <a:ext cx="3905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8</xdr:row>
          <xdr:rowOff>190500</xdr:rowOff>
        </xdr:from>
        <xdr:to>
          <xdr:col>1</xdr:col>
          <xdr:colOff>571500</xdr:colOff>
          <xdr:row>9</xdr:row>
          <xdr:rowOff>190500</xdr:rowOff>
        </xdr:to>
        <xdr:sp>
          <xdr:nvSpPr>
            <xdr:cNvPr id="7177" name="Check Box 9" hidden="1">
              <a:extLst>
                <a:ext uri="{63B3BB69-23CF-44E3-9099-C40C66FF867C}">
                  <a14:compatExt spid="_x0000_s7177"/>
                </a:ext>
              </a:extLst>
            </xdr:cNvPr>
            <xdr:cNvSpPr/>
          </xdr:nvSpPr>
          <xdr:spPr>
            <a:xfrm>
              <a:off x="942975" y="1952625"/>
              <a:ext cx="39052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10</xdr:row>
          <xdr:rowOff>0</xdr:rowOff>
        </xdr:from>
        <xdr:to>
          <xdr:col>1</xdr:col>
          <xdr:colOff>561975</xdr:colOff>
          <xdr:row>10</xdr:row>
          <xdr:rowOff>190500</xdr:rowOff>
        </xdr:to>
        <xdr:sp>
          <xdr:nvSpPr>
            <xdr:cNvPr id="7178" name="Check Box 10" hidden="1">
              <a:extLst>
                <a:ext uri="{63B3BB69-23CF-44E3-9099-C40C66FF867C}">
                  <a14:compatExt spid="_x0000_s7178"/>
                </a:ext>
              </a:extLst>
            </xdr:cNvPr>
            <xdr:cNvSpPr/>
          </xdr:nvSpPr>
          <xdr:spPr>
            <a:xfrm>
              <a:off x="923925" y="2181225"/>
              <a:ext cx="40005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161925</xdr:colOff>
          <xdr:row>9</xdr:row>
          <xdr:rowOff>0</xdr:rowOff>
        </xdr:from>
        <xdr:to>
          <xdr:col>9</xdr:col>
          <xdr:colOff>561975</xdr:colOff>
          <xdr:row>10</xdr:row>
          <xdr:rowOff>9525</xdr:rowOff>
        </xdr:to>
        <xdr:sp>
          <xdr:nvSpPr>
            <xdr:cNvPr id="7179" name="Check Box 11" hidden="1">
              <a:extLst>
                <a:ext uri="{63B3BB69-23CF-44E3-9099-C40C66FF867C}">
                  <a14:compatExt spid="_x0000_s7179"/>
                </a:ext>
              </a:extLst>
            </xdr:cNvPr>
            <xdr:cNvSpPr/>
          </xdr:nvSpPr>
          <xdr:spPr>
            <a:xfrm>
              <a:off x="7019925" y="1971675"/>
              <a:ext cx="400050" cy="2190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161925</xdr:colOff>
          <xdr:row>8</xdr:row>
          <xdr:rowOff>142875</xdr:rowOff>
        </xdr:from>
        <xdr:to>
          <xdr:col>10</xdr:col>
          <xdr:colOff>561975</xdr:colOff>
          <xdr:row>10</xdr:row>
          <xdr:rowOff>66675</xdr:rowOff>
        </xdr:to>
        <xdr:sp>
          <xdr:nvSpPr>
            <xdr:cNvPr id="7180" name="Check Box 12" hidden="1">
              <a:extLst>
                <a:ext uri="{63B3BB69-23CF-44E3-9099-C40C66FF867C}">
                  <a14:compatExt spid="_x0000_s7180"/>
                </a:ext>
              </a:extLst>
            </xdr:cNvPr>
            <xdr:cNvSpPr/>
          </xdr:nvSpPr>
          <xdr:spPr>
            <a:xfrm>
              <a:off x="7781925" y="1905000"/>
              <a:ext cx="400050" cy="3429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7181" name="Check Box 13" hidden="1">
              <a:extLst>
                <a:ext uri="{63B3BB69-23CF-44E3-9099-C40C66FF867C}">
                  <a14:compatExt spid="_x0000_s7181"/>
                </a:ext>
              </a:extLst>
            </xdr:cNvPr>
            <xdr:cNvSpPr/>
          </xdr:nvSpPr>
          <xdr:spPr>
            <a:xfrm>
              <a:off x="7038975" y="2181225"/>
              <a:ext cx="39052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161925</xdr:colOff>
          <xdr:row>9</xdr:row>
          <xdr:rowOff>142875</xdr:rowOff>
        </xdr:from>
        <xdr:to>
          <xdr:col>10</xdr:col>
          <xdr:colOff>561975</xdr:colOff>
          <xdr:row>11</xdr:row>
          <xdr:rowOff>38100</xdr:rowOff>
        </xdr:to>
        <xdr:sp>
          <xdr:nvSpPr>
            <xdr:cNvPr id="7182" name="Check Box 14" hidden="1">
              <a:extLst>
                <a:ext uri="{63B3BB69-23CF-44E3-9099-C40C66FF867C}">
                  <a14:compatExt spid="_x0000_s7182"/>
                </a:ext>
              </a:extLst>
            </xdr:cNvPr>
            <xdr:cNvSpPr/>
          </xdr:nvSpPr>
          <xdr:spPr>
            <a:xfrm>
              <a:off x="7781925" y="2114550"/>
              <a:ext cx="400050" cy="3143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2</xdr:row>
          <xdr:rowOff>161925</xdr:rowOff>
        </xdr:from>
        <xdr:to>
          <xdr:col>9</xdr:col>
          <xdr:colOff>571500</xdr:colOff>
          <xdr:row>4</xdr:row>
          <xdr:rowOff>38100</xdr:rowOff>
        </xdr:to>
        <xdr:sp>
          <xdr:nvSpPr>
            <xdr:cNvPr id="7183" name="Check Box 15" hidden="1">
              <a:extLst>
                <a:ext uri="{63B3BB69-23CF-44E3-9099-C40C66FF867C}">
                  <a14:compatExt spid="_x0000_s7183"/>
                </a:ext>
              </a:extLst>
            </xdr:cNvPr>
            <xdr:cNvSpPr/>
          </xdr:nvSpPr>
          <xdr:spPr>
            <a:xfrm>
              <a:off x="7038975" y="666750"/>
              <a:ext cx="390525" cy="2952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180975</xdr:colOff>
          <xdr:row>2</xdr:row>
          <xdr:rowOff>142875</xdr:rowOff>
        </xdr:from>
        <xdr:to>
          <xdr:col>10</xdr:col>
          <xdr:colOff>571500</xdr:colOff>
          <xdr:row>4</xdr:row>
          <xdr:rowOff>28575</xdr:rowOff>
        </xdr:to>
        <xdr:sp>
          <xdr:nvSpPr>
            <xdr:cNvPr id="7184" name="Check Box 16" hidden="1">
              <a:extLst>
                <a:ext uri="{63B3BB69-23CF-44E3-9099-C40C66FF867C}">
                  <a14:compatExt spid="_x0000_s7184"/>
                </a:ext>
              </a:extLst>
            </xdr:cNvPr>
            <xdr:cNvSpPr/>
          </xdr:nvSpPr>
          <xdr:spPr>
            <a:xfrm>
              <a:off x="7800975" y="647700"/>
              <a:ext cx="390525" cy="3048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3</xdr:row>
          <xdr:rowOff>161925</xdr:rowOff>
        </xdr:from>
        <xdr:to>
          <xdr:col>9</xdr:col>
          <xdr:colOff>581025</xdr:colOff>
          <xdr:row>5</xdr:row>
          <xdr:rowOff>38100</xdr:rowOff>
        </xdr:to>
        <xdr:sp>
          <xdr:nvSpPr>
            <xdr:cNvPr id="7185" name="Check Box 17" hidden="1">
              <a:extLst>
                <a:ext uri="{63B3BB69-23CF-44E3-9099-C40C66FF867C}">
                  <a14:compatExt spid="_x0000_s7185"/>
                </a:ext>
              </a:extLst>
            </xdr:cNvPr>
            <xdr:cNvSpPr/>
          </xdr:nvSpPr>
          <xdr:spPr>
            <a:xfrm>
              <a:off x="7048500" y="876300"/>
              <a:ext cx="390525" cy="2952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3</xdr:row>
          <xdr:rowOff>161925</xdr:rowOff>
        </xdr:from>
        <xdr:to>
          <xdr:col>10</xdr:col>
          <xdr:colOff>581025</xdr:colOff>
          <xdr:row>5</xdr:row>
          <xdr:rowOff>38100</xdr:rowOff>
        </xdr:to>
        <xdr:sp>
          <xdr:nvSpPr>
            <xdr:cNvPr id="7186" name="Check Box 18" hidden="1">
              <a:extLst>
                <a:ext uri="{63B3BB69-23CF-44E3-9099-C40C66FF867C}">
                  <a14:compatExt spid="_x0000_s7186"/>
                </a:ext>
              </a:extLst>
            </xdr:cNvPr>
            <xdr:cNvSpPr/>
          </xdr:nvSpPr>
          <xdr:spPr>
            <a:xfrm>
              <a:off x="7810500" y="876300"/>
              <a:ext cx="390525" cy="2952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>
          <xdr:nvSpPr>
            <xdr:cNvPr id="7187" name="Check Box 19" hidden="1">
              <a:extLst>
                <a:ext uri="{63B3BB69-23CF-44E3-9099-C40C66FF867C}">
                  <a14:compatExt spid="_x0000_s7187"/>
                </a:ext>
              </a:extLst>
            </xdr:cNvPr>
            <xdr:cNvSpPr/>
          </xdr:nvSpPr>
          <xdr:spPr>
            <a:xfrm>
              <a:off x="1714500" y="4667250"/>
              <a:ext cx="390525" cy="2476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>
          <xdr:nvSpPr>
            <xdr:cNvPr id="7188" name="Check Box 20" hidden="1">
              <a:extLst>
                <a:ext uri="{63B3BB69-23CF-44E3-9099-C40C66FF867C}">
                  <a14:compatExt spid="_x0000_s7188"/>
                </a:ext>
              </a:extLst>
            </xdr:cNvPr>
            <xdr:cNvSpPr/>
          </xdr:nvSpPr>
          <xdr:spPr>
            <a:xfrm>
              <a:off x="2476500" y="4667250"/>
              <a:ext cx="390525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>
          <xdr:nvSpPr>
            <xdr:cNvPr id="7189" name="Check Box 21" hidden="1">
              <a:extLst>
                <a:ext uri="{63B3BB69-23CF-44E3-9099-C40C66FF867C}">
                  <a14:compatExt spid="_x0000_s7189"/>
                </a:ext>
              </a:extLst>
            </xdr:cNvPr>
            <xdr:cNvSpPr/>
          </xdr:nvSpPr>
          <xdr:spPr>
            <a:xfrm>
              <a:off x="962025" y="5543550"/>
              <a:ext cx="40005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>
          <xdr:nvSpPr>
            <xdr:cNvPr id="7190" name="Check Box 22" hidden="1">
              <a:extLst>
                <a:ext uri="{63B3BB69-23CF-44E3-9099-C40C66FF867C}">
                  <a14:compatExt spid="_x0000_s7190"/>
                </a:ext>
              </a:extLst>
            </xdr:cNvPr>
            <xdr:cNvSpPr/>
          </xdr:nvSpPr>
          <xdr:spPr>
            <a:xfrm>
              <a:off x="952500" y="5743575"/>
              <a:ext cx="39052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>
          <xdr:nvSpPr>
            <xdr:cNvPr id="7191" name="Check Box 23" hidden="1">
              <a:extLst>
                <a:ext uri="{63B3BB69-23CF-44E3-9099-C40C66FF867C}">
                  <a14:compatExt spid="_x0000_s7191"/>
                </a:ext>
              </a:extLst>
            </xdr:cNvPr>
            <xdr:cNvSpPr/>
          </xdr:nvSpPr>
          <xdr:spPr>
            <a:xfrm>
              <a:off x="1704975" y="5743575"/>
              <a:ext cx="39052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>
          <xdr:nvSpPr>
            <xdr:cNvPr id="7192" name="Check Box 24" hidden="1">
              <a:extLst>
                <a:ext uri="{63B3BB69-23CF-44E3-9099-C40C66FF867C}">
                  <a14:compatExt spid="_x0000_s7192"/>
                </a:ext>
              </a:extLst>
            </xdr:cNvPr>
            <xdr:cNvSpPr/>
          </xdr:nvSpPr>
          <xdr:spPr>
            <a:xfrm>
              <a:off x="1704975" y="5543550"/>
              <a:ext cx="39052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>
          <xdr:nvSpPr>
            <xdr:cNvPr id="7193" name="Check Box 25" hidden="1">
              <a:extLst>
                <a:ext uri="{63B3BB69-23CF-44E3-9099-C40C66FF867C}">
                  <a14:compatExt spid="_x0000_s7193"/>
                </a:ext>
              </a:extLst>
            </xdr:cNvPr>
            <xdr:cNvSpPr/>
          </xdr:nvSpPr>
          <xdr:spPr>
            <a:xfrm>
              <a:off x="4010025" y="5724525"/>
              <a:ext cx="40005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>
          <xdr:nvSpPr>
            <xdr:cNvPr id="7194" name="Check Box 26" hidden="1">
              <a:extLst>
                <a:ext uri="{63B3BB69-23CF-44E3-9099-C40C66FF867C}">
                  <a14:compatExt spid="_x0000_s7194"/>
                </a:ext>
              </a:extLst>
            </xdr:cNvPr>
            <xdr:cNvSpPr/>
          </xdr:nvSpPr>
          <xdr:spPr>
            <a:xfrm>
              <a:off x="4010025" y="5534025"/>
              <a:ext cx="40005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>
          <xdr:nvSpPr>
            <xdr:cNvPr id="7195" name="Check Box 27" hidden="1">
              <a:extLst>
                <a:ext uri="{63B3BB69-23CF-44E3-9099-C40C66FF867C}">
                  <a14:compatExt spid="_x0000_s7195"/>
                </a:ext>
              </a:extLst>
            </xdr:cNvPr>
            <xdr:cNvSpPr/>
          </xdr:nvSpPr>
          <xdr:spPr>
            <a:xfrm>
              <a:off x="4772025" y="5743575"/>
              <a:ext cx="40005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>
          <xdr:nvSpPr>
            <xdr:cNvPr id="7196" name="Check Box 28" hidden="1">
              <a:extLst>
                <a:ext uri="{63B3BB69-23CF-44E3-9099-C40C66FF867C}">
                  <a14:compatExt spid="_x0000_s7196"/>
                </a:ext>
              </a:extLst>
            </xdr:cNvPr>
            <xdr:cNvSpPr/>
          </xdr:nvSpPr>
          <xdr:spPr>
            <a:xfrm>
              <a:off x="4762500" y="5534025"/>
              <a:ext cx="39052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>
          <xdr:nvSpPr>
            <xdr:cNvPr id="7197" name="Check Box 29" hidden="1">
              <a:extLst>
                <a:ext uri="{63B3BB69-23CF-44E3-9099-C40C66FF867C}">
                  <a14:compatExt spid="_x0000_s7197"/>
                </a:ext>
              </a:extLst>
            </xdr:cNvPr>
            <xdr:cNvSpPr/>
          </xdr:nvSpPr>
          <xdr:spPr>
            <a:xfrm>
              <a:off x="7077075" y="5743575"/>
              <a:ext cx="39052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>
          <xdr:nvSpPr>
            <xdr:cNvPr id="7198" name="Check Box 30" hidden="1">
              <a:extLst>
                <a:ext uri="{63B3BB69-23CF-44E3-9099-C40C66FF867C}">
                  <a14:compatExt spid="_x0000_s7198"/>
                </a:ext>
              </a:extLst>
            </xdr:cNvPr>
            <xdr:cNvSpPr/>
          </xdr:nvSpPr>
          <xdr:spPr>
            <a:xfrm>
              <a:off x="7820025" y="5753100"/>
              <a:ext cx="40005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>
          <xdr:nvSpPr>
            <xdr:cNvPr id="7199" name="Check Box 31" hidden="1">
              <a:extLst>
                <a:ext uri="{63B3BB69-23CF-44E3-9099-C40C66FF867C}">
                  <a14:compatExt spid="_x0000_s7199"/>
                </a:ext>
              </a:extLst>
            </xdr:cNvPr>
            <xdr:cNvSpPr/>
          </xdr:nvSpPr>
          <xdr:spPr>
            <a:xfrm>
              <a:off x="7058025" y="5534025"/>
              <a:ext cx="40005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>
          <xdr:nvSpPr>
            <xdr:cNvPr id="7200" name="Check Box 32" hidden="1">
              <a:extLst>
                <a:ext uri="{63B3BB69-23CF-44E3-9099-C40C66FF867C}">
                  <a14:compatExt spid="_x0000_s7200"/>
                </a:ext>
              </a:extLst>
            </xdr:cNvPr>
            <xdr:cNvSpPr/>
          </xdr:nvSpPr>
          <xdr:spPr>
            <a:xfrm>
              <a:off x="7820025" y="5534025"/>
              <a:ext cx="40005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1" name="Check Box 33" hidden="1">
              <a:extLst>
                <a:ext uri="{63B3BB69-23CF-44E3-9099-C40C66FF867C}">
                  <a14:compatExt spid="_x0000_s7201"/>
                </a:ext>
              </a:extLst>
            </xdr:cNvPr>
            <xdr:cNvSpPr/>
          </xdr:nvSpPr>
          <xdr:spPr>
            <a:xfrm>
              <a:off x="5934075" y="5743575"/>
              <a:ext cx="39052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>
          <xdr:nvSpPr>
            <xdr:cNvPr id="7202" name="Check Box 34" hidden="1">
              <a:extLst>
                <a:ext uri="{63B3BB69-23CF-44E3-9099-C40C66FF867C}">
                  <a14:compatExt spid="_x0000_s7202"/>
                </a:ext>
              </a:extLst>
            </xdr:cNvPr>
            <xdr:cNvSpPr/>
          </xdr:nvSpPr>
          <xdr:spPr>
            <a:xfrm>
              <a:off x="5934075" y="5534025"/>
              <a:ext cx="39052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>
          <xdr:nvSpPr>
            <xdr:cNvPr id="7203" name="Check Box 35" hidden="1">
              <a:extLst>
                <a:ext uri="{63B3BB69-23CF-44E3-9099-C40C66FF867C}">
                  <a14:compatExt spid="_x0000_s7203"/>
                </a:ext>
              </a:extLst>
            </xdr:cNvPr>
            <xdr:cNvSpPr/>
          </xdr:nvSpPr>
          <xdr:spPr>
            <a:xfrm>
              <a:off x="2886075" y="5743575"/>
              <a:ext cx="39052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>
          <xdr:nvSpPr>
            <xdr:cNvPr id="7204" name="Check Box 36" hidden="1">
              <a:extLst>
                <a:ext uri="{63B3BB69-23CF-44E3-9099-C40C66FF867C}">
                  <a14:compatExt spid="_x0000_s7204"/>
                </a:ext>
              </a:extLst>
            </xdr:cNvPr>
            <xdr:cNvSpPr/>
          </xdr:nvSpPr>
          <xdr:spPr>
            <a:xfrm>
              <a:off x="2886075" y="5534025"/>
              <a:ext cx="39052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5" name="Check Box 37" hidden="1">
              <a:extLst>
                <a:ext uri="{63B3BB69-23CF-44E3-9099-C40C66FF867C}">
                  <a14:compatExt spid="_x0000_s7205"/>
                </a:ext>
              </a:extLst>
            </xdr:cNvPr>
            <xdr:cNvSpPr/>
          </xdr:nvSpPr>
          <xdr:spPr>
            <a:xfrm>
              <a:off x="5934075" y="5743575"/>
              <a:ext cx="39052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1952625" y="2152650"/>
              <a:ext cx="78105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1266825" y="7402830"/>
              <a:ext cx="3905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333375</xdr:colOff>
          <xdr:row>6</xdr:row>
          <xdr:rowOff>47625</xdr:rowOff>
        </xdr:from>
        <xdr:to>
          <xdr:col>1</xdr:col>
          <xdr:colOff>723900</xdr:colOff>
          <xdr:row>8</xdr:row>
          <xdr:rowOff>95250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066800" y="1285875"/>
              <a:ext cx="390525" cy="4191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4533900" y="7402830"/>
              <a:ext cx="40005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5991225" y="7402830"/>
              <a:ext cx="40005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7391400" y="7412355"/>
              <a:ext cx="39052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1962150" y="2514600"/>
              <a:ext cx="78105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190500</xdr:rowOff>
        </xdr:from>
        <xdr:to>
          <xdr:col>5</xdr:col>
          <xdr:colOff>771525</xdr:colOff>
          <xdr:row>12</xdr:row>
          <xdr:rowOff>0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4067175" y="2152650"/>
              <a:ext cx="40005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4905375" y="2038350"/>
              <a:ext cx="638175" cy="3714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4905375" y="2219325"/>
              <a:ext cx="638175" cy="3429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190500</xdr:rowOff>
        </xdr:from>
        <xdr:to>
          <xdr:col>5</xdr:col>
          <xdr:colOff>771525</xdr:colOff>
          <xdr:row>13</xdr:row>
          <xdr:rowOff>161925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4067175" y="2514600"/>
              <a:ext cx="400050" cy="1619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4905375" y="2419350"/>
              <a:ext cx="638175" cy="2857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7743825" y="2019300"/>
              <a:ext cx="352425" cy="3905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7743825" y="2219325"/>
              <a:ext cx="352425" cy="3429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190500</xdr:rowOff>
        </xdr:from>
        <xdr:to>
          <xdr:col>9</xdr:col>
          <xdr:colOff>771525</xdr:colOff>
          <xdr:row>13</xdr:row>
          <xdr:rowOff>161925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6896100" y="2514600"/>
              <a:ext cx="400050" cy="1619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7743825" y="2362200"/>
              <a:ext cx="352425" cy="4857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47625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6753225" y="1066800"/>
              <a:ext cx="390525" cy="2190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7553325" y="704850"/>
              <a:ext cx="390525" cy="1714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7553325" y="885825"/>
              <a:ext cx="390525" cy="1714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1952625" y="1609725"/>
              <a:ext cx="78105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2609850" y="1619250"/>
              <a:ext cx="590550" cy="1714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2609850" y="1800225"/>
              <a:ext cx="590550" cy="1714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466725</xdr:colOff>
          <xdr:row>8</xdr:row>
          <xdr:rowOff>0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3390900" y="1428750"/>
              <a:ext cx="77152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2705100" y="1428750"/>
              <a:ext cx="66675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4181475" y="1428750"/>
              <a:ext cx="3429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152400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2514600" y="4324350"/>
              <a:ext cx="400050" cy="1714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6896100" y="2152650"/>
              <a:ext cx="400050" cy="1619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6896100" y="2333625"/>
              <a:ext cx="400050" cy="1619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47625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7553325" y="1066800"/>
              <a:ext cx="390525" cy="2190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6753225" y="885825"/>
              <a:ext cx="390525" cy="1714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6753225" y="704850"/>
              <a:ext cx="390525" cy="1714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419100</xdr:colOff>
          <xdr:row>11</xdr:row>
          <xdr:rowOff>66675</xdr:rowOff>
        </xdr:from>
        <xdr:to>
          <xdr:col>2</xdr:col>
          <xdr:colOff>76200</xdr:colOff>
          <xdr:row>13</xdr:row>
          <xdr:rowOff>47625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1152525" y="2219325"/>
              <a:ext cx="504825" cy="3429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21</xdr:row>
          <xdr:rowOff>161925</xdr:rowOff>
        </xdr:from>
        <xdr:to>
          <xdr:col>3</xdr:col>
          <xdr:colOff>504825</xdr:colOff>
          <xdr:row>25</xdr:row>
          <xdr:rowOff>28575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1762125" y="4143375"/>
              <a:ext cx="1019175" cy="6000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1952625" y="2305050"/>
              <a:ext cx="78105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342900</xdr:colOff>
          <xdr:row>12</xdr:row>
          <xdr:rowOff>180975</xdr:rowOff>
        </xdr:from>
        <xdr:to>
          <xdr:col>2</xdr:col>
          <xdr:colOff>123825</xdr:colOff>
          <xdr:row>14</xdr:row>
          <xdr:rowOff>0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1076325" y="2514600"/>
              <a:ext cx="62865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1123950" y="2152650"/>
              <a:ext cx="63817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4038600" y="2314575"/>
              <a:ext cx="70485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8</xdr:col>
      <xdr:colOff>561975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635250" y="4724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561975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584450" y="327660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561975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508250" y="327660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561975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635250" y="36385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561975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635250" y="4724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" Type="http://schemas.openxmlformats.org/officeDocument/2006/relationships/ctrlProp" Target="../ctrlProps/ctrlProp68.xml"/><Relationship Id="rId5" Type="http://schemas.openxmlformats.org/officeDocument/2006/relationships/ctrlProp" Target="../ctrlProps/ctrlProp67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08.xml"/><Relationship Id="rId8" Type="http://schemas.openxmlformats.org/officeDocument/2006/relationships/ctrlProp" Target="../ctrlProps/ctrlProp107.xml"/><Relationship Id="rId7" Type="http://schemas.openxmlformats.org/officeDocument/2006/relationships/ctrlProp" Target="../ctrlProps/ctrlProp106.xml"/><Relationship Id="rId6" Type="http://schemas.openxmlformats.org/officeDocument/2006/relationships/ctrlProp" Target="../ctrlProps/ctrlProp105.xml"/><Relationship Id="rId5" Type="http://schemas.openxmlformats.org/officeDocument/2006/relationships/ctrlProp" Target="../ctrlProps/ctrlProp104.xml"/><Relationship Id="rId4" Type="http://schemas.openxmlformats.org/officeDocument/2006/relationships/ctrlProp" Target="../ctrlProps/ctrlProp103.xml"/><Relationship Id="rId39" Type="http://schemas.openxmlformats.org/officeDocument/2006/relationships/ctrlProp" Target="../ctrlProps/ctrlProp138.xml"/><Relationship Id="rId38" Type="http://schemas.openxmlformats.org/officeDocument/2006/relationships/ctrlProp" Target="../ctrlProps/ctrlProp137.xml"/><Relationship Id="rId37" Type="http://schemas.openxmlformats.org/officeDocument/2006/relationships/ctrlProp" Target="../ctrlProps/ctrlProp136.xml"/><Relationship Id="rId36" Type="http://schemas.openxmlformats.org/officeDocument/2006/relationships/ctrlProp" Target="../ctrlProps/ctrlProp135.xml"/><Relationship Id="rId35" Type="http://schemas.openxmlformats.org/officeDocument/2006/relationships/ctrlProp" Target="../ctrlProps/ctrlProp134.xml"/><Relationship Id="rId34" Type="http://schemas.openxmlformats.org/officeDocument/2006/relationships/ctrlProp" Target="../ctrlProps/ctrlProp133.xml"/><Relationship Id="rId33" Type="http://schemas.openxmlformats.org/officeDocument/2006/relationships/ctrlProp" Target="../ctrlProps/ctrlProp132.xml"/><Relationship Id="rId32" Type="http://schemas.openxmlformats.org/officeDocument/2006/relationships/ctrlProp" Target="../ctrlProps/ctrlProp131.xml"/><Relationship Id="rId31" Type="http://schemas.openxmlformats.org/officeDocument/2006/relationships/ctrlProp" Target="../ctrlProps/ctrlProp130.xml"/><Relationship Id="rId30" Type="http://schemas.openxmlformats.org/officeDocument/2006/relationships/ctrlProp" Target="../ctrlProps/ctrlProp129.xml"/><Relationship Id="rId3" Type="http://schemas.openxmlformats.org/officeDocument/2006/relationships/ctrlProp" Target="../ctrlProps/ctrlProp102.xml"/><Relationship Id="rId29" Type="http://schemas.openxmlformats.org/officeDocument/2006/relationships/ctrlProp" Target="../ctrlProps/ctrlProp128.xml"/><Relationship Id="rId28" Type="http://schemas.openxmlformats.org/officeDocument/2006/relationships/ctrlProp" Target="../ctrlProps/ctrlProp127.xml"/><Relationship Id="rId27" Type="http://schemas.openxmlformats.org/officeDocument/2006/relationships/ctrlProp" Target="../ctrlProps/ctrlProp126.xml"/><Relationship Id="rId26" Type="http://schemas.openxmlformats.org/officeDocument/2006/relationships/ctrlProp" Target="../ctrlProps/ctrlProp125.xml"/><Relationship Id="rId25" Type="http://schemas.openxmlformats.org/officeDocument/2006/relationships/ctrlProp" Target="../ctrlProps/ctrlProp124.xml"/><Relationship Id="rId24" Type="http://schemas.openxmlformats.org/officeDocument/2006/relationships/ctrlProp" Target="../ctrlProps/ctrlProp123.xml"/><Relationship Id="rId23" Type="http://schemas.openxmlformats.org/officeDocument/2006/relationships/ctrlProp" Target="../ctrlProps/ctrlProp122.xml"/><Relationship Id="rId22" Type="http://schemas.openxmlformats.org/officeDocument/2006/relationships/ctrlProp" Target="../ctrlProps/ctrlProp121.xml"/><Relationship Id="rId21" Type="http://schemas.openxmlformats.org/officeDocument/2006/relationships/ctrlProp" Target="../ctrlProps/ctrlProp120.xml"/><Relationship Id="rId20" Type="http://schemas.openxmlformats.org/officeDocument/2006/relationships/ctrlProp" Target="../ctrlProps/ctrlProp119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18.xml"/><Relationship Id="rId18" Type="http://schemas.openxmlformats.org/officeDocument/2006/relationships/ctrlProp" Target="../ctrlProps/ctrlProp117.xml"/><Relationship Id="rId17" Type="http://schemas.openxmlformats.org/officeDocument/2006/relationships/ctrlProp" Target="../ctrlProps/ctrlProp116.xml"/><Relationship Id="rId16" Type="http://schemas.openxmlformats.org/officeDocument/2006/relationships/ctrlProp" Target="../ctrlProps/ctrlProp115.xml"/><Relationship Id="rId15" Type="http://schemas.openxmlformats.org/officeDocument/2006/relationships/ctrlProp" Target="../ctrlProps/ctrlProp114.xml"/><Relationship Id="rId14" Type="http://schemas.openxmlformats.org/officeDocument/2006/relationships/ctrlProp" Target="../ctrlProps/ctrlProp113.xml"/><Relationship Id="rId13" Type="http://schemas.openxmlformats.org/officeDocument/2006/relationships/ctrlProp" Target="../ctrlProps/ctrlProp112.xml"/><Relationship Id="rId12" Type="http://schemas.openxmlformats.org/officeDocument/2006/relationships/ctrlProp" Target="../ctrlProps/ctrlProp111.xml"/><Relationship Id="rId11" Type="http://schemas.openxmlformats.org/officeDocument/2006/relationships/ctrlProp" Target="../ctrlProps/ctrlProp110.xml"/><Relationship Id="rId10" Type="http://schemas.openxmlformats.org/officeDocument/2006/relationships/ctrlProp" Target="../ctrlProps/ctrlProp109.xml"/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5"/>
  <sheetViews>
    <sheetView zoomScalePageLayoutView="120" workbookViewId="0">
      <selection activeCell="C13" sqref="C13"/>
    </sheetView>
  </sheetViews>
  <sheetFormatPr defaultColWidth="11" defaultRowHeight="14.25" outlineLevelCol="1"/>
  <cols>
    <col min="1" max="1" width="5.5" customWidth="1"/>
    <col min="2" max="2" width="96.375" style="367" customWidth="1"/>
    <col min="3" max="3" width="10.125" customWidth="1"/>
  </cols>
  <sheetData>
    <row r="1" ht="21" customHeight="1" spans="1:2">
      <c r="A1" s="368"/>
      <c r="B1" s="369" t="s">
        <v>0</v>
      </c>
    </row>
    <row r="2" spans="1:2">
      <c r="A2" s="9">
        <v>1</v>
      </c>
      <c r="B2" s="370" t="s">
        <v>1</v>
      </c>
    </row>
    <row r="3" spans="1:2">
      <c r="A3" s="9">
        <v>2</v>
      </c>
      <c r="B3" s="370" t="s">
        <v>2</v>
      </c>
    </row>
    <row r="4" spans="1:2">
      <c r="A4" s="9">
        <v>3</v>
      </c>
      <c r="B4" s="370" t="s">
        <v>3</v>
      </c>
    </row>
    <row r="5" spans="1:2">
      <c r="A5" s="9">
        <v>4</v>
      </c>
      <c r="B5" s="370" t="s">
        <v>4</v>
      </c>
    </row>
    <row r="6" spans="1:2">
      <c r="A6" s="9">
        <v>5</v>
      </c>
      <c r="B6" s="370" t="s">
        <v>5</v>
      </c>
    </row>
    <row r="7" ht="13.5" customHeight="1" spans="1:2">
      <c r="A7" s="9">
        <v>6</v>
      </c>
      <c r="B7" s="370" t="s">
        <v>6</v>
      </c>
    </row>
    <row r="8" s="366" customFormat="1" ht="15" customHeight="1" spans="1:2">
      <c r="A8" s="371">
        <v>7</v>
      </c>
      <c r="B8" s="372" t="s">
        <v>7</v>
      </c>
    </row>
    <row r="9" spans="1:2">
      <c r="A9" s="9"/>
      <c r="B9" s="370"/>
    </row>
    <row r="10" ht="18.95" customHeight="1" spans="1:2">
      <c r="A10" s="368"/>
      <c r="B10" s="373" t="s">
        <v>8</v>
      </c>
    </row>
    <row r="11" ht="15.95" customHeight="1" spans="1:2">
      <c r="A11" s="9">
        <v>1</v>
      </c>
      <c r="B11" s="374" t="s">
        <v>9</v>
      </c>
    </row>
    <row r="12" spans="1:2">
      <c r="A12" s="9">
        <v>2</v>
      </c>
      <c r="B12" s="370" t="s">
        <v>10</v>
      </c>
    </row>
    <row r="13" spans="1:2">
      <c r="A13" s="9">
        <v>3</v>
      </c>
      <c r="B13" s="372" t="s">
        <v>11</v>
      </c>
    </row>
    <row r="14" spans="1:2">
      <c r="A14" s="9">
        <v>4</v>
      </c>
      <c r="B14" s="370" t="s">
        <v>12</v>
      </c>
    </row>
    <row r="15" spans="1:2">
      <c r="A15" s="9">
        <v>5</v>
      </c>
      <c r="B15" s="370" t="s">
        <v>13</v>
      </c>
    </row>
    <row r="16" spans="1:2">
      <c r="A16" s="9">
        <v>6</v>
      </c>
      <c r="B16" s="370" t="s">
        <v>14</v>
      </c>
    </row>
    <row r="17" spans="1:2">
      <c r="A17" s="9">
        <v>7</v>
      </c>
      <c r="B17" s="370" t="s">
        <v>15</v>
      </c>
    </row>
    <row r="18" spans="1:2">
      <c r="A18" s="9"/>
      <c r="B18" s="370"/>
    </row>
    <row r="19" ht="20.25" spans="1:2">
      <c r="A19" s="368"/>
      <c r="B19" s="369" t="s">
        <v>16</v>
      </c>
    </row>
    <row r="20" spans="1:2">
      <c r="A20" s="9">
        <v>1</v>
      </c>
      <c r="B20" s="375" t="s">
        <v>17</v>
      </c>
    </row>
    <row r="21" spans="1:2">
      <c r="A21" s="9">
        <v>2</v>
      </c>
      <c r="B21" s="370" t="s">
        <v>18</v>
      </c>
    </row>
    <row r="22" spans="1:2">
      <c r="A22" s="9">
        <v>3</v>
      </c>
      <c r="B22" s="370" t="s">
        <v>19</v>
      </c>
    </row>
    <row r="23" spans="1:2">
      <c r="A23" s="9">
        <v>4</v>
      </c>
      <c r="B23" s="370" t="s">
        <v>20</v>
      </c>
    </row>
    <row r="24" spans="1:2">
      <c r="A24" s="9">
        <v>5</v>
      </c>
      <c r="B24" s="370" t="s">
        <v>21</v>
      </c>
    </row>
    <row r="25" spans="1:2">
      <c r="A25" s="9">
        <v>6</v>
      </c>
      <c r="B25" s="370" t="s">
        <v>22</v>
      </c>
    </row>
    <row r="26" spans="1:2">
      <c r="A26" s="9">
        <v>7</v>
      </c>
      <c r="B26" s="370" t="s">
        <v>23</v>
      </c>
    </row>
    <row r="27" spans="1:2">
      <c r="A27" s="9"/>
      <c r="B27" s="370"/>
    </row>
    <row r="28" ht="20.25" spans="1:2">
      <c r="A28" s="368"/>
      <c r="B28" s="369" t="s">
        <v>24</v>
      </c>
    </row>
    <row r="29" spans="1:2">
      <c r="A29" s="9">
        <v>1</v>
      </c>
      <c r="B29" s="375" t="s">
        <v>25</v>
      </c>
    </row>
    <row r="30" spans="1:2">
      <c r="A30" s="9">
        <v>2</v>
      </c>
      <c r="B30" s="370" t="s">
        <v>26</v>
      </c>
    </row>
    <row r="31" spans="1:2">
      <c r="A31" s="9">
        <v>3</v>
      </c>
      <c r="B31" s="370" t="s">
        <v>27</v>
      </c>
    </row>
    <row r="32" spans="1:2">
      <c r="A32" s="9">
        <v>4</v>
      </c>
      <c r="B32" s="370" t="s">
        <v>28</v>
      </c>
    </row>
    <row r="33" spans="1:2">
      <c r="A33" s="9">
        <v>5</v>
      </c>
      <c r="B33" s="370" t="s">
        <v>29</v>
      </c>
    </row>
    <row r="34" spans="1:2">
      <c r="A34" s="9">
        <v>6</v>
      </c>
      <c r="B34" s="370" t="s">
        <v>30</v>
      </c>
    </row>
    <row r="35" spans="1:2">
      <c r="A35" s="9">
        <v>7</v>
      </c>
      <c r="B35" s="370" t="s">
        <v>31</v>
      </c>
    </row>
  </sheetData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zoomScalePageLayoutView="125" workbookViewId="0">
      <selection activeCell="K11" sqref="K11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1" ht="15"/>
    <row r="2" ht="41.1" customHeight="1" spans="2:9">
      <c r="B2" s="346" t="s">
        <v>32</v>
      </c>
      <c r="C2" s="347"/>
      <c r="D2" s="347"/>
      <c r="E2" s="347"/>
      <c r="F2" s="347"/>
      <c r="G2" s="347"/>
      <c r="H2" s="347"/>
      <c r="I2" s="361"/>
    </row>
    <row r="3" ht="27.95" customHeight="1" spans="2:9">
      <c r="B3" s="348"/>
      <c r="C3" s="349"/>
      <c r="D3" s="350" t="s">
        <v>33</v>
      </c>
      <c r="E3" s="351"/>
      <c r="F3" s="352" t="s">
        <v>34</v>
      </c>
      <c r="G3" s="353"/>
      <c r="H3" s="350" t="s">
        <v>35</v>
      </c>
      <c r="I3" s="362"/>
    </row>
    <row r="4" ht="27.95" customHeight="1" spans="2:9">
      <c r="B4" s="348" t="s">
        <v>36</v>
      </c>
      <c r="C4" s="349" t="s">
        <v>37</v>
      </c>
      <c r="D4" s="349" t="s">
        <v>38</v>
      </c>
      <c r="E4" s="349" t="s">
        <v>39</v>
      </c>
      <c r="F4" s="354" t="s">
        <v>38</v>
      </c>
      <c r="G4" s="354" t="s">
        <v>39</v>
      </c>
      <c r="H4" s="349" t="s">
        <v>38</v>
      </c>
      <c r="I4" s="363" t="s">
        <v>39</v>
      </c>
    </row>
    <row r="5" ht="27.95" customHeight="1" spans="2:9">
      <c r="B5" s="355" t="s">
        <v>40</v>
      </c>
      <c r="C5" s="9">
        <v>13</v>
      </c>
      <c r="D5" s="9">
        <v>0</v>
      </c>
      <c r="E5" s="9">
        <v>1</v>
      </c>
      <c r="F5" s="356">
        <v>0</v>
      </c>
      <c r="G5" s="356">
        <v>1</v>
      </c>
      <c r="H5" s="9">
        <v>1</v>
      </c>
      <c r="I5" s="364">
        <v>2</v>
      </c>
    </row>
    <row r="6" ht="27.95" customHeight="1" spans="2:9">
      <c r="B6" s="355" t="s">
        <v>41</v>
      </c>
      <c r="C6" s="9">
        <v>20</v>
      </c>
      <c r="D6" s="9">
        <v>0</v>
      </c>
      <c r="E6" s="9">
        <v>1</v>
      </c>
      <c r="F6" s="356">
        <v>1</v>
      </c>
      <c r="G6" s="356">
        <v>2</v>
      </c>
      <c r="H6" s="9">
        <v>2</v>
      </c>
      <c r="I6" s="364">
        <v>3</v>
      </c>
    </row>
    <row r="7" ht="27.95" customHeight="1" spans="2:9">
      <c r="B7" s="355" t="s">
        <v>42</v>
      </c>
      <c r="C7" s="9">
        <v>32</v>
      </c>
      <c r="D7" s="9">
        <v>0</v>
      </c>
      <c r="E7" s="9">
        <v>1</v>
      </c>
      <c r="F7" s="356">
        <v>2</v>
      </c>
      <c r="G7" s="356">
        <v>3</v>
      </c>
      <c r="H7" s="9">
        <v>3</v>
      </c>
      <c r="I7" s="364">
        <v>4</v>
      </c>
    </row>
    <row r="8" ht="27.95" customHeight="1" spans="2:9">
      <c r="B8" s="355" t="s">
        <v>43</v>
      </c>
      <c r="C8" s="9">
        <v>50</v>
      </c>
      <c r="D8" s="9">
        <v>1</v>
      </c>
      <c r="E8" s="9">
        <v>2</v>
      </c>
      <c r="F8" s="356">
        <v>3</v>
      </c>
      <c r="G8" s="356">
        <v>4</v>
      </c>
      <c r="H8" s="9">
        <v>5</v>
      </c>
      <c r="I8" s="364">
        <v>6</v>
      </c>
    </row>
    <row r="9" ht="27.95" customHeight="1" spans="2:9">
      <c r="B9" s="355" t="s">
        <v>44</v>
      </c>
      <c r="C9" s="9">
        <v>80</v>
      </c>
      <c r="D9" s="9">
        <v>2</v>
      </c>
      <c r="E9" s="9">
        <v>3</v>
      </c>
      <c r="F9" s="356">
        <v>5</v>
      </c>
      <c r="G9" s="356">
        <v>6</v>
      </c>
      <c r="H9" s="9">
        <v>7</v>
      </c>
      <c r="I9" s="364">
        <v>8</v>
      </c>
    </row>
    <row r="10" ht="27.95" customHeight="1" spans="2:9">
      <c r="B10" s="355" t="s">
        <v>45</v>
      </c>
      <c r="C10" s="9">
        <v>125</v>
      </c>
      <c r="D10" s="9">
        <v>3</v>
      </c>
      <c r="E10" s="9">
        <v>4</v>
      </c>
      <c r="F10" s="356">
        <v>7</v>
      </c>
      <c r="G10" s="356">
        <v>8</v>
      </c>
      <c r="H10" s="9">
        <v>10</v>
      </c>
      <c r="I10" s="364">
        <v>11</v>
      </c>
    </row>
    <row r="11" ht="27.95" customHeight="1" spans="2:9">
      <c r="B11" s="355" t="s">
        <v>46</v>
      </c>
      <c r="C11" s="9">
        <v>200</v>
      </c>
      <c r="D11" s="9">
        <v>5</v>
      </c>
      <c r="E11" s="9">
        <v>6</v>
      </c>
      <c r="F11" s="356">
        <v>10</v>
      </c>
      <c r="G11" s="356">
        <v>11</v>
      </c>
      <c r="H11" s="9">
        <v>14</v>
      </c>
      <c r="I11" s="364">
        <v>15</v>
      </c>
    </row>
    <row r="12" ht="27.95" customHeight="1" spans="2:9">
      <c r="B12" s="357" t="s">
        <v>47</v>
      </c>
      <c r="C12" s="358">
        <v>315</v>
      </c>
      <c r="D12" s="358">
        <v>7</v>
      </c>
      <c r="E12" s="358">
        <v>8</v>
      </c>
      <c r="F12" s="359">
        <v>14</v>
      </c>
      <c r="G12" s="359">
        <v>15</v>
      </c>
      <c r="H12" s="358">
        <v>21</v>
      </c>
      <c r="I12" s="365">
        <v>22</v>
      </c>
    </row>
    <row r="14" spans="2:4">
      <c r="B14" s="360" t="s">
        <v>48</v>
      </c>
      <c r="C14" s="360"/>
      <c r="D14" s="360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3"/>
  <sheetViews>
    <sheetView zoomScale="125" zoomScaleNormal="125" zoomScalePageLayoutView="125" topLeftCell="A22" workbookViewId="0">
      <selection activeCell="G24" sqref="G24"/>
    </sheetView>
  </sheetViews>
  <sheetFormatPr defaultColWidth="10.375" defaultRowHeight="16.5" customHeight="1"/>
  <cols>
    <col min="1" max="9" width="10.375" style="176"/>
    <col min="10" max="10" width="8.875" style="176" customWidth="1"/>
    <col min="11" max="11" width="12" style="176" customWidth="1"/>
    <col min="12" max="16384" width="10.375" style="176"/>
  </cols>
  <sheetData>
    <row r="1" ht="21" spans="1:11">
      <c r="A1" s="280" t="s">
        <v>49</v>
      </c>
      <c r="B1" s="280"/>
      <c r="C1" s="280"/>
      <c r="D1" s="280"/>
      <c r="E1" s="280"/>
      <c r="F1" s="280"/>
      <c r="G1" s="280"/>
      <c r="H1" s="280"/>
      <c r="I1" s="280"/>
      <c r="J1" s="280"/>
      <c r="K1" s="280"/>
    </row>
    <row r="2" ht="15" spans="1:11">
      <c r="A2" s="178" t="s">
        <v>50</v>
      </c>
      <c r="B2" s="99" t="s">
        <v>51</v>
      </c>
      <c r="C2" s="99"/>
      <c r="D2" s="179" t="s">
        <v>52</v>
      </c>
      <c r="E2" s="179"/>
      <c r="F2" s="99" t="s">
        <v>53</v>
      </c>
      <c r="G2" s="99"/>
      <c r="H2" s="180" t="s">
        <v>54</v>
      </c>
      <c r="I2" s="252" t="s">
        <v>55</v>
      </c>
      <c r="J2" s="252"/>
      <c r="K2" s="253"/>
    </row>
    <row r="3" ht="14.25" spans="1:11">
      <c r="A3" s="181" t="s">
        <v>56</v>
      </c>
      <c r="B3" s="182"/>
      <c r="C3" s="183"/>
      <c r="D3" s="184" t="s">
        <v>57</v>
      </c>
      <c r="E3" s="185"/>
      <c r="F3" s="185"/>
      <c r="G3" s="186"/>
      <c r="H3" s="184" t="s">
        <v>58</v>
      </c>
      <c r="I3" s="185"/>
      <c r="J3" s="185"/>
      <c r="K3" s="186"/>
    </row>
    <row r="4" ht="14.25" spans="1:11">
      <c r="A4" s="187" t="s">
        <v>59</v>
      </c>
      <c r="B4" s="103" t="s">
        <v>60</v>
      </c>
      <c r="C4" s="104"/>
      <c r="D4" s="187" t="s">
        <v>61</v>
      </c>
      <c r="E4" s="190"/>
      <c r="F4" s="191">
        <v>45138</v>
      </c>
      <c r="G4" s="192"/>
      <c r="H4" s="187" t="s">
        <v>62</v>
      </c>
      <c r="I4" s="190"/>
      <c r="J4" s="103" t="s">
        <v>63</v>
      </c>
      <c r="K4" s="104" t="s">
        <v>64</v>
      </c>
    </row>
    <row r="5" ht="14.25" spans="1:11">
      <c r="A5" s="193" t="s">
        <v>65</v>
      </c>
      <c r="B5" s="103" t="s">
        <v>66</v>
      </c>
      <c r="C5" s="104"/>
      <c r="D5" s="187" t="s">
        <v>67</v>
      </c>
      <c r="E5" s="190"/>
      <c r="F5" s="191">
        <v>45133</v>
      </c>
      <c r="G5" s="192"/>
      <c r="H5" s="187" t="s">
        <v>68</v>
      </c>
      <c r="I5" s="190"/>
      <c r="J5" s="103" t="s">
        <v>63</v>
      </c>
      <c r="K5" s="104" t="s">
        <v>64</v>
      </c>
    </row>
    <row r="6" ht="14.25" spans="1:11">
      <c r="A6" s="187" t="s">
        <v>69</v>
      </c>
      <c r="B6" s="196">
        <v>1</v>
      </c>
      <c r="C6" s="197">
        <v>4</v>
      </c>
      <c r="D6" s="193" t="s">
        <v>70</v>
      </c>
      <c r="E6" s="215"/>
      <c r="F6" s="191">
        <v>45136</v>
      </c>
      <c r="G6" s="192"/>
      <c r="H6" s="187" t="s">
        <v>71</v>
      </c>
      <c r="I6" s="190"/>
      <c r="J6" s="103" t="s">
        <v>63</v>
      </c>
      <c r="K6" s="104" t="s">
        <v>64</v>
      </c>
    </row>
    <row r="7" ht="14.25" spans="1:11">
      <c r="A7" s="187" t="s">
        <v>72</v>
      </c>
      <c r="B7" s="281">
        <v>205</v>
      </c>
      <c r="C7" s="282"/>
      <c r="D7" s="193" t="s">
        <v>73</v>
      </c>
      <c r="E7" s="214"/>
      <c r="F7" s="191">
        <v>45137</v>
      </c>
      <c r="G7" s="192"/>
      <c r="H7" s="187" t="s">
        <v>74</v>
      </c>
      <c r="I7" s="190"/>
      <c r="J7" s="103" t="s">
        <v>63</v>
      </c>
      <c r="K7" s="104" t="s">
        <v>64</v>
      </c>
    </row>
    <row r="8" ht="15" spans="1:11">
      <c r="A8" s="283"/>
      <c r="B8" s="201"/>
      <c r="C8" s="202"/>
      <c r="D8" s="200" t="s">
        <v>75</v>
      </c>
      <c r="E8" s="203"/>
      <c r="F8" s="204">
        <v>45138</v>
      </c>
      <c r="G8" s="205"/>
      <c r="H8" s="200" t="s">
        <v>76</v>
      </c>
      <c r="I8" s="203"/>
      <c r="J8" s="223" t="s">
        <v>63</v>
      </c>
      <c r="K8" s="255" t="s">
        <v>64</v>
      </c>
    </row>
    <row r="9" ht="15" spans="1:11">
      <c r="A9" s="284" t="s">
        <v>77</v>
      </c>
      <c r="B9" s="285"/>
      <c r="C9" s="285"/>
      <c r="D9" s="285"/>
      <c r="E9" s="285"/>
      <c r="F9" s="285"/>
      <c r="G9" s="285"/>
      <c r="H9" s="285"/>
      <c r="I9" s="285"/>
      <c r="J9" s="285"/>
      <c r="K9" s="327"/>
    </row>
    <row r="10" ht="15" spans="1:11">
      <c r="A10" s="286" t="s">
        <v>78</v>
      </c>
      <c r="B10" s="287"/>
      <c r="C10" s="287"/>
      <c r="D10" s="287"/>
      <c r="E10" s="287"/>
      <c r="F10" s="287"/>
      <c r="G10" s="287"/>
      <c r="H10" s="287"/>
      <c r="I10" s="287"/>
      <c r="J10" s="287"/>
      <c r="K10" s="328"/>
    </row>
    <row r="11" ht="14.25" spans="1:11">
      <c r="A11" s="288" t="s">
        <v>79</v>
      </c>
      <c r="B11" s="289" t="s">
        <v>80</v>
      </c>
      <c r="C11" s="290" t="s">
        <v>81</v>
      </c>
      <c r="D11" s="291"/>
      <c r="E11" s="292" t="s">
        <v>82</v>
      </c>
      <c r="F11" s="289" t="s">
        <v>80</v>
      </c>
      <c r="G11" s="290" t="s">
        <v>81</v>
      </c>
      <c r="H11" s="290" t="s">
        <v>83</v>
      </c>
      <c r="I11" s="292" t="s">
        <v>84</v>
      </c>
      <c r="J11" s="289" t="s">
        <v>80</v>
      </c>
      <c r="K11" s="329" t="s">
        <v>81</v>
      </c>
    </row>
    <row r="12" ht="14.25" spans="1:11">
      <c r="A12" s="193" t="s">
        <v>85</v>
      </c>
      <c r="B12" s="213" t="s">
        <v>80</v>
      </c>
      <c r="C12" s="103" t="s">
        <v>81</v>
      </c>
      <c r="D12" s="214"/>
      <c r="E12" s="215" t="s">
        <v>86</v>
      </c>
      <c r="F12" s="213" t="s">
        <v>80</v>
      </c>
      <c r="G12" s="103" t="s">
        <v>81</v>
      </c>
      <c r="H12" s="103" t="s">
        <v>83</v>
      </c>
      <c r="I12" s="215" t="s">
        <v>87</v>
      </c>
      <c r="J12" s="213" t="s">
        <v>80</v>
      </c>
      <c r="K12" s="104" t="s">
        <v>81</v>
      </c>
    </row>
    <row r="13" ht="14.25" spans="1:11">
      <c r="A13" s="193" t="s">
        <v>88</v>
      </c>
      <c r="B13" s="213" t="s">
        <v>80</v>
      </c>
      <c r="C13" s="103" t="s">
        <v>81</v>
      </c>
      <c r="D13" s="214"/>
      <c r="E13" s="215" t="s">
        <v>89</v>
      </c>
      <c r="F13" s="103" t="s">
        <v>90</v>
      </c>
      <c r="G13" s="103" t="s">
        <v>91</v>
      </c>
      <c r="H13" s="103" t="s">
        <v>83</v>
      </c>
      <c r="I13" s="215" t="s">
        <v>92</v>
      </c>
      <c r="J13" s="213" t="s">
        <v>80</v>
      </c>
      <c r="K13" s="104" t="s">
        <v>81</v>
      </c>
    </row>
    <row r="14" ht="15" spans="1:11">
      <c r="A14" s="200" t="s">
        <v>93</v>
      </c>
      <c r="B14" s="203"/>
      <c r="C14" s="203"/>
      <c r="D14" s="203"/>
      <c r="E14" s="203"/>
      <c r="F14" s="203"/>
      <c r="G14" s="203"/>
      <c r="H14" s="203"/>
      <c r="I14" s="203"/>
      <c r="J14" s="203"/>
      <c r="K14" s="257"/>
    </row>
    <row r="15" ht="15" spans="1:11">
      <c r="A15" s="286" t="s">
        <v>94</v>
      </c>
      <c r="B15" s="287"/>
      <c r="C15" s="287"/>
      <c r="D15" s="287"/>
      <c r="E15" s="287"/>
      <c r="F15" s="287"/>
      <c r="G15" s="287"/>
      <c r="H15" s="287"/>
      <c r="I15" s="287"/>
      <c r="J15" s="287"/>
      <c r="K15" s="328"/>
    </row>
    <row r="16" ht="14.25" spans="1:11">
      <c r="A16" s="293" t="s">
        <v>95</v>
      </c>
      <c r="B16" s="290" t="s">
        <v>90</v>
      </c>
      <c r="C16" s="290" t="s">
        <v>91</v>
      </c>
      <c r="D16" s="294"/>
      <c r="E16" s="295" t="s">
        <v>96</v>
      </c>
      <c r="F16" s="290" t="s">
        <v>90</v>
      </c>
      <c r="G16" s="290" t="s">
        <v>91</v>
      </c>
      <c r="H16" s="296"/>
      <c r="I16" s="295" t="s">
        <v>97</v>
      </c>
      <c r="J16" s="290" t="s">
        <v>90</v>
      </c>
      <c r="K16" s="329" t="s">
        <v>91</v>
      </c>
    </row>
    <row r="17" customHeight="1" spans="1:22">
      <c r="A17" s="198" t="s">
        <v>98</v>
      </c>
      <c r="B17" s="103" t="s">
        <v>90</v>
      </c>
      <c r="C17" s="103" t="s">
        <v>91</v>
      </c>
      <c r="D17" s="194"/>
      <c r="E17" s="229" t="s">
        <v>99</v>
      </c>
      <c r="F17" s="103" t="s">
        <v>90</v>
      </c>
      <c r="G17" s="103" t="s">
        <v>91</v>
      </c>
      <c r="H17" s="297"/>
      <c r="I17" s="229" t="s">
        <v>100</v>
      </c>
      <c r="J17" s="103" t="s">
        <v>90</v>
      </c>
      <c r="K17" s="104" t="s">
        <v>91</v>
      </c>
      <c r="L17" s="330"/>
      <c r="M17" s="330"/>
      <c r="N17" s="330"/>
      <c r="O17" s="330"/>
      <c r="P17" s="330"/>
      <c r="Q17" s="330"/>
      <c r="R17" s="330"/>
      <c r="S17" s="330"/>
      <c r="T17" s="330"/>
      <c r="U17" s="330"/>
      <c r="V17" s="330"/>
    </row>
    <row r="18" ht="18" customHeight="1" spans="1:11">
      <c r="A18" s="298" t="s">
        <v>101</v>
      </c>
      <c r="B18" s="299"/>
      <c r="C18" s="299"/>
      <c r="D18" s="299"/>
      <c r="E18" s="299"/>
      <c r="F18" s="299"/>
      <c r="G18" s="299"/>
      <c r="H18" s="299"/>
      <c r="I18" s="299"/>
      <c r="J18" s="299"/>
      <c r="K18" s="331"/>
    </row>
    <row r="19" s="279" customFormat="1" ht="18" customHeight="1" spans="1:11">
      <c r="A19" s="286" t="s">
        <v>102</v>
      </c>
      <c r="B19" s="287"/>
      <c r="C19" s="287"/>
      <c r="D19" s="287"/>
      <c r="E19" s="287"/>
      <c r="F19" s="287"/>
      <c r="G19" s="287"/>
      <c r="H19" s="287"/>
      <c r="I19" s="287"/>
      <c r="J19" s="287"/>
      <c r="K19" s="328"/>
    </row>
    <row r="20" customHeight="1" spans="1:11">
      <c r="A20" s="300" t="s">
        <v>103</v>
      </c>
      <c r="B20" s="301"/>
      <c r="C20" s="301"/>
      <c r="D20" s="301"/>
      <c r="E20" s="301"/>
      <c r="F20" s="301"/>
      <c r="G20" s="301"/>
      <c r="H20" s="301"/>
      <c r="I20" s="301"/>
      <c r="J20" s="301"/>
      <c r="K20" s="332"/>
    </row>
    <row r="21" ht="21.75" customHeight="1" spans="1:11">
      <c r="A21" s="302" t="s">
        <v>104</v>
      </c>
      <c r="B21" s="229" t="s">
        <v>105</v>
      </c>
      <c r="C21" s="229" t="s">
        <v>106</v>
      </c>
      <c r="D21" s="229" t="s">
        <v>107</v>
      </c>
      <c r="E21" s="229" t="s">
        <v>108</v>
      </c>
      <c r="F21" s="229" t="s">
        <v>109</v>
      </c>
      <c r="G21" s="229" t="s">
        <v>110</v>
      </c>
      <c r="H21" s="229" t="s">
        <v>111</v>
      </c>
      <c r="I21" s="229" t="s">
        <v>112</v>
      </c>
      <c r="J21" s="229" t="s">
        <v>113</v>
      </c>
      <c r="K21" s="265" t="s">
        <v>114</v>
      </c>
    </row>
    <row r="22" customHeight="1" spans="1:11">
      <c r="A22" s="175"/>
      <c r="B22" s="303"/>
      <c r="C22" s="303"/>
      <c r="D22" s="303"/>
      <c r="E22" s="303"/>
      <c r="F22" s="303"/>
      <c r="G22" s="303"/>
      <c r="H22" s="303"/>
      <c r="I22" s="303"/>
      <c r="J22" s="303"/>
      <c r="K22" s="333"/>
    </row>
    <row r="23" customHeight="1" spans="1:11">
      <c r="A23" s="199"/>
      <c r="B23" s="303"/>
      <c r="C23" s="303"/>
      <c r="D23" s="303"/>
      <c r="E23" s="303"/>
      <c r="F23" s="303"/>
      <c r="G23" s="303"/>
      <c r="H23" s="303"/>
      <c r="I23" s="303"/>
      <c r="J23" s="303"/>
      <c r="K23" s="334"/>
    </row>
    <row r="24" customHeight="1" spans="1:11">
      <c r="A24" s="175" t="s">
        <v>115</v>
      </c>
      <c r="B24" s="303"/>
      <c r="C24" s="303"/>
      <c r="D24" s="303"/>
      <c r="E24" s="303"/>
      <c r="F24" s="303"/>
      <c r="G24" s="303">
        <v>1</v>
      </c>
      <c r="H24" s="303">
        <v>1</v>
      </c>
      <c r="I24" s="303">
        <v>1</v>
      </c>
      <c r="J24" s="303">
        <v>1</v>
      </c>
      <c r="K24" s="334"/>
    </row>
    <row r="25" customHeight="1" spans="1:11">
      <c r="A25" s="199"/>
      <c r="B25" s="303"/>
      <c r="C25" s="303"/>
      <c r="D25" s="303"/>
      <c r="E25" s="303"/>
      <c r="F25" s="303"/>
      <c r="G25" s="303"/>
      <c r="H25" s="303"/>
      <c r="I25" s="303"/>
      <c r="J25" s="303"/>
      <c r="K25" s="335"/>
    </row>
    <row r="26" customHeight="1" spans="1:11">
      <c r="A26" s="199"/>
      <c r="B26" s="303"/>
      <c r="C26" s="303"/>
      <c r="D26" s="303"/>
      <c r="E26" s="303"/>
      <c r="F26" s="303"/>
      <c r="G26" s="303"/>
      <c r="H26" s="303"/>
      <c r="I26" s="303"/>
      <c r="J26" s="303"/>
      <c r="K26" s="335"/>
    </row>
    <row r="27" customHeight="1" spans="1:11">
      <c r="A27" s="199"/>
      <c r="B27" s="303"/>
      <c r="C27" s="303"/>
      <c r="D27" s="303"/>
      <c r="E27" s="303"/>
      <c r="F27" s="303"/>
      <c r="G27" s="303"/>
      <c r="H27" s="303"/>
      <c r="I27" s="303"/>
      <c r="J27" s="303"/>
      <c r="K27" s="335"/>
    </row>
    <row r="28" customHeight="1" spans="1:11">
      <c r="A28" s="199"/>
      <c r="B28" s="303"/>
      <c r="C28" s="303"/>
      <c r="D28" s="303"/>
      <c r="E28" s="303"/>
      <c r="F28" s="303"/>
      <c r="G28" s="303"/>
      <c r="H28" s="303"/>
      <c r="I28" s="303"/>
      <c r="J28" s="303"/>
      <c r="K28" s="335"/>
    </row>
    <row r="29" ht="18" customHeight="1" spans="1:11">
      <c r="A29" s="304" t="s">
        <v>116</v>
      </c>
      <c r="B29" s="305"/>
      <c r="C29" s="305"/>
      <c r="D29" s="305"/>
      <c r="E29" s="305"/>
      <c r="F29" s="305"/>
      <c r="G29" s="305"/>
      <c r="H29" s="305"/>
      <c r="I29" s="305"/>
      <c r="J29" s="305"/>
      <c r="K29" s="336"/>
    </row>
    <row r="30" ht="18.75" customHeight="1" spans="1:11">
      <c r="A30" s="306" t="s">
        <v>117</v>
      </c>
      <c r="B30" s="307"/>
      <c r="C30" s="307"/>
      <c r="D30" s="307"/>
      <c r="E30" s="307"/>
      <c r="F30" s="307"/>
      <c r="G30" s="307"/>
      <c r="H30" s="307"/>
      <c r="I30" s="307"/>
      <c r="J30" s="307"/>
      <c r="K30" s="337"/>
    </row>
    <row r="31" ht="18.75" customHeight="1" spans="1:11">
      <c r="A31" s="308"/>
      <c r="B31" s="309"/>
      <c r="C31" s="309"/>
      <c r="D31" s="309"/>
      <c r="E31" s="309"/>
      <c r="F31" s="309"/>
      <c r="G31" s="309"/>
      <c r="H31" s="309"/>
      <c r="I31" s="309"/>
      <c r="J31" s="309"/>
      <c r="K31" s="338"/>
    </row>
    <row r="32" ht="18" customHeight="1" spans="1:11">
      <c r="A32" s="304" t="s">
        <v>118</v>
      </c>
      <c r="B32" s="305"/>
      <c r="C32" s="305"/>
      <c r="D32" s="305"/>
      <c r="E32" s="305"/>
      <c r="F32" s="305"/>
      <c r="G32" s="305"/>
      <c r="H32" s="305"/>
      <c r="I32" s="305"/>
      <c r="J32" s="305"/>
      <c r="K32" s="336"/>
    </row>
    <row r="33" ht="14.25" spans="1:11">
      <c r="A33" s="310" t="s">
        <v>119</v>
      </c>
      <c r="B33" s="311"/>
      <c r="C33" s="311"/>
      <c r="D33" s="311"/>
      <c r="E33" s="311"/>
      <c r="F33" s="311"/>
      <c r="G33" s="311"/>
      <c r="H33" s="311"/>
      <c r="I33" s="311"/>
      <c r="J33" s="311"/>
      <c r="K33" s="339"/>
    </row>
    <row r="34" ht="15" spans="1:11">
      <c r="A34" s="111" t="s">
        <v>120</v>
      </c>
      <c r="B34" s="113"/>
      <c r="C34" s="103" t="s">
        <v>63</v>
      </c>
      <c r="D34" s="103" t="s">
        <v>64</v>
      </c>
      <c r="E34" s="312" t="s">
        <v>121</v>
      </c>
      <c r="F34" s="313"/>
      <c r="G34" s="313"/>
      <c r="H34" s="313"/>
      <c r="I34" s="313"/>
      <c r="J34" s="313"/>
      <c r="K34" s="340"/>
    </row>
    <row r="35" ht="15" spans="1:11">
      <c r="A35" s="314" t="s">
        <v>122</v>
      </c>
      <c r="B35" s="314"/>
      <c r="C35" s="314"/>
      <c r="D35" s="314"/>
      <c r="E35" s="314"/>
      <c r="F35" s="314"/>
      <c r="G35" s="314"/>
      <c r="H35" s="314"/>
      <c r="I35" s="314"/>
      <c r="J35" s="314"/>
      <c r="K35" s="314"/>
    </row>
    <row r="36" ht="14.25" spans="1:11">
      <c r="A36" s="315" t="s">
        <v>123</v>
      </c>
      <c r="B36" s="316"/>
      <c r="C36" s="316"/>
      <c r="D36" s="316"/>
      <c r="E36" s="316"/>
      <c r="F36" s="316"/>
      <c r="G36" s="316"/>
      <c r="H36" s="316"/>
      <c r="I36" s="316"/>
      <c r="J36" s="316"/>
      <c r="K36" s="341"/>
    </row>
    <row r="37" ht="14.25" spans="1:11">
      <c r="A37" s="236" t="s">
        <v>124</v>
      </c>
      <c r="B37" s="237"/>
      <c r="C37" s="237"/>
      <c r="D37" s="237"/>
      <c r="E37" s="237"/>
      <c r="F37" s="237"/>
      <c r="G37" s="237"/>
      <c r="H37" s="237"/>
      <c r="I37" s="237"/>
      <c r="J37" s="237"/>
      <c r="K37" s="268"/>
    </row>
    <row r="38" ht="14.25" spans="1:11">
      <c r="A38" s="236" t="s">
        <v>125</v>
      </c>
      <c r="B38" s="237"/>
      <c r="C38" s="237"/>
      <c r="D38" s="237"/>
      <c r="E38" s="237"/>
      <c r="F38" s="237"/>
      <c r="G38" s="237"/>
      <c r="H38" s="237"/>
      <c r="I38" s="237"/>
      <c r="J38" s="237"/>
      <c r="K38" s="268"/>
    </row>
    <row r="39" ht="14.25" spans="1:11">
      <c r="A39" s="236"/>
      <c r="B39" s="237"/>
      <c r="C39" s="237"/>
      <c r="D39" s="237"/>
      <c r="E39" s="237"/>
      <c r="F39" s="237"/>
      <c r="G39" s="237"/>
      <c r="H39" s="237"/>
      <c r="I39" s="237"/>
      <c r="J39" s="237"/>
      <c r="K39" s="268"/>
    </row>
    <row r="40" ht="14.25" spans="1:11">
      <c r="A40" s="236"/>
      <c r="B40" s="237"/>
      <c r="C40" s="237"/>
      <c r="D40" s="237"/>
      <c r="E40" s="237"/>
      <c r="F40" s="237"/>
      <c r="G40" s="237"/>
      <c r="H40" s="237"/>
      <c r="I40" s="237"/>
      <c r="J40" s="237"/>
      <c r="K40" s="268"/>
    </row>
    <row r="41" ht="14.25" spans="1:11">
      <c r="A41" s="236"/>
      <c r="B41" s="237"/>
      <c r="C41" s="237"/>
      <c r="D41" s="237"/>
      <c r="E41" s="237"/>
      <c r="F41" s="237"/>
      <c r="G41" s="237"/>
      <c r="H41" s="237"/>
      <c r="I41" s="237"/>
      <c r="J41" s="237"/>
      <c r="K41" s="268"/>
    </row>
    <row r="42" ht="14.25" spans="1:11">
      <c r="A42" s="236"/>
      <c r="B42" s="237"/>
      <c r="C42" s="237"/>
      <c r="D42" s="237"/>
      <c r="E42" s="237"/>
      <c r="F42" s="237"/>
      <c r="G42" s="237"/>
      <c r="H42" s="237"/>
      <c r="I42" s="237"/>
      <c r="J42" s="237"/>
      <c r="K42" s="268"/>
    </row>
    <row r="43" ht="15" spans="1:11">
      <c r="A43" s="231" t="s">
        <v>126</v>
      </c>
      <c r="B43" s="232"/>
      <c r="C43" s="232"/>
      <c r="D43" s="232"/>
      <c r="E43" s="232"/>
      <c r="F43" s="232"/>
      <c r="G43" s="232"/>
      <c r="H43" s="232"/>
      <c r="I43" s="232"/>
      <c r="J43" s="232"/>
      <c r="K43" s="266"/>
    </row>
    <row r="44" ht="15" spans="1:11">
      <c r="A44" s="286" t="s">
        <v>127</v>
      </c>
      <c r="B44" s="287"/>
      <c r="C44" s="287"/>
      <c r="D44" s="287"/>
      <c r="E44" s="287"/>
      <c r="F44" s="287"/>
      <c r="G44" s="287"/>
      <c r="H44" s="287"/>
      <c r="I44" s="287"/>
      <c r="J44" s="287"/>
      <c r="K44" s="328"/>
    </row>
    <row r="45" ht="14.25" spans="1:11">
      <c r="A45" s="293" t="s">
        <v>128</v>
      </c>
      <c r="B45" s="290" t="s">
        <v>90</v>
      </c>
      <c r="C45" s="290" t="s">
        <v>91</v>
      </c>
      <c r="D45" s="290" t="s">
        <v>83</v>
      </c>
      <c r="E45" s="295" t="s">
        <v>129</v>
      </c>
      <c r="F45" s="290" t="s">
        <v>90</v>
      </c>
      <c r="G45" s="290" t="s">
        <v>91</v>
      </c>
      <c r="H45" s="290" t="s">
        <v>83</v>
      </c>
      <c r="I45" s="295" t="s">
        <v>130</v>
      </c>
      <c r="J45" s="290" t="s">
        <v>90</v>
      </c>
      <c r="K45" s="329" t="s">
        <v>91</v>
      </c>
    </row>
    <row r="46" ht="14.25" spans="1:11">
      <c r="A46" s="198" t="s">
        <v>82</v>
      </c>
      <c r="B46" s="103" t="s">
        <v>90</v>
      </c>
      <c r="C46" s="103" t="s">
        <v>91</v>
      </c>
      <c r="D46" s="103" t="s">
        <v>83</v>
      </c>
      <c r="E46" s="229" t="s">
        <v>89</v>
      </c>
      <c r="F46" s="103" t="s">
        <v>90</v>
      </c>
      <c r="G46" s="103" t="s">
        <v>91</v>
      </c>
      <c r="H46" s="103" t="s">
        <v>83</v>
      </c>
      <c r="I46" s="229" t="s">
        <v>100</v>
      </c>
      <c r="J46" s="103" t="s">
        <v>90</v>
      </c>
      <c r="K46" s="104" t="s">
        <v>91</v>
      </c>
    </row>
    <row r="47" ht="15" spans="1:11">
      <c r="A47" s="200" t="s">
        <v>93</v>
      </c>
      <c r="B47" s="203"/>
      <c r="C47" s="203"/>
      <c r="D47" s="203"/>
      <c r="E47" s="203"/>
      <c r="F47" s="203"/>
      <c r="G47" s="203"/>
      <c r="H47" s="203"/>
      <c r="I47" s="203"/>
      <c r="J47" s="203"/>
      <c r="K47" s="257"/>
    </row>
    <row r="48" ht="15" spans="1:11">
      <c r="A48" s="314" t="s">
        <v>131</v>
      </c>
      <c r="B48" s="314"/>
      <c r="C48" s="314"/>
      <c r="D48" s="314"/>
      <c r="E48" s="314"/>
      <c r="F48" s="314"/>
      <c r="G48" s="314"/>
      <c r="H48" s="314"/>
      <c r="I48" s="314"/>
      <c r="J48" s="314"/>
      <c r="K48" s="314"/>
    </row>
    <row r="49" ht="15" spans="1:11">
      <c r="A49" s="315"/>
      <c r="B49" s="316"/>
      <c r="C49" s="316"/>
      <c r="D49" s="316"/>
      <c r="E49" s="316"/>
      <c r="F49" s="316"/>
      <c r="G49" s="316"/>
      <c r="H49" s="316"/>
      <c r="I49" s="316"/>
      <c r="J49" s="316"/>
      <c r="K49" s="341"/>
    </row>
    <row r="50" ht="15" spans="1:11">
      <c r="A50" s="317" t="s">
        <v>132</v>
      </c>
      <c r="B50" s="318" t="s">
        <v>133</v>
      </c>
      <c r="C50" s="318"/>
      <c r="D50" s="319" t="s">
        <v>134</v>
      </c>
      <c r="E50" s="320" t="s">
        <v>135</v>
      </c>
      <c r="F50" s="321" t="s">
        <v>136</v>
      </c>
      <c r="G50" s="322">
        <v>45135</v>
      </c>
      <c r="H50" s="323" t="s">
        <v>137</v>
      </c>
      <c r="I50" s="342"/>
      <c r="J50" s="343" t="s">
        <v>138</v>
      </c>
      <c r="K50" s="344"/>
    </row>
    <row r="51" ht="15" spans="1:11">
      <c r="A51" s="314" t="s">
        <v>139</v>
      </c>
      <c r="B51" s="314"/>
      <c r="C51" s="314"/>
      <c r="D51" s="314"/>
      <c r="E51" s="314"/>
      <c r="F51" s="314"/>
      <c r="G51" s="314"/>
      <c r="H51" s="314"/>
      <c r="I51" s="314"/>
      <c r="J51" s="314"/>
      <c r="K51" s="314"/>
    </row>
    <row r="52" ht="15" spans="1:11">
      <c r="A52" s="324"/>
      <c r="B52" s="325"/>
      <c r="C52" s="325"/>
      <c r="D52" s="325"/>
      <c r="E52" s="325"/>
      <c r="F52" s="325"/>
      <c r="G52" s="325"/>
      <c r="H52" s="325"/>
      <c r="I52" s="325"/>
      <c r="J52" s="325"/>
      <c r="K52" s="345"/>
    </row>
    <row r="53" ht="15" spans="1:11">
      <c r="A53" s="317" t="s">
        <v>132</v>
      </c>
      <c r="B53" s="318" t="s">
        <v>133</v>
      </c>
      <c r="C53" s="318"/>
      <c r="D53" s="319" t="s">
        <v>134</v>
      </c>
      <c r="E53" s="326"/>
      <c r="F53" s="321" t="s">
        <v>140</v>
      </c>
      <c r="G53" s="322"/>
      <c r="H53" s="323" t="s">
        <v>137</v>
      </c>
      <c r="I53" s="342"/>
      <c r="J53" s="343"/>
      <c r="K53" s="344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name="Check Box 1" r:id="rId3">
              <controlPr defaultSize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name="Check Box 2" r:id="rId4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name="Check Box 3" r:id="rId5">
              <controlPr defaultSize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name="Check Box 4" r:id="rId6">
              <controlPr defaultSize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name="Check Box 5" r:id="rId7">
              <controlPr defaultSize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name="Check Box 6" r:id="rId8">
              <controlPr defaultSize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name="Check Box 7" r:id="rId9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390525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name="Check Box 8" r:id="rId10">
              <controlPr defaultSize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name="Check Box 9" r:id="rId11">
              <controlPr defaultSize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name="Check Box 10" r:id="rId12">
              <controlPr defaultSize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name="Check Box 11" r:id="rId13">
              <controlPr defaultSize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name="Check Box 12" r:id="rId14">
              <controlPr defaultSize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name="Check Box 13" r:id="rId15">
              <controlPr defaultSize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name="Check Box 14" r:id="rId16">
              <controlPr defaultSize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name="Check Box 15" r:id="rId17">
              <controlPr defaultSize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name="Check Box 16" r:id="rId18">
              <controlPr defaultSize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name="Check Box 17" r:id="rId19">
              <controlPr defaultSize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name="Check Box 18" r:id="rId20">
              <controlPr defaultSize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name="Check Box 19" r:id="rId21">
              <controlPr defaultSize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name="Check Box 20" r:id="rId22">
              <controlPr defaultSize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name="Check Box 21" r:id="rId23">
              <controlPr defaultSize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name="Check Box 22" r:id="rId24">
              <controlPr defaultSize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name="Check Box 23" r:id="rId25">
              <controlPr defaultSize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name="Check Box 24" r:id="rId26">
              <controlPr defaultSize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name="Check Box 25" r:id="rId27">
              <controlPr defaultSize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name="Check Box 26" r:id="rId28">
              <controlPr defaultSize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name="Check Box 27" r:id="rId29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name="Check Box 28" r:id="rId30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name="Check Box 29" r:id="rId31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name="Check Box 30" r:id="rId32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name="Check Box 31" r:id="rId33">
              <controlPr defaultSize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name="Check Box 32" r:id="rId34">
              <controlPr defaultSize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name="Check Box 33" r:id="rId35">
              <controlPr defaultSize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name="Check Box 34" r:id="rId36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name="Check Box 35" r:id="rId37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name="Check Box 36" r:id="rId38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name="Check Box 37" r:id="rId39">
              <controlPr defaultSize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name="Check Box 38" r:id="rId40">
              <controlPr defaultSize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name="Check Box 39" r:id="rId41">
              <controlPr defaultSize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name="Check Box 40" r:id="rId42">
              <controlPr defaultSize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name="Check Box 41" r:id="rId43">
              <controlPr defaultSize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name="Check Box 42" r:id="rId44">
              <controlPr defaultSize="0">
                <anchor moveWithCells="1">
                  <from>
                    <xdr:col>1</xdr:col>
                    <xdr:colOff>200025</xdr:colOff>
                    <xdr:row>44</xdr:row>
                    <xdr:rowOff>9525</xdr:rowOff>
                  </from>
                  <to>
                    <xdr:col>1</xdr:col>
                    <xdr:colOff>600075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name="Check Box 43" r:id="rId45">
              <controlPr defaultSize="0">
                <anchor moveWithCells="1">
                  <from>
                    <xdr:col>1</xdr:col>
                    <xdr:colOff>200025</xdr:colOff>
                    <xdr:row>45</xdr:row>
                    <xdr:rowOff>0</xdr:rowOff>
                  </from>
                  <to>
                    <xdr:col>1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name="Check Box 44" r:id="rId46">
              <controlPr defaultSize="0">
                <anchor moveWithCells="1">
                  <from>
                    <xdr:col>2</xdr:col>
                    <xdr:colOff>200025</xdr:colOff>
                    <xdr:row>45</xdr:row>
                    <xdr:rowOff>0</xdr:rowOff>
                  </from>
                  <to>
                    <xdr:col>2</xdr:col>
                    <xdr:colOff>600075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name="Check Box 45" r:id="rId47">
              <controlPr defaultSize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name="Check Box 46" r:id="rId48">
              <controlPr defaultSize="0">
                <anchor moveWithCells="1">
                  <from>
                    <xdr:col>5</xdr:col>
                    <xdr:colOff>238125</xdr:colOff>
                    <xdr:row>45</xdr:row>
                    <xdr:rowOff>0</xdr:rowOff>
                  </from>
                  <to>
                    <xdr:col>5</xdr:col>
                    <xdr:colOff>638175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name="Check Box 47" r:id="rId49">
              <controlPr defaultSize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619125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name="Check Box 48" r:id="rId50">
              <controlPr defaultSize="0">
                <anchor moveWithCells="1">
                  <from>
                    <xdr:col>6</xdr:col>
                    <xdr:colOff>180975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name="Check Box 49" r:id="rId51">
              <controlPr defaultSize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name="Check Box 50" r:id="rId52">
              <controlPr defaultSize="0">
                <anchor moveWithCells="1">
                  <from>
                    <xdr:col>9</xdr:col>
                    <xdr:colOff>200025</xdr:colOff>
                    <xdr:row>45</xdr:row>
                    <xdr:rowOff>0</xdr:rowOff>
                  </from>
                  <to>
                    <xdr:col>9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name="Check Box 51" r:id="rId53">
              <controlPr defaultSize="0">
                <anchor moveWithCells="1">
                  <from>
                    <xdr:col>10</xdr:col>
                    <xdr:colOff>219075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name="Check Box 52" r:id="rId54">
              <controlPr defaultSize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581025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name="Check Box 53" r:id="rId55">
              <controlPr defaultSize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name="Check Box 54" r:id="rId56">
              <controlPr defaultSize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name="Check Box 55" r:id="rId57">
              <controlPr defaultSize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name="Check Box 56" r:id="rId58">
              <controlPr defaultSize="0">
                <anchor moveWithCells="1">
                  <from>
                    <xdr:col>3</xdr:col>
                    <xdr:colOff>581025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name="Check Box 57" r:id="rId59">
              <controlPr defaultSize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name="Check Box 58" r:id="rId60">
              <controlPr defaultSize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name="Check Box 59" r:id="rId61">
              <controlPr defaultSize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name="Check Box 60" r:id="rId62">
              <controlPr defaultSize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name="Check Box 61" r:id="rId63">
              <controlPr defaultSize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name="Check Box 62" r:id="rId64">
              <controlPr defaultSize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name="Check Box 63" r:id="rId65">
              <controlPr defaultSize="0">
                <anchor moveWithCells="1">
                  <from>
                    <xdr:col>2</xdr:col>
                    <xdr:colOff>200025</xdr:colOff>
                    <xdr:row>33</xdr:row>
                    <xdr:rowOff>0</xdr:rowOff>
                  </from>
                  <to>
                    <xdr:col>2</xdr:col>
                    <xdr:colOff>600075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name="Check Box 64" r:id="rId66">
              <controlPr defaultSize="0">
                <anchor moveWithCells="1">
                  <from>
                    <xdr:col>3</xdr:col>
                    <xdr:colOff>200025</xdr:colOff>
                    <xdr:row>33</xdr:row>
                    <xdr:rowOff>0</xdr:rowOff>
                  </from>
                  <to>
                    <xdr:col>3</xdr:col>
                    <xdr:colOff>600075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8"/>
  <sheetViews>
    <sheetView tabSelected="1" topLeftCell="B1" workbookViewId="0">
      <selection activeCell="J7" sqref="J7"/>
    </sheetView>
  </sheetViews>
  <sheetFormatPr defaultColWidth="9" defaultRowHeight="26.1" customHeight="1"/>
  <cols>
    <col min="1" max="1" width="17.875" style="69" customWidth="1"/>
    <col min="2" max="7" width="9.375" style="69" customWidth="1"/>
    <col min="8" max="8" width="1.375" style="69" customWidth="1"/>
    <col min="9" max="9" width="16.5" style="69" customWidth="1"/>
    <col min="10" max="10" width="17" style="69" customWidth="1"/>
    <col min="11" max="11" width="18.5" style="69" customWidth="1"/>
    <col min="12" max="12" width="16.625" style="69" customWidth="1"/>
    <col min="13" max="13" width="14.125" style="69" customWidth="1"/>
    <col min="14" max="14" width="16.375" style="69" customWidth="1"/>
    <col min="15" max="16384" width="9" style="69"/>
  </cols>
  <sheetData>
    <row r="1" ht="30" customHeight="1" spans="1:14">
      <c r="A1" s="46" t="s">
        <v>141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</row>
    <row r="2" ht="29.1" customHeight="1" spans="1:14">
      <c r="A2" s="48" t="s">
        <v>59</v>
      </c>
      <c r="B2" s="103" t="s">
        <v>60</v>
      </c>
      <c r="C2" s="104"/>
      <c r="D2" s="50" t="s">
        <v>65</v>
      </c>
      <c r="E2" s="49" t="s">
        <v>66</v>
      </c>
      <c r="F2" s="49"/>
      <c r="G2" s="49"/>
      <c r="H2" s="51"/>
      <c r="I2" s="71" t="s">
        <v>54</v>
      </c>
      <c r="J2" s="49" t="s">
        <v>142</v>
      </c>
      <c r="K2" s="49"/>
      <c r="L2" s="49"/>
      <c r="M2" s="49"/>
      <c r="N2" s="72"/>
    </row>
    <row r="3" ht="29.1" customHeight="1" spans="1:14">
      <c r="A3" s="52" t="s">
        <v>143</v>
      </c>
      <c r="B3" s="53" t="s">
        <v>144</v>
      </c>
      <c r="C3" s="53"/>
      <c r="D3" s="53"/>
      <c r="E3" s="53"/>
      <c r="F3" s="53"/>
      <c r="G3" s="53"/>
      <c r="H3" s="54"/>
      <c r="I3" s="73" t="s">
        <v>145</v>
      </c>
      <c r="J3" s="73"/>
      <c r="K3" s="73"/>
      <c r="L3" s="73"/>
      <c r="M3" s="73"/>
      <c r="N3" s="74"/>
    </row>
    <row r="4" ht="29.1" customHeight="1" spans="1:14">
      <c r="A4" s="52"/>
      <c r="B4" s="56"/>
      <c r="C4" s="56"/>
      <c r="D4" s="56" t="s">
        <v>110</v>
      </c>
      <c r="E4" s="56" t="s">
        <v>111</v>
      </c>
      <c r="F4" s="56" t="s">
        <v>112</v>
      </c>
      <c r="G4" s="57" t="s">
        <v>113</v>
      </c>
      <c r="H4" s="54"/>
      <c r="I4" s="55"/>
      <c r="J4" s="55"/>
      <c r="K4" s="56" t="s">
        <v>110</v>
      </c>
      <c r="L4" s="56" t="s">
        <v>111</v>
      </c>
      <c r="M4" s="56" t="s">
        <v>112</v>
      </c>
      <c r="N4" s="57" t="s">
        <v>113</v>
      </c>
    </row>
    <row r="5" ht="29.1" customHeight="1" spans="1:14">
      <c r="A5" s="52"/>
      <c r="B5" s="56"/>
      <c r="C5" s="56"/>
      <c r="D5" s="56" t="s">
        <v>146</v>
      </c>
      <c r="E5" s="56" t="s">
        <v>147</v>
      </c>
      <c r="F5" s="56" t="s">
        <v>148</v>
      </c>
      <c r="G5" s="57" t="s">
        <v>149</v>
      </c>
      <c r="H5" s="54"/>
      <c r="I5" s="55"/>
      <c r="J5" s="175"/>
      <c r="K5" s="66" t="s">
        <v>115</v>
      </c>
      <c r="L5" s="55" t="s">
        <v>115</v>
      </c>
      <c r="M5" s="175" t="s">
        <v>115</v>
      </c>
      <c r="N5" s="175" t="s">
        <v>115</v>
      </c>
    </row>
    <row r="6" ht="29.1" customHeight="1" spans="1:14">
      <c r="A6" s="58" t="s">
        <v>150</v>
      </c>
      <c r="B6" s="59"/>
      <c r="C6" s="59"/>
      <c r="D6" s="59">
        <v>72</v>
      </c>
      <c r="E6" s="59">
        <f>D6+2</f>
        <v>74</v>
      </c>
      <c r="F6" s="59">
        <f>E6+1</f>
        <v>75</v>
      </c>
      <c r="G6" s="60">
        <f>F6+1</f>
        <v>76</v>
      </c>
      <c r="H6" s="54"/>
      <c r="I6" s="78"/>
      <c r="J6" s="78"/>
      <c r="K6" s="78" t="s">
        <v>151</v>
      </c>
      <c r="L6" s="78" t="s">
        <v>151</v>
      </c>
      <c r="M6" s="78" t="s">
        <v>152</v>
      </c>
      <c r="N6" s="79" t="s">
        <v>153</v>
      </c>
    </row>
    <row r="7" ht="29.1" customHeight="1" spans="1:14">
      <c r="A7" s="61" t="s">
        <v>154</v>
      </c>
      <c r="B7" s="63"/>
      <c r="C7" s="63"/>
      <c r="D7" s="63">
        <v>112</v>
      </c>
      <c r="E7" s="63">
        <f>D7+4</f>
        <v>116</v>
      </c>
      <c r="F7" s="63">
        <f>E7+6</f>
        <v>122</v>
      </c>
      <c r="G7" s="60">
        <f>F7+6</f>
        <v>128</v>
      </c>
      <c r="H7" s="54"/>
      <c r="I7" s="80"/>
      <c r="J7" s="80"/>
      <c r="K7" s="80" t="s">
        <v>155</v>
      </c>
      <c r="L7" s="80" t="s">
        <v>90</v>
      </c>
      <c r="M7" s="81" t="s">
        <v>156</v>
      </c>
      <c r="N7" s="82" t="s">
        <v>157</v>
      </c>
    </row>
    <row r="8" ht="29.1" customHeight="1" spans="1:14">
      <c r="A8" s="61" t="s">
        <v>158</v>
      </c>
      <c r="B8" s="63"/>
      <c r="C8" s="63"/>
      <c r="D8" s="63">
        <v>110</v>
      </c>
      <c r="E8" s="63">
        <f>D8+5</f>
        <v>115</v>
      </c>
      <c r="F8" s="63">
        <f t="shared" ref="F7:F9" si="0">E8+6</f>
        <v>121</v>
      </c>
      <c r="G8" s="60">
        <f t="shared" ref="G7:G9" si="1">F8+6</f>
        <v>127</v>
      </c>
      <c r="H8" s="54"/>
      <c r="I8" s="80"/>
      <c r="J8" s="80"/>
      <c r="K8" s="80" t="s">
        <v>155</v>
      </c>
      <c r="L8" s="80" t="s">
        <v>90</v>
      </c>
      <c r="M8" s="81" t="s">
        <v>151</v>
      </c>
      <c r="N8" s="82" t="s">
        <v>151</v>
      </c>
    </row>
    <row r="9" ht="29.1" customHeight="1" spans="1:14">
      <c r="A9" s="61" t="s">
        <v>159</v>
      </c>
      <c r="B9" s="63"/>
      <c r="C9" s="63"/>
      <c r="D9" s="63">
        <v>110</v>
      </c>
      <c r="E9" s="63">
        <f>D9+5</f>
        <v>115</v>
      </c>
      <c r="F9" s="63">
        <f t="shared" si="0"/>
        <v>121</v>
      </c>
      <c r="G9" s="60">
        <f t="shared" si="1"/>
        <v>127</v>
      </c>
      <c r="H9" s="54"/>
      <c r="I9" s="78"/>
      <c r="J9" s="78"/>
      <c r="K9" s="78" t="s">
        <v>151</v>
      </c>
      <c r="L9" s="78" t="s">
        <v>160</v>
      </c>
      <c r="M9" s="83" t="s">
        <v>151</v>
      </c>
      <c r="N9" s="84" t="s">
        <v>151</v>
      </c>
    </row>
    <row r="10" ht="29.1" customHeight="1" spans="1:14">
      <c r="A10" s="61" t="s">
        <v>161</v>
      </c>
      <c r="B10" s="63"/>
      <c r="C10" s="63"/>
      <c r="D10" s="63">
        <v>47.2</v>
      </c>
      <c r="E10" s="63">
        <f>D10+1.2</f>
        <v>48.4</v>
      </c>
      <c r="F10" s="63">
        <f>E10+1.4</f>
        <v>49.8</v>
      </c>
      <c r="G10" s="60">
        <f>F10+1.4</f>
        <v>51.2</v>
      </c>
      <c r="H10" s="54"/>
      <c r="I10" s="80"/>
      <c r="J10" s="80"/>
      <c r="K10" s="80" t="s">
        <v>155</v>
      </c>
      <c r="L10" s="80" t="s">
        <v>90</v>
      </c>
      <c r="M10" s="81" t="s">
        <v>162</v>
      </c>
      <c r="N10" s="85" t="s">
        <v>90</v>
      </c>
    </row>
    <row r="11" ht="29.1" customHeight="1" spans="1:14">
      <c r="A11" s="61" t="s">
        <v>163</v>
      </c>
      <c r="B11" s="63"/>
      <c r="C11" s="63"/>
      <c r="D11" s="63">
        <v>20.5</v>
      </c>
      <c r="E11" s="63">
        <f t="shared" ref="D11:G11" si="2">D11+0.5</f>
        <v>21</v>
      </c>
      <c r="F11" s="63">
        <f t="shared" si="2"/>
        <v>21.5</v>
      </c>
      <c r="G11" s="60">
        <f t="shared" si="2"/>
        <v>22</v>
      </c>
      <c r="H11" s="54"/>
      <c r="I11" s="80"/>
      <c r="J11" s="80"/>
      <c r="K11" s="80" t="s">
        <v>164</v>
      </c>
      <c r="L11" s="80" t="s">
        <v>165</v>
      </c>
      <c r="M11" s="81" t="s">
        <v>90</v>
      </c>
      <c r="N11" s="82" t="s">
        <v>90</v>
      </c>
    </row>
    <row r="12" ht="29.1" customHeight="1" spans="1:14">
      <c r="A12" s="61" t="s">
        <v>166</v>
      </c>
      <c r="B12" s="60"/>
      <c r="C12" s="60"/>
      <c r="D12" s="60">
        <v>20.2</v>
      </c>
      <c r="E12" s="60">
        <f>D12+0.7</f>
        <v>20.9</v>
      </c>
      <c r="F12" s="60">
        <f>E12+0.95</f>
        <v>21.85</v>
      </c>
      <c r="G12" s="60">
        <f>F12+0.95</f>
        <v>22.8</v>
      </c>
      <c r="H12" s="54"/>
      <c r="I12" s="80"/>
      <c r="J12" s="80"/>
      <c r="K12" s="80" t="s">
        <v>155</v>
      </c>
      <c r="L12" s="80" t="s">
        <v>164</v>
      </c>
      <c r="M12" s="81" t="s">
        <v>167</v>
      </c>
      <c r="N12" s="82" t="s">
        <v>164</v>
      </c>
    </row>
    <row r="13" ht="29.1" customHeight="1" spans="1:14">
      <c r="A13" s="61" t="s">
        <v>168</v>
      </c>
      <c r="B13" s="63"/>
      <c r="C13" s="63"/>
      <c r="D13" s="63">
        <v>17.7</v>
      </c>
      <c r="E13" s="63">
        <f>D13+0.7</f>
        <v>18.4</v>
      </c>
      <c r="F13" s="63">
        <f>E13+0.95</f>
        <v>19.35</v>
      </c>
      <c r="G13" s="60">
        <f>F13+0.95</f>
        <v>20.3</v>
      </c>
      <c r="H13" s="54"/>
      <c r="I13" s="80"/>
      <c r="J13" s="80"/>
      <c r="K13" s="80" t="s">
        <v>155</v>
      </c>
      <c r="L13" s="80" t="s">
        <v>164</v>
      </c>
      <c r="M13" s="81" t="s">
        <v>160</v>
      </c>
      <c r="N13" s="86" t="s">
        <v>165</v>
      </c>
    </row>
    <row r="14" ht="29.1" customHeight="1" spans="1:14">
      <c r="A14" s="61" t="s">
        <v>169</v>
      </c>
      <c r="B14" s="63"/>
      <c r="C14" s="63"/>
      <c r="D14" s="63">
        <v>46</v>
      </c>
      <c r="E14" s="63">
        <f>D14+1</f>
        <v>47</v>
      </c>
      <c r="F14" s="63">
        <f>E14+1.5</f>
        <v>48.5</v>
      </c>
      <c r="G14" s="60">
        <f>F14+1.5</f>
        <v>50</v>
      </c>
      <c r="H14" s="54"/>
      <c r="I14" s="80"/>
      <c r="J14" s="80"/>
      <c r="K14" s="80" t="s">
        <v>155</v>
      </c>
      <c r="L14" s="80" t="s">
        <v>90</v>
      </c>
      <c r="M14" s="81" t="s">
        <v>90</v>
      </c>
      <c r="N14" s="87" t="s">
        <v>90</v>
      </c>
    </row>
    <row r="15" ht="29.1" customHeight="1" spans="1:14">
      <c r="A15" s="65" t="s">
        <v>170</v>
      </c>
      <c r="B15" s="62"/>
      <c r="C15" s="62"/>
      <c r="D15" s="62"/>
      <c r="E15" s="62"/>
      <c r="F15" s="62"/>
      <c r="G15" s="62"/>
      <c r="H15" s="67"/>
      <c r="I15" s="88"/>
      <c r="J15" s="89"/>
      <c r="K15" s="90"/>
      <c r="L15" s="91" t="s">
        <v>90</v>
      </c>
      <c r="M15" s="91" t="s">
        <v>90</v>
      </c>
      <c r="N15" s="92" t="s">
        <v>90</v>
      </c>
    </row>
    <row r="16" ht="15" spans="1:14">
      <c r="A16" s="276" t="s">
        <v>121</v>
      </c>
      <c r="B16" s="277"/>
      <c r="C16" s="277"/>
      <c r="D16" s="278"/>
      <c r="E16" s="278"/>
      <c r="F16" s="278"/>
      <c r="G16" s="278"/>
      <c r="H16" s="70"/>
      <c r="I16" s="70"/>
      <c r="J16" s="70"/>
      <c r="K16" s="70"/>
      <c r="L16" s="70"/>
      <c r="M16" s="70"/>
      <c r="N16" s="70"/>
    </row>
    <row r="17" ht="14.25" spans="1:14">
      <c r="A17" s="69" t="s">
        <v>171</v>
      </c>
      <c r="D17" s="70"/>
      <c r="E17" s="70"/>
      <c r="F17" s="70"/>
      <c r="G17" s="70"/>
      <c r="H17" s="70"/>
      <c r="I17" s="70"/>
      <c r="J17" s="70"/>
      <c r="K17" s="70"/>
      <c r="L17" s="70"/>
      <c r="M17" s="70"/>
      <c r="N17" s="70"/>
    </row>
    <row r="18" ht="14.25" spans="1:14">
      <c r="A18" s="70"/>
      <c r="B18" s="70"/>
      <c r="C18" s="70"/>
      <c r="D18" s="70"/>
      <c r="E18" s="70"/>
      <c r="F18" s="70"/>
      <c r="G18" s="70"/>
      <c r="H18" s="70"/>
      <c r="I18" s="68" t="s">
        <v>172</v>
      </c>
      <c r="J18" s="93">
        <v>45104</v>
      </c>
      <c r="K18" s="68" t="s">
        <v>173</v>
      </c>
      <c r="L18" s="68" t="s">
        <v>135</v>
      </c>
      <c r="M18" s="68" t="s">
        <v>174</v>
      </c>
      <c r="N18" s="69" t="s">
        <v>138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ageMargins left="0.7" right="0.7" top="0.75" bottom="0.75" header="0.3" footer="0.3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2"/>
  <sheetViews>
    <sheetView zoomScale="125" zoomScaleNormal="125" zoomScalePageLayoutView="125" topLeftCell="A26" workbookViewId="0">
      <selection activeCell="A16" sqref="A16:D16"/>
    </sheetView>
  </sheetViews>
  <sheetFormatPr defaultColWidth="10" defaultRowHeight="16.5" customHeight="1"/>
  <cols>
    <col min="1" max="16384" width="10" style="176"/>
  </cols>
  <sheetData>
    <row r="1" ht="22.5" customHeight="1" spans="1:11">
      <c r="A1" s="177" t="s">
        <v>175</v>
      </c>
      <c r="B1" s="177"/>
      <c r="C1" s="177"/>
      <c r="D1" s="177"/>
      <c r="E1" s="177"/>
      <c r="F1" s="177"/>
      <c r="G1" s="177"/>
      <c r="H1" s="177"/>
      <c r="I1" s="177"/>
      <c r="J1" s="177"/>
      <c r="K1" s="177"/>
    </row>
    <row r="2" ht="17.25" customHeight="1" spans="1:11">
      <c r="A2" s="178" t="s">
        <v>50</v>
      </c>
      <c r="B2" s="99" t="s">
        <v>51</v>
      </c>
      <c r="C2" s="99"/>
      <c r="D2" s="179" t="s">
        <v>52</v>
      </c>
      <c r="E2" s="179"/>
      <c r="F2" s="99" t="s">
        <v>176</v>
      </c>
      <c r="G2" s="99"/>
      <c r="H2" s="180" t="s">
        <v>54</v>
      </c>
      <c r="I2" s="252" t="s">
        <v>55</v>
      </c>
      <c r="J2" s="252"/>
      <c r="K2" s="253"/>
    </row>
    <row r="3" customHeight="1" spans="1:11">
      <c r="A3" s="181" t="s">
        <v>56</v>
      </c>
      <c r="B3" s="182"/>
      <c r="C3" s="183"/>
      <c r="D3" s="184" t="s">
        <v>57</v>
      </c>
      <c r="E3" s="185"/>
      <c r="F3" s="185"/>
      <c r="G3" s="186"/>
      <c r="H3" s="184" t="s">
        <v>58</v>
      </c>
      <c r="I3" s="185"/>
      <c r="J3" s="185"/>
      <c r="K3" s="186"/>
    </row>
    <row r="4" customHeight="1" spans="1:11">
      <c r="A4" s="187" t="s">
        <v>59</v>
      </c>
      <c r="B4" s="188"/>
      <c r="C4" s="189"/>
      <c r="D4" s="187" t="s">
        <v>61</v>
      </c>
      <c r="E4" s="190"/>
      <c r="F4" s="191"/>
      <c r="G4" s="192"/>
      <c r="H4" s="187" t="s">
        <v>177</v>
      </c>
      <c r="I4" s="190"/>
      <c r="J4" s="103" t="s">
        <v>63</v>
      </c>
      <c r="K4" s="104" t="s">
        <v>64</v>
      </c>
    </row>
    <row r="5" customHeight="1" spans="1:11">
      <c r="A5" s="193" t="s">
        <v>65</v>
      </c>
      <c r="B5" s="103" t="s">
        <v>66</v>
      </c>
      <c r="C5" s="104"/>
      <c r="D5" s="187" t="s">
        <v>178</v>
      </c>
      <c r="E5" s="190"/>
      <c r="F5" s="194"/>
      <c r="G5" s="195"/>
      <c r="H5" s="187" t="s">
        <v>179</v>
      </c>
      <c r="I5" s="190"/>
      <c r="J5" s="103" t="s">
        <v>63</v>
      </c>
      <c r="K5" s="104" t="s">
        <v>64</v>
      </c>
    </row>
    <row r="6" customHeight="1" spans="1:11">
      <c r="A6" s="187" t="s">
        <v>69</v>
      </c>
      <c r="B6" s="196"/>
      <c r="C6" s="197"/>
      <c r="D6" s="187" t="s">
        <v>180</v>
      </c>
      <c r="E6" s="190"/>
      <c r="F6" s="194"/>
      <c r="G6" s="195"/>
      <c r="H6" s="198" t="s">
        <v>181</v>
      </c>
      <c r="I6" s="229"/>
      <c r="J6" s="229"/>
      <c r="K6" s="254"/>
    </row>
    <row r="7" customHeight="1" spans="1:11">
      <c r="A7" s="187" t="s">
        <v>72</v>
      </c>
      <c r="B7" s="194"/>
      <c r="C7" s="195"/>
      <c r="D7" s="187" t="s">
        <v>182</v>
      </c>
      <c r="E7" s="190"/>
      <c r="F7" s="194"/>
      <c r="G7" s="195"/>
      <c r="H7" s="199"/>
      <c r="I7" s="103"/>
      <c r="J7" s="103"/>
      <c r="K7" s="104"/>
    </row>
    <row r="8" customHeight="1" spans="1:11">
      <c r="A8" s="200"/>
      <c r="B8" s="201"/>
      <c r="C8" s="202"/>
      <c r="D8" s="200" t="s">
        <v>75</v>
      </c>
      <c r="E8" s="203"/>
      <c r="F8" s="204"/>
      <c r="G8" s="205"/>
      <c r="H8" s="206"/>
      <c r="I8" s="223"/>
      <c r="J8" s="223"/>
      <c r="K8" s="255"/>
    </row>
    <row r="9" customHeight="1" spans="1:11">
      <c r="A9" s="207" t="s">
        <v>183</v>
      </c>
      <c r="B9" s="207"/>
      <c r="C9" s="207"/>
      <c r="D9" s="207"/>
      <c r="E9" s="207"/>
      <c r="F9" s="207"/>
      <c r="G9" s="207"/>
      <c r="H9" s="207"/>
      <c r="I9" s="207"/>
      <c r="J9" s="207"/>
      <c r="K9" s="207"/>
    </row>
    <row r="10" customHeight="1" spans="1:11">
      <c r="A10" s="208" t="s">
        <v>79</v>
      </c>
      <c r="B10" s="209" t="s">
        <v>80</v>
      </c>
      <c r="C10" s="210" t="s">
        <v>81</v>
      </c>
      <c r="D10" s="211"/>
      <c r="E10" s="212" t="s">
        <v>84</v>
      </c>
      <c r="F10" s="209" t="s">
        <v>80</v>
      </c>
      <c r="G10" s="210" t="s">
        <v>81</v>
      </c>
      <c r="H10" s="209"/>
      <c r="I10" s="212" t="s">
        <v>82</v>
      </c>
      <c r="J10" s="209" t="s">
        <v>80</v>
      </c>
      <c r="K10" s="256" t="s">
        <v>81</v>
      </c>
    </row>
    <row r="11" customHeight="1" spans="1:11">
      <c r="A11" s="193" t="s">
        <v>85</v>
      </c>
      <c r="B11" s="213" t="s">
        <v>80</v>
      </c>
      <c r="C11" s="103" t="s">
        <v>81</v>
      </c>
      <c r="D11" s="214"/>
      <c r="E11" s="215" t="s">
        <v>87</v>
      </c>
      <c r="F11" s="213" t="s">
        <v>80</v>
      </c>
      <c r="G11" s="103" t="s">
        <v>81</v>
      </c>
      <c r="H11" s="213"/>
      <c r="I11" s="215" t="s">
        <v>92</v>
      </c>
      <c r="J11" s="213" t="s">
        <v>80</v>
      </c>
      <c r="K11" s="104" t="s">
        <v>81</v>
      </c>
    </row>
    <row r="12" customHeight="1" spans="1:11">
      <c r="A12" s="200" t="s">
        <v>121</v>
      </c>
      <c r="B12" s="203"/>
      <c r="C12" s="203"/>
      <c r="D12" s="203"/>
      <c r="E12" s="203"/>
      <c r="F12" s="203"/>
      <c r="G12" s="203"/>
      <c r="H12" s="203"/>
      <c r="I12" s="203"/>
      <c r="J12" s="203"/>
      <c r="K12" s="257"/>
    </row>
    <row r="13" customHeight="1" spans="1:11">
      <c r="A13" s="216" t="s">
        <v>184</v>
      </c>
      <c r="B13" s="216"/>
      <c r="C13" s="216"/>
      <c r="D13" s="216"/>
      <c r="E13" s="216"/>
      <c r="F13" s="216"/>
      <c r="G13" s="216"/>
      <c r="H13" s="216"/>
      <c r="I13" s="216"/>
      <c r="J13" s="216"/>
      <c r="K13" s="216"/>
    </row>
    <row r="14" customHeight="1" spans="1:11">
      <c r="A14" s="217"/>
      <c r="B14" s="218"/>
      <c r="C14" s="218"/>
      <c r="D14" s="218"/>
      <c r="E14" s="218"/>
      <c r="F14" s="218"/>
      <c r="G14" s="218"/>
      <c r="H14" s="218"/>
      <c r="I14" s="258"/>
      <c r="J14" s="258"/>
      <c r="K14" s="259"/>
    </row>
    <row r="15" customHeight="1" spans="1:11">
      <c r="A15" s="219"/>
      <c r="B15" s="220"/>
      <c r="C15" s="220"/>
      <c r="D15" s="221"/>
      <c r="E15" s="222"/>
      <c r="F15" s="220"/>
      <c r="G15" s="220"/>
      <c r="H15" s="221"/>
      <c r="I15" s="260"/>
      <c r="J15" s="261"/>
      <c r="K15" s="262"/>
    </row>
    <row r="16" customHeight="1" spans="1:11">
      <c r="A16" s="206"/>
      <c r="B16" s="223"/>
      <c r="C16" s="223"/>
      <c r="D16" s="223"/>
      <c r="E16" s="223"/>
      <c r="F16" s="223"/>
      <c r="G16" s="223"/>
      <c r="H16" s="223"/>
      <c r="I16" s="223"/>
      <c r="J16" s="223"/>
      <c r="K16" s="255"/>
    </row>
    <row r="17" customHeight="1" spans="1:11">
      <c r="A17" s="216" t="s">
        <v>185</v>
      </c>
      <c r="B17" s="216"/>
      <c r="C17" s="216"/>
      <c r="D17" s="216"/>
      <c r="E17" s="216"/>
      <c r="F17" s="216"/>
      <c r="G17" s="216"/>
      <c r="H17" s="216"/>
      <c r="I17" s="216"/>
      <c r="J17" s="216"/>
      <c r="K17" s="216"/>
    </row>
    <row r="18" customHeight="1" spans="1:11">
      <c r="A18" s="217"/>
      <c r="B18" s="218"/>
      <c r="C18" s="218"/>
      <c r="D18" s="218"/>
      <c r="E18" s="218"/>
      <c r="F18" s="218"/>
      <c r="G18" s="218"/>
      <c r="H18" s="218"/>
      <c r="I18" s="258"/>
      <c r="J18" s="258"/>
      <c r="K18" s="259"/>
    </row>
    <row r="19" customHeight="1" spans="1:11">
      <c r="A19" s="219"/>
      <c r="B19" s="220"/>
      <c r="C19" s="220"/>
      <c r="D19" s="221"/>
      <c r="E19" s="222"/>
      <c r="F19" s="220"/>
      <c r="G19" s="220"/>
      <c r="H19" s="221"/>
      <c r="I19" s="260"/>
      <c r="J19" s="261"/>
      <c r="K19" s="262"/>
    </row>
    <row r="20" customHeight="1" spans="1:11">
      <c r="A20" s="206"/>
      <c r="B20" s="223"/>
      <c r="C20" s="223"/>
      <c r="D20" s="223"/>
      <c r="E20" s="223"/>
      <c r="F20" s="223"/>
      <c r="G20" s="223"/>
      <c r="H20" s="223"/>
      <c r="I20" s="223"/>
      <c r="J20" s="223"/>
      <c r="K20" s="255"/>
    </row>
    <row r="21" customHeight="1" spans="1:11">
      <c r="A21" s="224" t="s">
        <v>118</v>
      </c>
      <c r="B21" s="224"/>
      <c r="C21" s="224"/>
      <c r="D21" s="224"/>
      <c r="E21" s="224"/>
      <c r="F21" s="224"/>
      <c r="G21" s="224"/>
      <c r="H21" s="224"/>
      <c r="I21" s="224"/>
      <c r="J21" s="224"/>
      <c r="K21" s="224"/>
    </row>
    <row r="22" customHeight="1" spans="1:11">
      <c r="A22" s="98" t="s">
        <v>119</v>
      </c>
      <c r="B22" s="133"/>
      <c r="C22" s="133"/>
      <c r="D22" s="133"/>
      <c r="E22" s="133"/>
      <c r="F22" s="133"/>
      <c r="G22" s="133"/>
      <c r="H22" s="133"/>
      <c r="I22" s="133"/>
      <c r="J22" s="133"/>
      <c r="K22" s="164"/>
    </row>
    <row r="23" customHeight="1" spans="1:11">
      <c r="A23" s="111" t="s">
        <v>120</v>
      </c>
      <c r="B23" s="113"/>
      <c r="C23" s="103" t="s">
        <v>63</v>
      </c>
      <c r="D23" s="103" t="s">
        <v>64</v>
      </c>
      <c r="E23" s="110"/>
      <c r="F23" s="110"/>
      <c r="G23" s="110"/>
      <c r="H23" s="110"/>
      <c r="I23" s="110"/>
      <c r="J23" s="110"/>
      <c r="K23" s="158"/>
    </row>
    <row r="24" customHeight="1" spans="1:11">
      <c r="A24" s="225" t="s">
        <v>186</v>
      </c>
      <c r="B24" s="226"/>
      <c r="C24" s="226"/>
      <c r="D24" s="226"/>
      <c r="E24" s="226"/>
      <c r="F24" s="226"/>
      <c r="G24" s="226"/>
      <c r="H24" s="226"/>
      <c r="I24" s="226"/>
      <c r="J24" s="226"/>
      <c r="K24" s="263"/>
    </row>
    <row r="25" customHeight="1" spans="1:11">
      <c r="A25" s="227"/>
      <c r="B25" s="228"/>
      <c r="C25" s="228"/>
      <c r="D25" s="228"/>
      <c r="E25" s="228"/>
      <c r="F25" s="228"/>
      <c r="G25" s="228"/>
      <c r="H25" s="228"/>
      <c r="I25" s="228"/>
      <c r="J25" s="228"/>
      <c r="K25" s="264"/>
    </row>
    <row r="26" customHeight="1" spans="1:11">
      <c r="A26" s="207" t="s">
        <v>127</v>
      </c>
      <c r="B26" s="207"/>
      <c r="C26" s="207"/>
      <c r="D26" s="207"/>
      <c r="E26" s="207"/>
      <c r="F26" s="207"/>
      <c r="G26" s="207"/>
      <c r="H26" s="207"/>
      <c r="I26" s="207"/>
      <c r="J26" s="207"/>
      <c r="K26" s="207"/>
    </row>
    <row r="27" customHeight="1" spans="1:11">
      <c r="A27" s="181" t="s">
        <v>128</v>
      </c>
      <c r="B27" s="210" t="s">
        <v>90</v>
      </c>
      <c r="C27" s="210" t="s">
        <v>91</v>
      </c>
      <c r="D27" s="210" t="s">
        <v>83</v>
      </c>
      <c r="E27" s="182" t="s">
        <v>129</v>
      </c>
      <c r="F27" s="210" t="s">
        <v>90</v>
      </c>
      <c r="G27" s="210" t="s">
        <v>91</v>
      </c>
      <c r="H27" s="210" t="s">
        <v>83</v>
      </c>
      <c r="I27" s="182" t="s">
        <v>130</v>
      </c>
      <c r="J27" s="210" t="s">
        <v>90</v>
      </c>
      <c r="K27" s="256" t="s">
        <v>91</v>
      </c>
    </row>
    <row r="28" customHeight="1" spans="1:11">
      <c r="A28" s="198" t="s">
        <v>82</v>
      </c>
      <c r="B28" s="103" t="s">
        <v>90</v>
      </c>
      <c r="C28" s="103" t="s">
        <v>91</v>
      </c>
      <c r="D28" s="103" t="s">
        <v>83</v>
      </c>
      <c r="E28" s="229" t="s">
        <v>89</v>
      </c>
      <c r="F28" s="103" t="s">
        <v>90</v>
      </c>
      <c r="G28" s="103" t="s">
        <v>91</v>
      </c>
      <c r="H28" s="103" t="s">
        <v>83</v>
      </c>
      <c r="I28" s="229" t="s">
        <v>100</v>
      </c>
      <c r="J28" s="103" t="s">
        <v>90</v>
      </c>
      <c r="K28" s="104" t="s">
        <v>91</v>
      </c>
    </row>
    <row r="29" customHeight="1" spans="1:11">
      <c r="A29" s="187" t="s">
        <v>93</v>
      </c>
      <c r="B29" s="230"/>
      <c r="C29" s="230"/>
      <c r="D29" s="230"/>
      <c r="E29" s="230"/>
      <c r="F29" s="230"/>
      <c r="G29" s="230"/>
      <c r="H29" s="230"/>
      <c r="I29" s="230"/>
      <c r="J29" s="230"/>
      <c r="K29" s="265"/>
    </row>
    <row r="30" customHeight="1" spans="1:11">
      <c r="A30" s="231"/>
      <c r="B30" s="232"/>
      <c r="C30" s="232"/>
      <c r="D30" s="232"/>
      <c r="E30" s="232"/>
      <c r="F30" s="232"/>
      <c r="G30" s="232"/>
      <c r="H30" s="232"/>
      <c r="I30" s="232"/>
      <c r="J30" s="232"/>
      <c r="K30" s="266"/>
    </row>
    <row r="31" customHeight="1" spans="1:11">
      <c r="A31" s="233" t="s">
        <v>187</v>
      </c>
      <c r="B31" s="233"/>
      <c r="C31" s="233"/>
      <c r="D31" s="233"/>
      <c r="E31" s="233"/>
      <c r="F31" s="233"/>
      <c r="G31" s="233"/>
      <c r="H31" s="233"/>
      <c r="I31" s="233"/>
      <c r="J31" s="233"/>
      <c r="K31" s="233"/>
    </row>
    <row r="32" ht="17.25" customHeight="1" spans="1:11">
      <c r="A32" s="234" t="s">
        <v>188</v>
      </c>
      <c r="B32" s="235"/>
      <c r="C32" s="235"/>
      <c r="D32" s="235"/>
      <c r="E32" s="235"/>
      <c r="F32" s="235"/>
      <c r="G32" s="235"/>
      <c r="H32" s="235"/>
      <c r="I32" s="235"/>
      <c r="J32" s="235"/>
      <c r="K32" s="267"/>
    </row>
    <row r="33" ht="17.25" customHeight="1" spans="1:11">
      <c r="A33" s="236"/>
      <c r="B33" s="237"/>
      <c r="C33" s="237"/>
      <c r="D33" s="237"/>
      <c r="E33" s="237"/>
      <c r="F33" s="237"/>
      <c r="G33" s="237"/>
      <c r="H33" s="237"/>
      <c r="I33" s="237"/>
      <c r="J33" s="237"/>
      <c r="K33" s="268"/>
    </row>
    <row r="34" ht="17.25" customHeight="1" spans="1:11">
      <c r="A34" s="236"/>
      <c r="B34" s="237"/>
      <c r="C34" s="237"/>
      <c r="D34" s="237"/>
      <c r="E34" s="237"/>
      <c r="F34" s="237"/>
      <c r="G34" s="237"/>
      <c r="H34" s="237"/>
      <c r="I34" s="237"/>
      <c r="J34" s="237"/>
      <c r="K34" s="268"/>
    </row>
    <row r="35" ht="17.25" customHeight="1" spans="1:11">
      <c r="A35" s="236"/>
      <c r="B35" s="237"/>
      <c r="C35" s="237"/>
      <c r="D35" s="237"/>
      <c r="E35" s="237"/>
      <c r="F35" s="237"/>
      <c r="G35" s="237"/>
      <c r="H35" s="237"/>
      <c r="I35" s="237"/>
      <c r="J35" s="237"/>
      <c r="K35" s="268"/>
    </row>
    <row r="36" ht="17.25" customHeight="1" spans="1:11">
      <c r="A36" s="236"/>
      <c r="B36" s="237"/>
      <c r="C36" s="237"/>
      <c r="D36" s="237"/>
      <c r="E36" s="237"/>
      <c r="F36" s="237"/>
      <c r="G36" s="237"/>
      <c r="H36" s="237"/>
      <c r="I36" s="237"/>
      <c r="J36" s="237"/>
      <c r="K36" s="268"/>
    </row>
    <row r="37" ht="17.25" customHeight="1" spans="1:11">
      <c r="A37" s="236"/>
      <c r="B37" s="237"/>
      <c r="C37" s="237"/>
      <c r="D37" s="237"/>
      <c r="E37" s="237"/>
      <c r="F37" s="237"/>
      <c r="G37" s="237"/>
      <c r="H37" s="237"/>
      <c r="I37" s="237"/>
      <c r="J37" s="237"/>
      <c r="K37" s="268"/>
    </row>
    <row r="38" ht="17.25" customHeight="1" spans="1:11">
      <c r="A38" s="236"/>
      <c r="B38" s="237"/>
      <c r="C38" s="237"/>
      <c r="D38" s="237"/>
      <c r="E38" s="237"/>
      <c r="F38" s="237"/>
      <c r="G38" s="237"/>
      <c r="H38" s="237"/>
      <c r="I38" s="237"/>
      <c r="J38" s="237"/>
      <c r="K38" s="268"/>
    </row>
    <row r="39" ht="17.25" customHeight="1" spans="1:11">
      <c r="A39" s="236"/>
      <c r="B39" s="237"/>
      <c r="C39" s="237"/>
      <c r="D39" s="237"/>
      <c r="E39" s="237"/>
      <c r="F39" s="237"/>
      <c r="G39" s="237"/>
      <c r="H39" s="237"/>
      <c r="I39" s="237"/>
      <c r="J39" s="237"/>
      <c r="K39" s="268"/>
    </row>
    <row r="40" ht="17.25" customHeight="1" spans="1:11">
      <c r="A40" s="236"/>
      <c r="B40" s="237"/>
      <c r="C40" s="237"/>
      <c r="D40" s="237"/>
      <c r="E40" s="237"/>
      <c r="F40" s="237"/>
      <c r="G40" s="237"/>
      <c r="H40" s="237"/>
      <c r="I40" s="237"/>
      <c r="J40" s="237"/>
      <c r="K40" s="268"/>
    </row>
    <row r="41" ht="17.25" customHeight="1" spans="1:11">
      <c r="A41" s="236"/>
      <c r="B41" s="237"/>
      <c r="C41" s="237"/>
      <c r="D41" s="237"/>
      <c r="E41" s="237"/>
      <c r="F41" s="237"/>
      <c r="G41" s="237"/>
      <c r="H41" s="237"/>
      <c r="I41" s="237"/>
      <c r="J41" s="237"/>
      <c r="K41" s="268"/>
    </row>
    <row r="42" ht="17.25" customHeight="1" spans="1:11">
      <c r="A42" s="236"/>
      <c r="B42" s="237"/>
      <c r="C42" s="237"/>
      <c r="D42" s="237"/>
      <c r="E42" s="237"/>
      <c r="F42" s="237"/>
      <c r="G42" s="237"/>
      <c r="H42" s="237"/>
      <c r="I42" s="237"/>
      <c r="J42" s="237"/>
      <c r="K42" s="268"/>
    </row>
    <row r="43" ht="17.25" customHeight="1" spans="1:11">
      <c r="A43" s="231" t="s">
        <v>126</v>
      </c>
      <c r="B43" s="232"/>
      <c r="C43" s="232"/>
      <c r="D43" s="232"/>
      <c r="E43" s="232"/>
      <c r="F43" s="232"/>
      <c r="G43" s="232"/>
      <c r="H43" s="232"/>
      <c r="I43" s="232"/>
      <c r="J43" s="232"/>
      <c r="K43" s="266"/>
    </row>
    <row r="44" customHeight="1" spans="1:11">
      <c r="A44" s="233" t="s">
        <v>189</v>
      </c>
      <c r="B44" s="233"/>
      <c r="C44" s="233"/>
      <c r="D44" s="233"/>
      <c r="E44" s="233"/>
      <c r="F44" s="233"/>
      <c r="G44" s="233"/>
      <c r="H44" s="233"/>
      <c r="I44" s="233"/>
      <c r="J44" s="233"/>
      <c r="K44" s="233"/>
    </row>
    <row r="45" ht="18" customHeight="1" spans="1:11">
      <c r="A45" s="238" t="s">
        <v>121</v>
      </c>
      <c r="B45" s="239"/>
      <c r="C45" s="239"/>
      <c r="D45" s="239"/>
      <c r="E45" s="239"/>
      <c r="F45" s="239"/>
      <c r="G45" s="239"/>
      <c r="H45" s="239"/>
      <c r="I45" s="239"/>
      <c r="J45" s="239"/>
      <c r="K45" s="269"/>
    </row>
    <row r="46" ht="18" customHeight="1" spans="1:11">
      <c r="A46" s="238"/>
      <c r="B46" s="239"/>
      <c r="C46" s="239"/>
      <c r="D46" s="239"/>
      <c r="E46" s="239"/>
      <c r="F46" s="239"/>
      <c r="G46" s="239"/>
      <c r="H46" s="239"/>
      <c r="I46" s="239"/>
      <c r="J46" s="239"/>
      <c r="K46" s="269"/>
    </row>
    <row r="47" ht="18" customHeight="1" spans="1:11">
      <c r="A47" s="227"/>
      <c r="B47" s="228"/>
      <c r="C47" s="228"/>
      <c r="D47" s="228"/>
      <c r="E47" s="228"/>
      <c r="F47" s="228"/>
      <c r="G47" s="228"/>
      <c r="H47" s="228"/>
      <c r="I47" s="228"/>
      <c r="J47" s="228"/>
      <c r="K47" s="264"/>
    </row>
    <row r="48" ht="21" customHeight="1" spans="1:11">
      <c r="A48" s="240" t="s">
        <v>132</v>
      </c>
      <c r="B48" s="241" t="s">
        <v>133</v>
      </c>
      <c r="C48" s="241"/>
      <c r="D48" s="242" t="s">
        <v>134</v>
      </c>
      <c r="E48" s="243" t="s">
        <v>135</v>
      </c>
      <c r="F48" s="242" t="s">
        <v>136</v>
      </c>
      <c r="G48" s="244">
        <v>45030</v>
      </c>
      <c r="H48" s="245" t="s">
        <v>137</v>
      </c>
      <c r="I48" s="245"/>
      <c r="J48" s="241" t="s">
        <v>138</v>
      </c>
      <c r="K48" s="270"/>
    </row>
    <row r="49" customHeight="1" spans="1:11">
      <c r="A49" s="246" t="s">
        <v>139</v>
      </c>
      <c r="B49" s="247"/>
      <c r="C49" s="247"/>
      <c r="D49" s="247"/>
      <c r="E49" s="247"/>
      <c r="F49" s="247"/>
      <c r="G49" s="247"/>
      <c r="H49" s="247"/>
      <c r="I49" s="247"/>
      <c r="J49" s="247"/>
      <c r="K49" s="271"/>
    </row>
    <row r="50" customHeight="1" spans="1:11">
      <c r="A50" s="248"/>
      <c r="B50" s="249"/>
      <c r="C50" s="249"/>
      <c r="D50" s="249"/>
      <c r="E50" s="249"/>
      <c r="F50" s="249"/>
      <c r="G50" s="249"/>
      <c r="H50" s="249"/>
      <c r="I50" s="249"/>
      <c r="J50" s="249"/>
      <c r="K50" s="272"/>
    </row>
    <row r="51" customHeight="1" spans="1:11">
      <c r="A51" s="250"/>
      <c r="B51" s="251"/>
      <c r="C51" s="251"/>
      <c r="D51" s="251"/>
      <c r="E51" s="251"/>
      <c r="F51" s="251"/>
      <c r="G51" s="251"/>
      <c r="H51" s="251"/>
      <c r="I51" s="251"/>
      <c r="J51" s="251"/>
      <c r="K51" s="273"/>
    </row>
    <row r="52" ht="21" customHeight="1" spans="1:11">
      <c r="A52" s="240" t="s">
        <v>132</v>
      </c>
      <c r="B52" s="241" t="s">
        <v>133</v>
      </c>
      <c r="C52" s="241"/>
      <c r="D52" s="242" t="s">
        <v>134</v>
      </c>
      <c r="E52" s="242"/>
      <c r="F52" s="242" t="s">
        <v>136</v>
      </c>
      <c r="G52" s="242"/>
      <c r="H52" s="245" t="s">
        <v>137</v>
      </c>
      <c r="I52" s="245"/>
      <c r="J52" s="274"/>
      <c r="K52" s="275"/>
    </row>
  </sheetData>
  <mergeCells count="83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D6:E6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D14"/>
    <mergeCell ref="E14:H14"/>
    <mergeCell ref="I14:K14"/>
    <mergeCell ref="A15:D15"/>
    <mergeCell ref="E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name="Check Box 1" r:id="rId3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name="Check Box 2" r:id="rId4">
              <controlPr defaultSize="0">
                <anchor moveWithCells="1">
                  <from>
                    <xdr:col>6</xdr:col>
                    <xdr:colOff>190500</xdr:colOff>
                    <xdr:row>9</xdr:row>
                    <xdr:rowOff>142875</xdr:rowOff>
                  </from>
                  <to>
                    <xdr:col>6</xdr:col>
                    <xdr:colOff>581025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name="Check Box 3" r:id="rId5">
              <controlPr defaultSize="0">
                <anchor moveWithCells="1">
                  <from>
                    <xdr:col>2</xdr:col>
                    <xdr:colOff>200025</xdr:colOff>
                    <xdr:row>8</xdr:row>
                    <xdr:rowOff>180975</xdr:rowOff>
                  </from>
                  <to>
                    <xdr:col>2</xdr:col>
                    <xdr:colOff>600075</xdr:colOff>
                    <xdr:row>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name="Check Box 4" r:id="rId6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name="Check Box 5" r:id="rId7">
              <controlPr defaultSize="0">
                <anchor moveWithCells="1">
                  <from>
                    <xdr:col>2</xdr:col>
                    <xdr:colOff>190500</xdr:colOff>
                    <xdr:row>9</xdr:row>
                    <xdr:rowOff>190500</xdr:rowOff>
                  </from>
                  <to>
                    <xdr:col>2</xdr:col>
                    <xdr:colOff>581025</xdr:colOff>
                    <xdr:row>10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name="Check Box 6" r:id="rId8">
              <controlPr defaultSize="0">
                <anchor moveWithCells="1">
                  <from>
                    <xdr:col>5</xdr:col>
                    <xdr:colOff>200025</xdr:colOff>
                    <xdr:row>9</xdr:row>
                    <xdr:rowOff>0</xdr:rowOff>
                  </from>
                  <to>
                    <xdr:col>5</xdr:col>
                    <xdr:colOff>600075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name="Check Box 7" r:id="rId9">
              <controlPr defaultSize="0">
                <anchor moveWithCells="1">
                  <from>
                    <xdr:col>6</xdr:col>
                    <xdr:colOff>180975</xdr:colOff>
                    <xdr:row>8</xdr:row>
                    <xdr:rowOff>152400</xdr:rowOff>
                  </from>
                  <to>
                    <xdr:col>6</xdr:col>
                    <xdr:colOff>571500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name="Check Box 8" r:id="rId10">
              <controlPr defaultSize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name="Check Box 9" r:id="rId11">
              <controlPr defaultSize="0">
                <anchor moveWithCells="1">
                  <from>
                    <xdr:col>1</xdr:col>
                    <xdr:colOff>180975</xdr:colOff>
                    <xdr:row>8</xdr:row>
                    <xdr:rowOff>190500</xdr:rowOff>
                  </from>
                  <to>
                    <xdr:col>1</xdr:col>
                    <xdr:colOff>571500</xdr:colOff>
                    <xdr:row>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name="Check Box 10" r:id="rId12">
              <controlPr defaultSize="0">
                <anchor moveWithCells="1">
                  <from>
                    <xdr:col>1</xdr:col>
                    <xdr:colOff>161925</xdr:colOff>
                    <xdr:row>10</xdr:row>
                    <xdr:rowOff>0</xdr:rowOff>
                  </from>
                  <to>
                    <xdr:col>1</xdr:col>
                    <xdr:colOff>561975</xdr:colOff>
                    <xdr:row>10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name="Check Box 11" r:id="rId13">
              <controlPr defaultSize="0">
                <anchor moveWithCells="1">
                  <from>
                    <xdr:col>9</xdr:col>
                    <xdr:colOff>161925</xdr:colOff>
                    <xdr:row>9</xdr:row>
                    <xdr:rowOff>0</xdr:rowOff>
                  </from>
                  <to>
                    <xdr:col>9</xdr:col>
                    <xdr:colOff>561975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name="Check Box 12" r:id="rId14">
              <controlPr defaultSize="0">
                <anchor moveWithCells="1">
                  <from>
                    <xdr:col>10</xdr:col>
                    <xdr:colOff>161925</xdr:colOff>
                    <xdr:row>8</xdr:row>
                    <xdr:rowOff>142875</xdr:rowOff>
                  </from>
                  <to>
                    <xdr:col>10</xdr:col>
                    <xdr:colOff>561975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name="Check Box 13" r:id="rId15">
              <controlPr defaultSize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name="Check Box 14" r:id="rId16">
              <controlPr defaultSize="0">
                <anchor moveWithCells="1">
                  <from>
                    <xdr:col>10</xdr:col>
                    <xdr:colOff>161925</xdr:colOff>
                    <xdr:row>9</xdr:row>
                    <xdr:rowOff>142875</xdr:rowOff>
                  </from>
                  <to>
                    <xdr:col>10</xdr:col>
                    <xdr:colOff>561975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name="Check Box 15" r:id="rId17">
              <controlPr defaultSize="0">
                <anchor moveWithCells="1">
                  <from>
                    <xdr:col>9</xdr:col>
                    <xdr:colOff>180975</xdr:colOff>
                    <xdr:row>2</xdr:row>
                    <xdr:rowOff>161925</xdr:rowOff>
                  </from>
                  <to>
                    <xdr:col>9</xdr:col>
                    <xdr:colOff>571500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name="Check Box 16" r:id="rId18">
              <controlPr defaultSize="0">
                <anchor moveWithCells="1">
                  <from>
                    <xdr:col>10</xdr:col>
                    <xdr:colOff>180975</xdr:colOff>
                    <xdr:row>2</xdr:row>
                    <xdr:rowOff>142875</xdr:rowOff>
                  </from>
                  <to>
                    <xdr:col>10</xdr:col>
                    <xdr:colOff>571500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name="Check Box 17" r:id="rId19">
              <controlPr defaultSize="0">
                <anchor moveWithCells="1">
                  <from>
                    <xdr:col>9</xdr:col>
                    <xdr:colOff>190500</xdr:colOff>
                    <xdr:row>3</xdr:row>
                    <xdr:rowOff>161925</xdr:rowOff>
                  </from>
                  <to>
                    <xdr:col>9</xdr:col>
                    <xdr:colOff>581025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name="Check Box 18" r:id="rId20">
              <controlPr defaultSize="0">
                <anchor moveWithCells="1">
                  <from>
                    <xdr:col>10</xdr:col>
                    <xdr:colOff>190500</xdr:colOff>
                    <xdr:row>3</xdr:row>
                    <xdr:rowOff>161925</xdr:rowOff>
                  </from>
                  <to>
                    <xdr:col>10</xdr:col>
                    <xdr:colOff>581025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name="Check Box 19" r:id="rId21">
              <controlPr defaultSize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name="Check Box 20" r:id="rId22">
              <controlPr defaultSize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name="Check Box 21" r:id="rId23">
              <controlPr defaultSize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name="Check Box 22" r:id="rId24">
              <controlPr defaultSize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name="Check Box 23" r:id="rId25">
              <controlPr defaultSize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name="Check Box 24" r:id="rId26">
              <controlPr defaultSize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name="Check Box 25" r:id="rId27">
              <controlPr defaultSize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name="Check Box 26" r:id="rId28">
              <controlPr defaultSize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name="Check Box 27" r:id="rId29">
              <controlPr defaultSize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name="Check Box 28" r:id="rId30">
              <controlPr defaultSize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name="Check Box 29" r:id="rId31">
              <controlPr defaultSize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name="Check Box 30" r:id="rId32">
              <controlPr defaultSize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name="Check Box 31" r:id="rId33">
              <controlPr defaultSize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name="Check Box 32" r:id="rId34">
              <controlPr defaultSize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name="Check Box 33" r:id="rId35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name="Check Box 34" r:id="rId36">
              <controlPr defaultSize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name="Check Box 35" r:id="rId37">
              <controlPr defaultSize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name="Check Box 36" r:id="rId38">
              <controlPr defaultSize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name="Check Box 37" r:id="rId39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18"/>
  <sheetViews>
    <sheetView topLeftCell="A7" workbookViewId="0">
      <selection activeCell="I14" sqref="I14"/>
    </sheetView>
  </sheetViews>
  <sheetFormatPr defaultColWidth="9" defaultRowHeight="26.1" customHeight="1"/>
  <cols>
    <col min="1" max="1" width="17.125" style="69" customWidth="1"/>
    <col min="2" max="7" width="9.375" style="69" customWidth="1"/>
    <col min="8" max="8" width="1.375" style="69" customWidth="1"/>
    <col min="9" max="14" width="15.625" style="69" customWidth="1"/>
    <col min="15" max="16384" width="9" style="69"/>
  </cols>
  <sheetData>
    <row r="1" ht="30" customHeight="1" spans="1:14">
      <c r="A1" s="46" t="s">
        <v>141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</row>
    <row r="2" ht="29.1" customHeight="1" spans="1:14">
      <c r="A2" s="48"/>
      <c r="B2" s="103"/>
      <c r="C2" s="104"/>
      <c r="D2" s="50"/>
      <c r="E2" s="49"/>
      <c r="F2" s="49"/>
      <c r="G2" s="49"/>
      <c r="H2" s="51"/>
      <c r="I2" s="71"/>
      <c r="J2" s="49"/>
      <c r="K2" s="49"/>
      <c r="L2" s="49"/>
      <c r="M2" s="49"/>
      <c r="N2" s="72"/>
    </row>
    <row r="3" ht="29.1" customHeight="1" spans="1:14">
      <c r="A3" s="52"/>
      <c r="B3" s="53"/>
      <c r="C3" s="53"/>
      <c r="D3" s="53"/>
      <c r="E3" s="53"/>
      <c r="F3" s="53"/>
      <c r="G3" s="53"/>
      <c r="H3" s="54"/>
      <c r="I3" s="73"/>
      <c r="J3" s="73"/>
      <c r="K3" s="73"/>
      <c r="L3" s="73"/>
      <c r="M3" s="73"/>
      <c r="N3" s="74"/>
    </row>
    <row r="4" ht="29.1" customHeight="1" spans="1:14">
      <c r="A4" s="52"/>
      <c r="B4" s="55"/>
      <c r="C4" s="55"/>
      <c r="D4" s="66"/>
      <c r="E4" s="55"/>
      <c r="F4" s="55"/>
      <c r="G4" s="55"/>
      <c r="H4" s="54"/>
      <c r="I4" s="55"/>
      <c r="J4" s="55"/>
      <c r="K4" s="66"/>
      <c r="L4" s="55"/>
      <c r="M4" s="55"/>
      <c r="N4" s="55"/>
    </row>
    <row r="5" ht="29.1" customHeight="1" spans="1:14">
      <c r="A5" s="52"/>
      <c r="B5" s="55"/>
      <c r="C5" s="55"/>
      <c r="D5" s="66"/>
      <c r="E5" s="55"/>
      <c r="F5" s="55"/>
      <c r="G5" s="55"/>
      <c r="H5" s="54"/>
      <c r="I5" s="55"/>
      <c r="J5" s="175"/>
      <c r="K5" s="66"/>
      <c r="L5" s="55"/>
      <c r="M5" s="175"/>
      <c r="N5" s="175"/>
    </row>
    <row r="6" ht="29.1" customHeight="1" spans="1:14">
      <c r="A6" s="58"/>
      <c r="B6" s="59"/>
      <c r="C6" s="59"/>
      <c r="D6" s="174"/>
      <c r="E6" s="59"/>
      <c r="F6" s="59"/>
      <c r="G6" s="59"/>
      <c r="H6" s="54"/>
      <c r="I6" s="78"/>
      <c r="J6" s="78"/>
      <c r="K6" s="78"/>
      <c r="L6" s="78"/>
      <c r="M6" s="78"/>
      <c r="N6" s="79"/>
    </row>
    <row r="7" ht="29.1" customHeight="1" spans="1:14">
      <c r="A7" s="65"/>
      <c r="B7" s="62"/>
      <c r="C7" s="62"/>
      <c r="D7" s="66"/>
      <c r="E7" s="62"/>
      <c r="F7" s="62"/>
      <c r="G7" s="62"/>
      <c r="H7" s="54"/>
      <c r="I7" s="80"/>
      <c r="J7" s="80"/>
      <c r="K7" s="80"/>
      <c r="L7" s="80"/>
      <c r="M7" s="81"/>
      <c r="N7" s="82"/>
    </row>
    <row r="8" ht="29.1" customHeight="1" spans="1:14">
      <c r="A8" s="65"/>
      <c r="B8" s="62"/>
      <c r="C8" s="62"/>
      <c r="D8" s="66"/>
      <c r="E8" s="62"/>
      <c r="F8" s="62"/>
      <c r="G8" s="62"/>
      <c r="H8" s="54"/>
      <c r="I8" s="80"/>
      <c r="J8" s="80"/>
      <c r="K8" s="80"/>
      <c r="L8" s="80"/>
      <c r="M8" s="81"/>
      <c r="N8" s="82"/>
    </row>
    <row r="9" ht="29.1" customHeight="1" spans="1:14">
      <c r="A9" s="65"/>
      <c r="B9" s="62"/>
      <c r="C9" s="62"/>
      <c r="D9" s="66"/>
      <c r="E9" s="62"/>
      <c r="F9" s="62"/>
      <c r="G9" s="62"/>
      <c r="H9" s="54"/>
      <c r="I9" s="78"/>
      <c r="J9" s="78"/>
      <c r="K9" s="78"/>
      <c r="L9" s="78"/>
      <c r="M9" s="83"/>
      <c r="N9" s="84"/>
    </row>
    <row r="10" ht="29.1" customHeight="1" spans="1:14">
      <c r="A10" s="65"/>
      <c r="B10" s="62"/>
      <c r="C10" s="62"/>
      <c r="D10" s="66"/>
      <c r="E10" s="62"/>
      <c r="F10" s="62"/>
      <c r="G10" s="62"/>
      <c r="H10" s="54"/>
      <c r="I10" s="80"/>
      <c r="J10" s="80"/>
      <c r="K10" s="80"/>
      <c r="L10" s="80"/>
      <c r="M10" s="81"/>
      <c r="N10" s="85"/>
    </row>
    <row r="11" ht="29.1" customHeight="1" spans="1:14">
      <c r="A11" s="65"/>
      <c r="B11" s="62"/>
      <c r="C11" s="62"/>
      <c r="D11" s="66"/>
      <c r="E11" s="62"/>
      <c r="F11" s="62"/>
      <c r="G11" s="62"/>
      <c r="H11" s="54"/>
      <c r="I11" s="80"/>
      <c r="J11" s="80"/>
      <c r="K11" s="80"/>
      <c r="L11" s="80"/>
      <c r="M11" s="81"/>
      <c r="N11" s="82"/>
    </row>
    <row r="12" ht="29.1" customHeight="1" spans="1:14">
      <c r="A12" s="65"/>
      <c r="B12" s="64"/>
      <c r="C12" s="64"/>
      <c r="D12" s="66"/>
      <c r="E12" s="64"/>
      <c r="F12" s="64"/>
      <c r="G12" s="64"/>
      <c r="H12" s="54"/>
      <c r="I12" s="80"/>
      <c r="J12" s="80"/>
      <c r="K12" s="80"/>
      <c r="L12" s="80"/>
      <c r="M12" s="81"/>
      <c r="N12" s="82"/>
    </row>
    <row r="13" ht="29.1" customHeight="1" spans="1:14">
      <c r="A13" s="65"/>
      <c r="B13" s="62"/>
      <c r="C13" s="62"/>
      <c r="D13" s="66"/>
      <c r="E13" s="62"/>
      <c r="F13" s="62"/>
      <c r="G13" s="62"/>
      <c r="H13" s="54"/>
      <c r="I13" s="80"/>
      <c r="J13" s="80"/>
      <c r="K13" s="80"/>
      <c r="L13" s="80"/>
      <c r="M13" s="81"/>
      <c r="N13" s="86"/>
    </row>
    <row r="14" ht="29.1" customHeight="1" spans="1:14">
      <c r="A14" s="65"/>
      <c r="B14" s="62"/>
      <c r="C14" s="62"/>
      <c r="D14" s="66"/>
      <c r="E14" s="62"/>
      <c r="F14" s="62"/>
      <c r="G14" s="62"/>
      <c r="H14" s="54"/>
      <c r="I14" s="80"/>
      <c r="J14" s="80"/>
      <c r="K14" s="80"/>
      <c r="L14" s="80"/>
      <c r="M14" s="81"/>
      <c r="N14" s="87"/>
    </row>
    <row r="15" ht="29.1" customHeight="1" spans="1:14">
      <c r="A15" s="65"/>
      <c r="B15" s="62"/>
      <c r="C15" s="62"/>
      <c r="D15" s="66"/>
      <c r="E15" s="62"/>
      <c r="F15" s="62"/>
      <c r="G15" s="62"/>
      <c r="H15" s="67"/>
      <c r="I15" s="88"/>
      <c r="J15" s="89"/>
      <c r="K15" s="90"/>
      <c r="L15" s="91"/>
      <c r="M15" s="91"/>
      <c r="N15" s="92"/>
    </row>
    <row r="16" ht="15" spans="1:14">
      <c r="A16" s="68" t="s">
        <v>121</v>
      </c>
      <c r="D16" s="70"/>
      <c r="E16" s="70"/>
      <c r="F16" s="70"/>
      <c r="G16" s="70"/>
      <c r="H16" s="70"/>
      <c r="I16" s="70"/>
      <c r="J16" s="70"/>
      <c r="K16" s="70"/>
      <c r="L16" s="70"/>
      <c r="M16" s="70"/>
      <c r="N16" s="70"/>
    </row>
    <row r="17" ht="14.25" spans="1:14">
      <c r="A17" s="69" t="s">
        <v>171</v>
      </c>
      <c r="D17" s="70"/>
      <c r="E17" s="70"/>
      <c r="F17" s="70"/>
      <c r="G17" s="70"/>
      <c r="H17" s="70"/>
      <c r="I17" s="70"/>
      <c r="J17" s="70"/>
      <c r="K17" s="70"/>
      <c r="L17" s="70"/>
      <c r="M17" s="70"/>
      <c r="N17" s="70"/>
    </row>
    <row r="18" spans="1:14">
      <c r="A18" s="70"/>
      <c r="B18" s="70"/>
      <c r="C18" s="70"/>
      <c r="D18" s="70"/>
      <c r="E18" s="70"/>
      <c r="F18" s="70"/>
      <c r="G18" s="70"/>
      <c r="H18" s="70"/>
      <c r="I18" s="68" t="s">
        <v>172</v>
      </c>
      <c r="J18" s="93"/>
      <c r="K18" s="68" t="s">
        <v>173</v>
      </c>
      <c r="L18" s="68" t="s">
        <v>135</v>
      </c>
      <c r="M18" s="68" t="s">
        <v>174</v>
      </c>
      <c r="N18" s="69" t="s">
        <v>138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ageMargins left="0.156944444444444" right="0.118055555555556" top="0.75" bottom="0.75" header="0.3" footer="0.3"/>
  <pageSetup paperSize="9" scale="81" orientation="landscape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5"/>
  <sheetViews>
    <sheetView zoomScale="125" zoomScaleNormal="125" zoomScalePageLayoutView="125" workbookViewId="0">
      <selection activeCell="A40" sqref="A40:K40"/>
    </sheetView>
  </sheetViews>
  <sheetFormatPr defaultColWidth="10.125" defaultRowHeight="14.25"/>
  <cols>
    <col min="1" max="1" width="9.625" style="96" customWidth="1"/>
    <col min="2" max="2" width="11.125" style="96" customWidth="1"/>
    <col min="3" max="3" width="9.125" style="96" customWidth="1"/>
    <col min="4" max="4" width="9.5" style="96" customWidth="1"/>
    <col min="5" max="5" width="9.125" style="96" customWidth="1"/>
    <col min="6" max="6" width="10.375" style="96" customWidth="1"/>
    <col min="7" max="7" width="9.5" style="96" customWidth="1"/>
    <col min="8" max="8" width="9.125" style="96" customWidth="1"/>
    <col min="9" max="9" width="8.125" style="96" customWidth="1"/>
    <col min="10" max="10" width="10.5" style="96" customWidth="1"/>
    <col min="11" max="11" width="12.125" style="96" customWidth="1"/>
    <col min="12" max="16384" width="10.125" style="96"/>
  </cols>
  <sheetData>
    <row r="1" ht="26.25" spans="1:11">
      <c r="A1" s="97" t="s">
        <v>190</v>
      </c>
      <c r="B1" s="97"/>
      <c r="C1" s="97"/>
      <c r="D1" s="97"/>
      <c r="E1" s="97"/>
      <c r="F1" s="97"/>
      <c r="G1" s="97"/>
      <c r="H1" s="97"/>
      <c r="I1" s="97"/>
      <c r="J1" s="97"/>
      <c r="K1" s="97"/>
    </row>
    <row r="2" spans="1:11">
      <c r="A2" s="98" t="s">
        <v>50</v>
      </c>
      <c r="B2" s="99" t="s">
        <v>51</v>
      </c>
      <c r="C2" s="99"/>
      <c r="D2" s="100" t="s">
        <v>59</v>
      </c>
      <c r="E2" s="101"/>
      <c r="F2" s="102" t="s">
        <v>191</v>
      </c>
      <c r="G2" s="103" t="s">
        <v>66</v>
      </c>
      <c r="H2" s="104"/>
      <c r="I2" s="133" t="s">
        <v>54</v>
      </c>
      <c r="J2" s="156" t="s">
        <v>55</v>
      </c>
      <c r="K2" s="157"/>
    </row>
    <row r="3" spans="1:11">
      <c r="A3" s="105" t="s">
        <v>72</v>
      </c>
      <c r="B3" s="106">
        <v>205</v>
      </c>
      <c r="C3" s="106"/>
      <c r="D3" s="107" t="s">
        <v>192</v>
      </c>
      <c r="E3" s="108">
        <v>45138</v>
      </c>
      <c r="F3" s="109"/>
      <c r="G3" s="109"/>
      <c r="H3" s="110" t="s">
        <v>193</v>
      </c>
      <c r="I3" s="110"/>
      <c r="J3" s="110"/>
      <c r="K3" s="158"/>
    </row>
    <row r="4" spans="1:11">
      <c r="A4" s="111" t="s">
        <v>69</v>
      </c>
      <c r="B4" s="112">
        <v>1</v>
      </c>
      <c r="C4" s="112">
        <v>4</v>
      </c>
      <c r="D4" s="113" t="s">
        <v>194</v>
      </c>
      <c r="E4" s="109" t="s">
        <v>195</v>
      </c>
      <c r="F4" s="109"/>
      <c r="G4" s="109"/>
      <c r="H4" s="113" t="s">
        <v>196</v>
      </c>
      <c r="I4" s="113"/>
      <c r="J4" s="126" t="s">
        <v>63</v>
      </c>
      <c r="K4" s="159" t="s">
        <v>64</v>
      </c>
    </row>
    <row r="5" spans="1:11">
      <c r="A5" s="111" t="s">
        <v>197</v>
      </c>
      <c r="B5" s="106">
        <v>1</v>
      </c>
      <c r="C5" s="106"/>
      <c r="D5" s="107" t="s">
        <v>195</v>
      </c>
      <c r="E5" s="107" t="s">
        <v>198</v>
      </c>
      <c r="F5" s="107" t="s">
        <v>199</v>
      </c>
      <c r="G5" s="107" t="s">
        <v>200</v>
      </c>
      <c r="H5" s="113" t="s">
        <v>201</v>
      </c>
      <c r="I5" s="113"/>
      <c r="J5" s="126" t="s">
        <v>63</v>
      </c>
      <c r="K5" s="159" t="s">
        <v>64</v>
      </c>
    </row>
    <row r="6" spans="1:11">
      <c r="A6" s="114" t="s">
        <v>202</v>
      </c>
      <c r="B6" s="115">
        <v>32</v>
      </c>
      <c r="C6" s="115"/>
      <c r="D6" s="116" t="s">
        <v>203</v>
      </c>
      <c r="E6" s="117"/>
      <c r="F6" s="118">
        <v>205</v>
      </c>
      <c r="G6" s="116"/>
      <c r="H6" s="119" t="s">
        <v>204</v>
      </c>
      <c r="I6" s="119"/>
      <c r="J6" s="118" t="s">
        <v>63</v>
      </c>
      <c r="K6" s="160" t="s">
        <v>64</v>
      </c>
    </row>
    <row r="7" ht="15" spans="1:11">
      <c r="A7" s="120"/>
      <c r="B7" s="121"/>
      <c r="C7" s="121"/>
      <c r="D7" s="120"/>
      <c r="E7" s="121"/>
      <c r="F7" s="122"/>
      <c r="G7" s="120"/>
      <c r="H7" s="122"/>
      <c r="I7" s="121"/>
      <c r="J7" s="121"/>
      <c r="K7" s="121"/>
    </row>
    <row r="8" spans="1:11">
      <c r="A8" s="123" t="s">
        <v>205</v>
      </c>
      <c r="B8" s="102" t="s">
        <v>206</v>
      </c>
      <c r="C8" s="102" t="s">
        <v>207</v>
      </c>
      <c r="D8" s="102" t="s">
        <v>208</v>
      </c>
      <c r="E8" s="102" t="s">
        <v>209</v>
      </c>
      <c r="F8" s="102" t="s">
        <v>210</v>
      </c>
      <c r="G8" s="124"/>
      <c r="H8" s="125"/>
      <c r="I8" s="125"/>
      <c r="J8" s="125"/>
      <c r="K8" s="161"/>
    </row>
    <row r="9" spans="1:11">
      <c r="A9" s="111" t="s">
        <v>211</v>
      </c>
      <c r="B9" s="113"/>
      <c r="C9" s="126" t="s">
        <v>63</v>
      </c>
      <c r="D9" s="126" t="s">
        <v>64</v>
      </c>
      <c r="E9" s="107" t="s">
        <v>212</v>
      </c>
      <c r="F9" s="127" t="s">
        <v>213</v>
      </c>
      <c r="G9" s="128"/>
      <c r="H9" s="129"/>
      <c r="I9" s="129"/>
      <c r="J9" s="129"/>
      <c r="K9" s="162"/>
    </row>
    <row r="10" spans="1:11">
      <c r="A10" s="111" t="s">
        <v>214</v>
      </c>
      <c r="B10" s="113"/>
      <c r="C10" s="126" t="s">
        <v>63</v>
      </c>
      <c r="D10" s="126" t="s">
        <v>64</v>
      </c>
      <c r="E10" s="107" t="s">
        <v>215</v>
      </c>
      <c r="F10" s="127" t="s">
        <v>216</v>
      </c>
      <c r="G10" s="128" t="s">
        <v>217</v>
      </c>
      <c r="H10" s="129"/>
      <c r="I10" s="129"/>
      <c r="J10" s="129"/>
      <c r="K10" s="162"/>
    </row>
    <row r="11" spans="1:11">
      <c r="A11" s="130" t="s">
        <v>183</v>
      </c>
      <c r="B11" s="131"/>
      <c r="C11" s="131"/>
      <c r="D11" s="131"/>
      <c r="E11" s="131"/>
      <c r="F11" s="131"/>
      <c r="G11" s="131"/>
      <c r="H11" s="131"/>
      <c r="I11" s="131"/>
      <c r="J11" s="131"/>
      <c r="K11" s="163"/>
    </row>
    <row r="12" spans="1:11">
      <c r="A12" s="105" t="s">
        <v>84</v>
      </c>
      <c r="B12" s="126" t="s">
        <v>80</v>
      </c>
      <c r="C12" s="126" t="s">
        <v>81</v>
      </c>
      <c r="D12" s="127"/>
      <c r="E12" s="107" t="s">
        <v>82</v>
      </c>
      <c r="F12" s="126" t="s">
        <v>80</v>
      </c>
      <c r="G12" s="126" t="s">
        <v>81</v>
      </c>
      <c r="H12" s="126"/>
      <c r="I12" s="107" t="s">
        <v>218</v>
      </c>
      <c r="J12" s="126" t="s">
        <v>80</v>
      </c>
      <c r="K12" s="159" t="s">
        <v>81</v>
      </c>
    </row>
    <row r="13" spans="1:11">
      <c r="A13" s="105" t="s">
        <v>87</v>
      </c>
      <c r="B13" s="126" t="s">
        <v>80</v>
      </c>
      <c r="C13" s="126" t="s">
        <v>81</v>
      </c>
      <c r="D13" s="127"/>
      <c r="E13" s="107" t="s">
        <v>92</v>
      </c>
      <c r="F13" s="126" t="s">
        <v>80</v>
      </c>
      <c r="G13" s="126" t="s">
        <v>81</v>
      </c>
      <c r="H13" s="126"/>
      <c r="I13" s="107" t="s">
        <v>219</v>
      </c>
      <c r="J13" s="126" t="s">
        <v>80</v>
      </c>
      <c r="K13" s="159" t="s">
        <v>81</v>
      </c>
    </row>
    <row r="14" ht="15" spans="1:11">
      <c r="A14" s="114" t="s">
        <v>220</v>
      </c>
      <c r="B14" s="118" t="s">
        <v>80</v>
      </c>
      <c r="C14" s="118" t="s">
        <v>81</v>
      </c>
      <c r="D14" s="117"/>
      <c r="E14" s="116" t="s">
        <v>221</v>
      </c>
      <c r="F14" s="118" t="s">
        <v>80</v>
      </c>
      <c r="G14" s="118" t="s">
        <v>81</v>
      </c>
      <c r="H14" s="118"/>
      <c r="I14" s="116" t="s">
        <v>222</v>
      </c>
      <c r="J14" s="118" t="s">
        <v>80</v>
      </c>
      <c r="K14" s="160" t="s">
        <v>81</v>
      </c>
    </row>
    <row r="15" ht="15" spans="1:11">
      <c r="A15" s="120"/>
      <c r="B15" s="132"/>
      <c r="C15" s="132"/>
      <c r="D15" s="121"/>
      <c r="E15" s="120"/>
      <c r="F15" s="132"/>
      <c r="G15" s="132"/>
      <c r="H15" s="132"/>
      <c r="I15" s="120"/>
      <c r="J15" s="132"/>
      <c r="K15" s="132"/>
    </row>
    <row r="16" s="94" customFormat="1" spans="1:11">
      <c r="A16" s="98" t="s">
        <v>223</v>
      </c>
      <c r="B16" s="133"/>
      <c r="C16" s="133"/>
      <c r="D16" s="133"/>
      <c r="E16" s="133"/>
      <c r="F16" s="133"/>
      <c r="G16" s="133"/>
      <c r="H16" s="133"/>
      <c r="I16" s="133"/>
      <c r="J16" s="133"/>
      <c r="K16" s="164"/>
    </row>
    <row r="17" spans="1:11">
      <c r="A17" s="111" t="s">
        <v>224</v>
      </c>
      <c r="B17" s="113"/>
      <c r="C17" s="113"/>
      <c r="D17" s="113"/>
      <c r="E17" s="113"/>
      <c r="F17" s="113"/>
      <c r="G17" s="113"/>
      <c r="H17" s="113"/>
      <c r="I17" s="113"/>
      <c r="J17" s="113"/>
      <c r="K17" s="165"/>
    </row>
    <row r="18" spans="1:11">
      <c r="A18" s="111" t="s">
        <v>225</v>
      </c>
      <c r="B18" s="113"/>
      <c r="C18" s="113"/>
      <c r="D18" s="113"/>
      <c r="E18" s="113"/>
      <c r="F18" s="113"/>
      <c r="G18" s="113"/>
      <c r="H18" s="113"/>
      <c r="I18" s="113"/>
      <c r="J18" s="113"/>
      <c r="K18" s="165"/>
    </row>
    <row r="19" spans="1:11">
      <c r="A19" s="134"/>
      <c r="B19" s="126"/>
      <c r="C19" s="126"/>
      <c r="D19" s="126"/>
      <c r="E19" s="126"/>
      <c r="F19" s="126"/>
      <c r="G19" s="126"/>
      <c r="H19" s="126"/>
      <c r="I19" s="126"/>
      <c r="J19" s="126"/>
      <c r="K19" s="159"/>
    </row>
    <row r="20" spans="1:11">
      <c r="A20" s="135"/>
      <c r="B20" s="136"/>
      <c r="C20" s="136"/>
      <c r="D20" s="136"/>
      <c r="E20" s="136"/>
      <c r="F20" s="136"/>
      <c r="G20" s="136"/>
      <c r="H20" s="136"/>
      <c r="I20" s="136"/>
      <c r="J20" s="136"/>
      <c r="K20" s="166"/>
    </row>
    <row r="21" spans="1:11">
      <c r="A21" s="135" t="s">
        <v>226</v>
      </c>
      <c r="B21" s="136"/>
      <c r="C21" s="136"/>
      <c r="D21" s="136"/>
      <c r="E21" s="136"/>
      <c r="F21" s="136"/>
      <c r="G21" s="136"/>
      <c r="H21" s="136"/>
      <c r="I21" s="136"/>
      <c r="J21" s="136"/>
      <c r="K21" s="166"/>
    </row>
    <row r="22" spans="1:11">
      <c r="A22" s="135"/>
      <c r="B22" s="136"/>
      <c r="C22" s="136"/>
      <c r="D22" s="136"/>
      <c r="E22" s="136"/>
      <c r="F22" s="136"/>
      <c r="G22" s="136"/>
      <c r="H22" s="136"/>
      <c r="I22" s="136"/>
      <c r="J22" s="136"/>
      <c r="K22" s="166"/>
    </row>
    <row r="23" spans="1:11">
      <c r="A23" s="137"/>
      <c r="B23" s="138"/>
      <c r="C23" s="138"/>
      <c r="D23" s="138"/>
      <c r="E23" s="138"/>
      <c r="F23" s="138"/>
      <c r="G23" s="138"/>
      <c r="H23" s="138"/>
      <c r="I23" s="138"/>
      <c r="J23" s="138"/>
      <c r="K23" s="167"/>
    </row>
    <row r="24" spans="1:11">
      <c r="A24" s="111" t="s">
        <v>120</v>
      </c>
      <c r="B24" s="113"/>
      <c r="C24" s="126" t="s">
        <v>63</v>
      </c>
      <c r="D24" s="126" t="s">
        <v>64</v>
      </c>
      <c r="E24" s="110"/>
      <c r="F24" s="110"/>
      <c r="G24" s="110"/>
      <c r="H24" s="110"/>
      <c r="I24" s="110"/>
      <c r="J24" s="110"/>
      <c r="K24" s="158"/>
    </row>
    <row r="25" ht="15" spans="1:11">
      <c r="A25" s="139" t="s">
        <v>227</v>
      </c>
      <c r="B25" s="140"/>
      <c r="C25" s="140"/>
      <c r="D25" s="140"/>
      <c r="E25" s="140"/>
      <c r="F25" s="140"/>
      <c r="G25" s="140"/>
      <c r="H25" s="140"/>
      <c r="I25" s="140"/>
      <c r="J25" s="140"/>
      <c r="K25" s="168"/>
    </row>
    <row r="26" ht="15" spans="1:11">
      <c r="A26" s="141"/>
      <c r="B26" s="141"/>
      <c r="C26" s="141"/>
      <c r="D26" s="141"/>
      <c r="E26" s="141"/>
      <c r="F26" s="141"/>
      <c r="G26" s="141"/>
      <c r="H26" s="141"/>
      <c r="I26" s="141"/>
      <c r="J26" s="141"/>
      <c r="K26" s="141"/>
    </row>
    <row r="27" spans="1:11">
      <c r="A27" s="142" t="s">
        <v>228</v>
      </c>
      <c r="B27" s="143"/>
      <c r="C27" s="143"/>
      <c r="D27" s="143"/>
      <c r="E27" s="143"/>
      <c r="F27" s="143"/>
      <c r="G27" s="143"/>
      <c r="H27" s="143"/>
      <c r="I27" s="143"/>
      <c r="J27" s="143"/>
      <c r="K27" s="169"/>
    </row>
    <row r="28" spans="1:11">
      <c r="A28" s="144" t="s">
        <v>229</v>
      </c>
      <c r="B28" s="145"/>
      <c r="C28" s="145"/>
      <c r="D28" s="145"/>
      <c r="E28" s="145"/>
      <c r="F28" s="145"/>
      <c r="G28" s="145"/>
      <c r="H28" s="145"/>
      <c r="I28" s="145"/>
      <c r="J28" s="145"/>
      <c r="K28" s="170"/>
    </row>
    <row r="29" spans="1:11">
      <c r="A29" s="144" t="s">
        <v>230</v>
      </c>
      <c r="B29" s="145"/>
      <c r="C29" s="145"/>
      <c r="D29" s="145"/>
      <c r="E29" s="145"/>
      <c r="F29" s="145"/>
      <c r="G29" s="145"/>
      <c r="H29" s="145"/>
      <c r="I29" s="145"/>
      <c r="J29" s="145"/>
      <c r="K29" s="170"/>
    </row>
    <row r="30" spans="1:11">
      <c r="A30" s="144" t="s">
        <v>231</v>
      </c>
      <c r="B30" s="145"/>
      <c r="C30" s="145"/>
      <c r="D30" s="145"/>
      <c r="E30" s="145"/>
      <c r="F30" s="145"/>
      <c r="G30" s="145"/>
      <c r="H30" s="145"/>
      <c r="I30" s="145"/>
      <c r="J30" s="145"/>
      <c r="K30" s="170"/>
    </row>
    <row r="31" spans="1:11">
      <c r="A31" s="144"/>
      <c r="B31" s="145"/>
      <c r="C31" s="145"/>
      <c r="D31" s="145"/>
      <c r="E31" s="145"/>
      <c r="F31" s="145"/>
      <c r="G31" s="145"/>
      <c r="H31" s="145"/>
      <c r="I31" s="145"/>
      <c r="J31" s="145"/>
      <c r="K31" s="170"/>
    </row>
    <row r="32" spans="1:11">
      <c r="A32" s="144"/>
      <c r="B32" s="145"/>
      <c r="C32" s="145"/>
      <c r="D32" s="145"/>
      <c r="E32" s="145"/>
      <c r="F32" s="145"/>
      <c r="G32" s="145"/>
      <c r="H32" s="145"/>
      <c r="I32" s="145"/>
      <c r="J32" s="145"/>
      <c r="K32" s="170"/>
    </row>
    <row r="33" ht="23.1" customHeight="1" spans="1:11">
      <c r="A33" s="144"/>
      <c r="B33" s="145"/>
      <c r="C33" s="145"/>
      <c r="D33" s="145"/>
      <c r="E33" s="145"/>
      <c r="F33" s="145"/>
      <c r="G33" s="145"/>
      <c r="H33" s="145"/>
      <c r="I33" s="145"/>
      <c r="J33" s="145"/>
      <c r="K33" s="170"/>
    </row>
    <row r="34" ht="23.1" customHeight="1" spans="1:11">
      <c r="A34" s="135"/>
      <c r="B34" s="136"/>
      <c r="C34" s="136"/>
      <c r="D34" s="136"/>
      <c r="E34" s="136"/>
      <c r="F34" s="136"/>
      <c r="G34" s="136"/>
      <c r="H34" s="136"/>
      <c r="I34" s="136"/>
      <c r="J34" s="136"/>
      <c r="K34" s="166"/>
    </row>
    <row r="35" ht="23.1" customHeight="1" spans="1:11">
      <c r="A35" s="146"/>
      <c r="B35" s="136"/>
      <c r="C35" s="136"/>
      <c r="D35" s="136"/>
      <c r="E35" s="136"/>
      <c r="F35" s="136"/>
      <c r="G35" s="136"/>
      <c r="H35" s="136"/>
      <c r="I35" s="136"/>
      <c r="J35" s="136"/>
      <c r="K35" s="166"/>
    </row>
    <row r="36" ht="23.1" customHeight="1" spans="1:11">
      <c r="A36" s="147"/>
      <c r="B36" s="148"/>
      <c r="C36" s="148"/>
      <c r="D36" s="148"/>
      <c r="E36" s="148"/>
      <c r="F36" s="148"/>
      <c r="G36" s="148"/>
      <c r="H36" s="148"/>
      <c r="I36" s="148"/>
      <c r="J36" s="148"/>
      <c r="K36" s="171"/>
    </row>
    <row r="37" ht="18.75" customHeight="1" spans="1:11">
      <c r="A37" s="149" t="s">
        <v>232</v>
      </c>
      <c r="B37" s="150"/>
      <c r="C37" s="150"/>
      <c r="D37" s="150"/>
      <c r="E37" s="150"/>
      <c r="F37" s="150"/>
      <c r="G37" s="150"/>
      <c r="H37" s="150"/>
      <c r="I37" s="150"/>
      <c r="J37" s="150"/>
      <c r="K37" s="172"/>
    </row>
    <row r="38" s="95" customFormat="1" ht="18.75" customHeight="1" spans="1:11">
      <c r="A38" s="111" t="s">
        <v>233</v>
      </c>
      <c r="B38" s="113"/>
      <c r="C38" s="113"/>
      <c r="D38" s="110" t="s">
        <v>234</v>
      </c>
      <c r="E38" s="110"/>
      <c r="F38" s="151" t="s">
        <v>235</v>
      </c>
      <c r="G38" s="152"/>
      <c r="H38" s="113" t="s">
        <v>236</v>
      </c>
      <c r="I38" s="113"/>
      <c r="J38" s="113" t="s">
        <v>237</v>
      </c>
      <c r="K38" s="165"/>
    </row>
    <row r="39" ht="18.75" customHeight="1" spans="1:13">
      <c r="A39" s="111" t="s">
        <v>121</v>
      </c>
      <c r="B39" s="113" t="s">
        <v>238</v>
      </c>
      <c r="C39" s="113"/>
      <c r="D39" s="113"/>
      <c r="E39" s="113"/>
      <c r="F39" s="113"/>
      <c r="G39" s="113"/>
      <c r="H39" s="113"/>
      <c r="I39" s="113"/>
      <c r="J39" s="113"/>
      <c r="K39" s="165"/>
      <c r="M39" s="95"/>
    </row>
    <row r="40" ht="30.95" customHeight="1" spans="1:11">
      <c r="A40" s="111"/>
      <c r="B40" s="113"/>
      <c r="C40" s="113"/>
      <c r="D40" s="113"/>
      <c r="E40" s="113"/>
      <c r="F40" s="113"/>
      <c r="G40" s="113"/>
      <c r="H40" s="113"/>
      <c r="I40" s="113"/>
      <c r="J40" s="113"/>
      <c r="K40" s="165"/>
    </row>
    <row r="41" ht="18.75" customHeight="1" spans="1:11">
      <c r="A41" s="111"/>
      <c r="B41" s="113"/>
      <c r="C41" s="113"/>
      <c r="D41" s="113"/>
      <c r="E41" s="113"/>
      <c r="F41" s="113"/>
      <c r="G41" s="113"/>
      <c r="H41" s="113"/>
      <c r="I41" s="113"/>
      <c r="J41" s="113"/>
      <c r="K41" s="165"/>
    </row>
    <row r="42" ht="32.1" customHeight="1" spans="1:11">
      <c r="A42" s="114" t="s">
        <v>132</v>
      </c>
      <c r="B42" s="153" t="s">
        <v>239</v>
      </c>
      <c r="C42" s="153"/>
      <c r="D42" s="116" t="s">
        <v>240</v>
      </c>
      <c r="E42" s="117" t="s">
        <v>135</v>
      </c>
      <c r="F42" s="116" t="s">
        <v>136</v>
      </c>
      <c r="G42" s="154">
        <v>45137</v>
      </c>
      <c r="H42" s="155" t="s">
        <v>137</v>
      </c>
      <c r="I42" s="155"/>
      <c r="J42" s="153" t="s">
        <v>138</v>
      </c>
      <c r="K42" s="173"/>
    </row>
    <row r="43" ht="16.5" customHeight="1"/>
    <row r="44" ht="16.5" customHeight="1"/>
    <row r="45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1</xdr:col>
                    <xdr:colOff>333375</xdr:colOff>
                    <xdr:row>6</xdr:row>
                    <xdr:rowOff>47625</xdr:rowOff>
                  </from>
                  <to>
                    <xdr:col>1</xdr:col>
                    <xdr:colOff>723900</xdr:colOff>
                    <xdr:row>8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371475</xdr:colOff>
                    <xdr:row>10</xdr:row>
                    <xdr:rowOff>190500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5</xdr:col>
                    <xdr:colOff>371475</xdr:colOff>
                    <xdr:row>12</xdr:row>
                    <xdr:rowOff>190500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190500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466725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locked="0" defaultSize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</xdr:col>
                    <xdr:colOff>419100</xdr:colOff>
                    <xdr:row>11</xdr:row>
                    <xdr:rowOff>66675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2</xdr:col>
                    <xdr:colOff>180975</xdr:colOff>
                    <xdr:row>21</xdr:row>
                    <xdr:rowOff>161925</xdr:rowOff>
                  </from>
                  <to>
                    <xdr:col>3</xdr:col>
                    <xdr:colOff>504825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1</xdr:col>
                    <xdr:colOff>342900</xdr:colOff>
                    <xdr:row>12</xdr:row>
                    <xdr:rowOff>180975</xdr:rowOff>
                  </from>
                  <to>
                    <xdr:col>2</xdr:col>
                    <xdr:colOff>123825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21"/>
  <sheetViews>
    <sheetView workbookViewId="0">
      <selection activeCell="K6" sqref="K6:N15"/>
    </sheetView>
  </sheetViews>
  <sheetFormatPr defaultColWidth="9" defaultRowHeight="14.25"/>
  <cols>
    <col min="1" max="1" width="18.875" customWidth="1"/>
    <col min="2" max="7" width="9.375" customWidth="1"/>
    <col min="9" max="14" width="15.625" customWidth="1"/>
  </cols>
  <sheetData>
    <row r="1" ht="30" customHeight="1" spans="1:14">
      <c r="A1" s="46" t="s">
        <v>141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</row>
    <row r="2" ht="28.5" customHeight="1" spans="1:14">
      <c r="A2" s="48" t="s">
        <v>59</v>
      </c>
      <c r="B2" s="49" t="s">
        <v>60</v>
      </c>
      <c r="C2" s="49"/>
      <c r="D2" s="50" t="s">
        <v>65</v>
      </c>
      <c r="E2" s="49" t="s">
        <v>66</v>
      </c>
      <c r="F2" s="49"/>
      <c r="G2" s="49"/>
      <c r="H2" s="51"/>
      <c r="I2" s="71" t="s">
        <v>54</v>
      </c>
      <c r="J2" s="49" t="s">
        <v>142</v>
      </c>
      <c r="K2" s="49"/>
      <c r="L2" s="49"/>
      <c r="M2" s="49"/>
      <c r="N2" s="72"/>
    </row>
    <row r="3" ht="28.5" customHeight="1" spans="1:14">
      <c r="A3" s="52" t="s">
        <v>143</v>
      </c>
      <c r="B3" s="53" t="s">
        <v>144</v>
      </c>
      <c r="C3" s="53"/>
      <c r="D3" s="53"/>
      <c r="E3" s="53"/>
      <c r="F3" s="53"/>
      <c r="G3" s="53"/>
      <c r="H3" s="54"/>
      <c r="I3" s="73" t="s">
        <v>145</v>
      </c>
      <c r="J3" s="73"/>
      <c r="K3" s="73"/>
      <c r="L3" s="73"/>
      <c r="M3" s="73"/>
      <c r="N3" s="74"/>
    </row>
    <row r="4" ht="28.5" customHeight="1" spans="1:14">
      <c r="A4" s="52"/>
      <c r="B4" s="55"/>
      <c r="C4" s="55"/>
      <c r="D4" s="56" t="s">
        <v>110</v>
      </c>
      <c r="E4" s="56" t="s">
        <v>111</v>
      </c>
      <c r="F4" s="56" t="s">
        <v>112</v>
      </c>
      <c r="G4" s="57" t="s">
        <v>113</v>
      </c>
      <c r="H4" s="54"/>
      <c r="I4" s="55"/>
      <c r="J4" s="55"/>
      <c r="K4" s="56" t="s">
        <v>110</v>
      </c>
      <c r="L4" s="56" t="s">
        <v>111</v>
      </c>
      <c r="M4" s="56" t="s">
        <v>112</v>
      </c>
      <c r="N4" s="55" t="s">
        <v>113</v>
      </c>
    </row>
    <row r="5" ht="28.5" customHeight="1" spans="1:14">
      <c r="A5" s="52"/>
      <c r="B5" s="55"/>
      <c r="C5" s="55"/>
      <c r="D5" s="56" t="s">
        <v>146</v>
      </c>
      <c r="E5" s="56" t="s">
        <v>147</v>
      </c>
      <c r="F5" s="56" t="s">
        <v>148</v>
      </c>
      <c r="G5" s="57" t="s">
        <v>149</v>
      </c>
      <c r="H5" s="54"/>
      <c r="I5" s="75"/>
      <c r="J5" s="76"/>
      <c r="K5" s="76" t="s">
        <v>241</v>
      </c>
      <c r="L5" s="75" t="s">
        <v>241</v>
      </c>
      <c r="M5" s="76" t="s">
        <v>241</v>
      </c>
      <c r="N5" s="77" t="s">
        <v>241</v>
      </c>
    </row>
    <row r="6" ht="28.5" customHeight="1" spans="1:14">
      <c r="A6" s="58" t="s">
        <v>150</v>
      </c>
      <c r="B6" s="59"/>
      <c r="C6" s="59"/>
      <c r="D6" s="59">
        <v>72</v>
      </c>
      <c r="E6" s="59">
        <f>D6+2</f>
        <v>74</v>
      </c>
      <c r="F6" s="59">
        <f>E6+1</f>
        <v>75</v>
      </c>
      <c r="G6" s="60">
        <f>F6+1</f>
        <v>76</v>
      </c>
      <c r="H6" s="54"/>
      <c r="I6" s="78"/>
      <c r="J6" s="78"/>
      <c r="K6" s="78" t="s">
        <v>151</v>
      </c>
      <c r="L6" s="78" t="s">
        <v>151</v>
      </c>
      <c r="M6" s="78" t="s">
        <v>152</v>
      </c>
      <c r="N6" s="79" t="s">
        <v>153</v>
      </c>
    </row>
    <row r="7" ht="28.5" customHeight="1" spans="1:14">
      <c r="A7" s="61" t="s">
        <v>154</v>
      </c>
      <c r="B7" s="62"/>
      <c r="C7" s="62"/>
      <c r="D7" s="63">
        <v>112</v>
      </c>
      <c r="E7" s="63">
        <f>D7+4</f>
        <v>116</v>
      </c>
      <c r="F7" s="63">
        <f t="shared" ref="F7:F9" si="0">E7+6</f>
        <v>122</v>
      </c>
      <c r="G7" s="60">
        <f t="shared" ref="G7:G9" si="1">F7+6</f>
        <v>128</v>
      </c>
      <c r="H7" s="54"/>
      <c r="I7" s="80"/>
      <c r="J7" s="80"/>
      <c r="K7" s="80" t="s">
        <v>155</v>
      </c>
      <c r="L7" s="80" t="s">
        <v>90</v>
      </c>
      <c r="M7" s="81" t="s">
        <v>156</v>
      </c>
      <c r="N7" s="82" t="s">
        <v>157</v>
      </c>
    </row>
    <row r="8" ht="28.5" customHeight="1" spans="1:14">
      <c r="A8" s="61" t="s">
        <v>158</v>
      </c>
      <c r="B8" s="62"/>
      <c r="C8" s="62"/>
      <c r="D8" s="63">
        <v>110</v>
      </c>
      <c r="E8" s="63">
        <f>D8+5</f>
        <v>115</v>
      </c>
      <c r="F8" s="63">
        <f t="shared" si="0"/>
        <v>121</v>
      </c>
      <c r="G8" s="60">
        <f t="shared" si="1"/>
        <v>127</v>
      </c>
      <c r="H8" s="54"/>
      <c r="I8" s="80"/>
      <c r="J8" s="80"/>
      <c r="K8" s="80" t="s">
        <v>155</v>
      </c>
      <c r="L8" s="80" t="s">
        <v>90</v>
      </c>
      <c r="M8" s="81" t="s">
        <v>151</v>
      </c>
      <c r="N8" s="82" t="s">
        <v>151</v>
      </c>
    </row>
    <row r="9" ht="28.5" customHeight="1" spans="1:14">
      <c r="A9" s="61" t="s">
        <v>159</v>
      </c>
      <c r="B9" s="62"/>
      <c r="C9" s="62"/>
      <c r="D9" s="63">
        <v>110</v>
      </c>
      <c r="E9" s="63">
        <f>D9+5</f>
        <v>115</v>
      </c>
      <c r="F9" s="63">
        <f t="shared" si="0"/>
        <v>121</v>
      </c>
      <c r="G9" s="60">
        <f t="shared" si="1"/>
        <v>127</v>
      </c>
      <c r="H9" s="54"/>
      <c r="I9" s="78"/>
      <c r="J9" s="78"/>
      <c r="K9" s="78" t="s">
        <v>151</v>
      </c>
      <c r="L9" s="78" t="s">
        <v>160</v>
      </c>
      <c r="M9" s="83" t="s">
        <v>151</v>
      </c>
      <c r="N9" s="84" t="s">
        <v>151</v>
      </c>
    </row>
    <row r="10" ht="28.5" customHeight="1" spans="1:14">
      <c r="A10" s="61" t="s">
        <v>161</v>
      </c>
      <c r="B10" s="62"/>
      <c r="C10" s="62"/>
      <c r="D10" s="63">
        <v>47.2</v>
      </c>
      <c r="E10" s="63">
        <f>D10+1.2</f>
        <v>48.4</v>
      </c>
      <c r="F10" s="63">
        <f>E10+1.4</f>
        <v>49.8</v>
      </c>
      <c r="G10" s="60">
        <f>F10+1.4</f>
        <v>51.2</v>
      </c>
      <c r="H10" s="54"/>
      <c r="I10" s="80"/>
      <c r="J10" s="80"/>
      <c r="K10" s="80" t="s">
        <v>155</v>
      </c>
      <c r="L10" s="80" t="s">
        <v>90</v>
      </c>
      <c r="M10" s="81" t="s">
        <v>162</v>
      </c>
      <c r="N10" s="85" t="s">
        <v>90</v>
      </c>
    </row>
    <row r="11" ht="28.5" customHeight="1" spans="1:14">
      <c r="A11" s="61" t="s">
        <v>163</v>
      </c>
      <c r="B11" s="62"/>
      <c r="C11" s="62"/>
      <c r="D11" s="63">
        <v>20.5</v>
      </c>
      <c r="E11" s="63">
        <f t="shared" ref="E11:G11" si="2">D11+0.5</f>
        <v>21</v>
      </c>
      <c r="F11" s="63">
        <f t="shared" si="2"/>
        <v>21.5</v>
      </c>
      <c r="G11" s="60">
        <f t="shared" si="2"/>
        <v>22</v>
      </c>
      <c r="H11" s="54"/>
      <c r="I11" s="80"/>
      <c r="J11" s="80"/>
      <c r="K11" s="80" t="s">
        <v>164</v>
      </c>
      <c r="L11" s="80" t="s">
        <v>165</v>
      </c>
      <c r="M11" s="81" t="s">
        <v>90</v>
      </c>
      <c r="N11" s="82" t="s">
        <v>90</v>
      </c>
    </row>
    <row r="12" ht="28.5" customHeight="1" spans="1:14">
      <c r="A12" s="61" t="s">
        <v>166</v>
      </c>
      <c r="B12" s="64"/>
      <c r="C12" s="64"/>
      <c r="D12" s="60">
        <v>20.2</v>
      </c>
      <c r="E12" s="60">
        <f>D12+0.7</f>
        <v>20.9</v>
      </c>
      <c r="F12" s="60">
        <f>E12+0.95</f>
        <v>21.85</v>
      </c>
      <c r="G12" s="60">
        <f>F12+0.95</f>
        <v>22.8</v>
      </c>
      <c r="H12" s="54"/>
      <c r="I12" s="80"/>
      <c r="J12" s="80"/>
      <c r="K12" s="80" t="s">
        <v>155</v>
      </c>
      <c r="L12" s="80" t="s">
        <v>164</v>
      </c>
      <c r="M12" s="81" t="s">
        <v>167</v>
      </c>
      <c r="N12" s="82" t="s">
        <v>164</v>
      </c>
    </row>
    <row r="13" ht="28.5" customHeight="1" spans="1:14">
      <c r="A13" s="61" t="s">
        <v>168</v>
      </c>
      <c r="B13" s="62"/>
      <c r="C13" s="62"/>
      <c r="D13" s="63">
        <v>17.7</v>
      </c>
      <c r="E13" s="63">
        <f>D13+0.7</f>
        <v>18.4</v>
      </c>
      <c r="F13" s="63">
        <f>E13+0.95</f>
        <v>19.35</v>
      </c>
      <c r="G13" s="60">
        <f>F13+0.95</f>
        <v>20.3</v>
      </c>
      <c r="H13" s="54"/>
      <c r="I13" s="80"/>
      <c r="J13" s="80"/>
      <c r="K13" s="80" t="s">
        <v>155</v>
      </c>
      <c r="L13" s="80" t="s">
        <v>164</v>
      </c>
      <c r="M13" s="81" t="s">
        <v>160</v>
      </c>
      <c r="N13" s="86" t="s">
        <v>165</v>
      </c>
    </row>
    <row r="14" ht="28.5" customHeight="1" spans="1:14">
      <c r="A14" s="61" t="s">
        <v>169</v>
      </c>
      <c r="B14" s="62"/>
      <c r="C14" s="62"/>
      <c r="D14" s="63">
        <v>46</v>
      </c>
      <c r="E14" s="63">
        <f>D14+1</f>
        <v>47</v>
      </c>
      <c r="F14" s="63">
        <f>E14+1.5</f>
        <v>48.5</v>
      </c>
      <c r="G14" s="60">
        <f>F14+1.5</f>
        <v>50</v>
      </c>
      <c r="H14" s="54"/>
      <c r="I14" s="80"/>
      <c r="J14" s="80"/>
      <c r="K14" s="80" t="s">
        <v>155</v>
      </c>
      <c r="L14" s="80" t="s">
        <v>90</v>
      </c>
      <c r="M14" s="81" t="s">
        <v>90</v>
      </c>
      <c r="N14" s="87" t="s">
        <v>90</v>
      </c>
    </row>
    <row r="15" ht="28.5" customHeight="1" spans="1:14">
      <c r="A15" s="65" t="s">
        <v>170</v>
      </c>
      <c r="B15" s="62"/>
      <c r="C15" s="62"/>
      <c r="D15" s="66"/>
      <c r="E15" s="62"/>
      <c r="F15" s="62"/>
      <c r="G15" s="62"/>
      <c r="H15" s="67"/>
      <c r="I15" s="88"/>
      <c r="J15" s="89"/>
      <c r="K15" s="90"/>
      <c r="L15" s="91" t="s">
        <v>90</v>
      </c>
      <c r="M15" s="91" t="s">
        <v>90</v>
      </c>
      <c r="N15" s="92" t="s">
        <v>90</v>
      </c>
    </row>
    <row r="16" ht="15" spans="1:14">
      <c r="A16" s="68" t="s">
        <v>121</v>
      </c>
      <c r="B16" s="69"/>
      <c r="C16" s="69"/>
      <c r="D16" s="70"/>
      <c r="E16" s="70"/>
      <c r="F16" s="70"/>
      <c r="G16" s="70"/>
      <c r="H16" s="70"/>
      <c r="I16" s="70"/>
      <c r="J16" s="70"/>
      <c r="K16" s="70"/>
      <c r="L16" s="70"/>
      <c r="M16" s="70"/>
      <c r="N16" s="70"/>
    </row>
    <row r="17" spans="1:14">
      <c r="A17" s="69" t="s">
        <v>171</v>
      </c>
      <c r="B17" s="69"/>
      <c r="C17" s="69"/>
      <c r="D17" s="70"/>
      <c r="E17" s="70"/>
      <c r="F17" s="70"/>
      <c r="G17" s="70"/>
      <c r="H17" s="70"/>
      <c r="I17" s="70"/>
      <c r="J17" s="70"/>
      <c r="K17" s="70"/>
      <c r="L17" s="70"/>
      <c r="M17" s="70"/>
      <c r="N17" s="70"/>
    </row>
    <row r="18" spans="1:14">
      <c r="A18" s="70"/>
      <c r="B18" s="70"/>
      <c r="C18" s="70"/>
      <c r="D18" s="70"/>
      <c r="E18" s="70"/>
      <c r="F18" s="70"/>
      <c r="G18" s="70"/>
      <c r="H18" s="70"/>
      <c r="I18" s="68" t="s">
        <v>172</v>
      </c>
      <c r="J18" s="93">
        <v>45137</v>
      </c>
      <c r="K18" s="68" t="s">
        <v>173</v>
      </c>
      <c r="L18" s="68" t="s">
        <v>135</v>
      </c>
      <c r="M18" s="68" t="s">
        <v>174</v>
      </c>
      <c r="N18" s="69" t="s">
        <v>138</v>
      </c>
    </row>
    <row r="19" spans="1:14">
      <c r="A19" s="69"/>
      <c r="B19" s="69"/>
      <c r="C19" s="69"/>
      <c r="D19" s="69"/>
      <c r="E19" s="69"/>
      <c r="F19" s="69"/>
      <c r="G19" s="69"/>
      <c r="H19" s="69"/>
      <c r="I19" s="69"/>
      <c r="J19" s="69"/>
      <c r="K19" s="69"/>
      <c r="L19" s="69"/>
      <c r="M19" s="69"/>
      <c r="N19" s="69"/>
    </row>
    <row r="20" spans="1:14">
      <c r="A20" s="69"/>
      <c r="B20" s="69"/>
      <c r="C20" s="69"/>
      <c r="D20" s="69"/>
      <c r="E20" s="69"/>
      <c r="F20" s="69"/>
      <c r="G20" s="69"/>
      <c r="H20" s="69"/>
      <c r="I20" s="69"/>
      <c r="J20" s="69"/>
      <c r="K20" s="69"/>
      <c r="L20" s="69"/>
      <c r="M20" s="69"/>
      <c r="N20" s="69"/>
    </row>
    <row r="21" spans="1:14">
      <c r="A21" s="69"/>
      <c r="B21" s="69"/>
      <c r="C21" s="69"/>
      <c r="D21" s="69"/>
      <c r="E21" s="69"/>
      <c r="F21" s="69"/>
      <c r="G21" s="69"/>
      <c r="H21" s="69"/>
      <c r="I21" s="69"/>
      <c r="J21" s="69"/>
      <c r="K21" s="69"/>
      <c r="L21" s="69"/>
      <c r="M21" s="69"/>
      <c r="N21" s="69"/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ageMargins left="0.118055555555556" right="0.118055555555556" top="1" bottom="1" header="0.5" footer="0.5"/>
  <pageSetup paperSize="9" scale="81" orientation="landscape"/>
  <headerFooter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9"/>
  <sheetViews>
    <sheetView zoomScalePageLayoutView="125" workbookViewId="0">
      <selection activeCell="B4" sqref="B4:E6"/>
    </sheetView>
  </sheetViews>
  <sheetFormatPr defaultColWidth="9" defaultRowHeight="14.25"/>
  <cols>
    <col min="1" max="1" width="7" customWidth="1"/>
    <col min="2" max="2" width="12.125" customWidth="1"/>
    <col min="3" max="3" width="12.875" customWidth="1"/>
    <col min="4" max="4" width="9.125" customWidth="1"/>
    <col min="5" max="5" width="24.875" customWidth="1"/>
    <col min="6" max="6" width="11.375" customWidth="1"/>
    <col min="7" max="7" width="8" customWidth="1"/>
    <col min="8" max="8" width="11.625" customWidth="1"/>
    <col min="9" max="12" width="10" customWidth="1"/>
    <col min="13" max="14" width="9.125" customWidth="1"/>
    <col min="15" max="15" width="10.625" customWidth="1"/>
  </cols>
  <sheetData>
    <row r="1" ht="29.25" spans="1:15">
      <c r="A1" s="3" t="s">
        <v>242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1" customFormat="1" ht="16.5" spans="1:15">
      <c r="A2" s="4" t="s">
        <v>243</v>
      </c>
      <c r="B2" s="5" t="s">
        <v>244</v>
      </c>
      <c r="C2" s="5" t="s">
        <v>245</v>
      </c>
      <c r="D2" s="5" t="s">
        <v>246</v>
      </c>
      <c r="E2" s="5" t="s">
        <v>247</v>
      </c>
      <c r="F2" s="5" t="s">
        <v>248</v>
      </c>
      <c r="G2" s="5" t="s">
        <v>249</v>
      </c>
      <c r="H2" s="5" t="s">
        <v>250</v>
      </c>
      <c r="I2" s="4" t="s">
        <v>251</v>
      </c>
      <c r="J2" s="4" t="s">
        <v>252</v>
      </c>
      <c r="K2" s="4" t="s">
        <v>253</v>
      </c>
      <c r="L2" s="4" t="s">
        <v>254</v>
      </c>
      <c r="M2" s="4" t="s">
        <v>255</v>
      </c>
      <c r="N2" s="5" t="s">
        <v>256</v>
      </c>
      <c r="O2" s="5" t="s">
        <v>257</v>
      </c>
    </row>
    <row r="3" s="1" customFormat="1" ht="16.5" spans="1:15">
      <c r="A3" s="4"/>
      <c r="B3" s="7"/>
      <c r="C3" s="7"/>
      <c r="D3" s="7"/>
      <c r="E3" s="7"/>
      <c r="F3" s="7"/>
      <c r="G3" s="7"/>
      <c r="H3" s="7"/>
      <c r="I3" s="4" t="s">
        <v>258</v>
      </c>
      <c r="J3" s="4" t="s">
        <v>258</v>
      </c>
      <c r="K3" s="4" t="s">
        <v>258</v>
      </c>
      <c r="L3" s="4" t="s">
        <v>258</v>
      </c>
      <c r="M3" s="4" t="s">
        <v>258</v>
      </c>
      <c r="N3" s="7"/>
      <c r="O3" s="7"/>
    </row>
    <row r="4" ht="17" customHeight="1" spans="1:15">
      <c r="A4" s="10">
        <v>1</v>
      </c>
      <c r="B4" s="20" t="s">
        <v>259</v>
      </c>
      <c r="C4" s="10" t="s">
        <v>260</v>
      </c>
      <c r="D4" s="21" t="s">
        <v>261</v>
      </c>
      <c r="E4" s="22" t="s">
        <v>262</v>
      </c>
      <c r="F4" s="22" t="s">
        <v>263</v>
      </c>
      <c r="G4" s="10"/>
      <c r="H4" s="10"/>
      <c r="I4" s="23">
        <v>0</v>
      </c>
      <c r="J4" s="23">
        <v>1</v>
      </c>
      <c r="K4" s="23">
        <v>3</v>
      </c>
      <c r="L4" s="23">
        <v>0</v>
      </c>
      <c r="M4" s="23">
        <v>1</v>
      </c>
      <c r="N4" s="10"/>
      <c r="O4" s="10" t="s">
        <v>264</v>
      </c>
    </row>
    <row r="5" ht="17" customHeight="1" spans="1:15">
      <c r="A5" s="10">
        <v>5</v>
      </c>
      <c r="B5" s="20">
        <v>230525079</v>
      </c>
      <c r="C5" s="10" t="s">
        <v>260</v>
      </c>
      <c r="D5" s="23" t="s">
        <v>115</v>
      </c>
      <c r="E5" s="9" t="s">
        <v>265</v>
      </c>
      <c r="F5" s="22" t="s">
        <v>263</v>
      </c>
      <c r="G5" s="9"/>
      <c r="H5" s="9"/>
      <c r="I5" s="23">
        <v>3</v>
      </c>
      <c r="J5" s="23">
        <v>0</v>
      </c>
      <c r="K5" s="23">
        <v>2</v>
      </c>
      <c r="L5" s="23">
        <v>0</v>
      </c>
      <c r="M5" s="23">
        <v>0</v>
      </c>
      <c r="N5" s="9"/>
      <c r="O5" s="10" t="s">
        <v>264</v>
      </c>
    </row>
    <row r="6" ht="17" customHeight="1" spans="1:15">
      <c r="A6" s="10">
        <v>7</v>
      </c>
      <c r="B6" s="24">
        <v>230520006</v>
      </c>
      <c r="C6" s="10" t="s">
        <v>260</v>
      </c>
      <c r="D6" s="9" t="s">
        <v>266</v>
      </c>
      <c r="E6" s="9" t="s">
        <v>267</v>
      </c>
      <c r="F6" s="22" t="s">
        <v>263</v>
      </c>
      <c r="G6" s="9"/>
      <c r="H6" s="9"/>
      <c r="I6" s="10">
        <v>1</v>
      </c>
      <c r="J6" s="10">
        <v>2</v>
      </c>
      <c r="K6" s="10">
        <v>1</v>
      </c>
      <c r="L6" s="10">
        <v>1</v>
      </c>
      <c r="M6" s="10">
        <v>0</v>
      </c>
      <c r="N6" s="10"/>
      <c r="O6" s="10" t="s">
        <v>264</v>
      </c>
    </row>
    <row r="7" ht="17" customHeight="1" spans="1:15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</row>
    <row r="8" s="2" customFormat="1" ht="18.75" spans="1:15">
      <c r="A8" s="11" t="s">
        <v>268</v>
      </c>
      <c r="B8" s="12"/>
      <c r="C8" s="12"/>
      <c r="D8" s="13"/>
      <c r="E8" s="14"/>
      <c r="F8" s="30"/>
      <c r="G8" s="30"/>
      <c r="H8" s="30"/>
      <c r="I8" s="25"/>
      <c r="J8" s="11" t="s">
        <v>269</v>
      </c>
      <c r="K8" s="12"/>
      <c r="L8" s="12"/>
      <c r="M8" s="13"/>
      <c r="N8" s="12"/>
      <c r="O8" s="19"/>
    </row>
    <row r="9" ht="16.5" spans="1:15">
      <c r="A9" s="15" t="s">
        <v>270</v>
      </c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</row>
  </sheetData>
  <mergeCells count="15">
    <mergeCell ref="A1:O1"/>
    <mergeCell ref="A8:D8"/>
    <mergeCell ref="E8:I8"/>
    <mergeCell ref="J8:M8"/>
    <mergeCell ref="A9:O9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dataValidations count="1">
    <dataValidation type="list" allowBlank="1" showInputMessage="1" showErrorMessage="1" sqref="O1 O3 O4 O5 O6:O1048576">
      <formula1>"YES,NO"</formula1>
    </dataValidation>
  </dataValidation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9"/>
  <sheetViews>
    <sheetView zoomScalePageLayoutView="125" workbookViewId="0">
      <selection activeCell="C4" sqref="C4:F6"/>
    </sheetView>
  </sheetViews>
  <sheetFormatPr defaultColWidth="9" defaultRowHeight="14.25"/>
  <cols>
    <col min="1" max="1" width="7" customWidth="1"/>
    <col min="2" max="2" width="14.875" customWidth="1"/>
    <col min="3" max="3" width="12.125" customWidth="1"/>
    <col min="4" max="4" width="12.875" customWidth="1"/>
    <col min="5" max="5" width="12.125" customWidth="1"/>
    <col min="6" max="6" width="24.5" customWidth="1"/>
    <col min="7" max="10" width="10" customWidth="1"/>
    <col min="11" max="11" width="9.125" customWidth="1"/>
    <col min="12" max="13" width="10.625" customWidth="1"/>
  </cols>
  <sheetData>
    <row r="1" ht="29.25" spans="1:13">
      <c r="A1" s="3" t="s">
        <v>271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16.5" spans="1:13">
      <c r="A2" s="4" t="s">
        <v>243</v>
      </c>
      <c r="B2" s="5" t="s">
        <v>248</v>
      </c>
      <c r="C2" s="5" t="s">
        <v>244</v>
      </c>
      <c r="D2" s="5" t="s">
        <v>245</v>
      </c>
      <c r="E2" s="5" t="s">
        <v>246</v>
      </c>
      <c r="F2" s="5" t="s">
        <v>247</v>
      </c>
      <c r="G2" s="4" t="s">
        <v>272</v>
      </c>
      <c r="H2" s="4"/>
      <c r="I2" s="4" t="s">
        <v>273</v>
      </c>
      <c r="J2" s="4"/>
      <c r="K2" s="6" t="s">
        <v>274</v>
      </c>
      <c r="L2" s="43" t="s">
        <v>275</v>
      </c>
      <c r="M2" s="17" t="s">
        <v>276</v>
      </c>
    </row>
    <row r="3" s="1" customFormat="1" ht="16.5" spans="1:13">
      <c r="A3" s="4"/>
      <c r="B3" s="7"/>
      <c r="C3" s="7"/>
      <c r="D3" s="7"/>
      <c r="E3" s="7"/>
      <c r="F3" s="7"/>
      <c r="G3" s="4" t="s">
        <v>277</v>
      </c>
      <c r="H3" s="4" t="s">
        <v>278</v>
      </c>
      <c r="I3" s="4" t="s">
        <v>277</v>
      </c>
      <c r="J3" s="4" t="s">
        <v>278</v>
      </c>
      <c r="K3" s="8"/>
      <c r="L3" s="44"/>
      <c r="M3" s="18"/>
    </row>
    <row r="4" spans="1:13">
      <c r="A4" s="9"/>
      <c r="B4" s="10" t="s">
        <v>263</v>
      </c>
      <c r="C4" s="20" t="s">
        <v>259</v>
      </c>
      <c r="D4" s="10" t="s">
        <v>260</v>
      </c>
      <c r="E4" s="21" t="s">
        <v>261</v>
      </c>
      <c r="F4" s="22" t="s">
        <v>262</v>
      </c>
      <c r="G4" s="10">
        <v>0.8</v>
      </c>
      <c r="H4" s="10">
        <v>0.6</v>
      </c>
      <c r="I4" s="10">
        <v>0.85</v>
      </c>
      <c r="J4" s="10">
        <v>0.6</v>
      </c>
      <c r="K4" s="10"/>
      <c r="L4" s="10"/>
      <c r="M4" s="10" t="s">
        <v>264</v>
      </c>
    </row>
    <row r="5" spans="1:13">
      <c r="A5" s="9"/>
      <c r="B5" s="10" t="s">
        <v>263</v>
      </c>
      <c r="C5" s="20">
        <v>230525079</v>
      </c>
      <c r="D5" s="10" t="s">
        <v>260</v>
      </c>
      <c r="E5" s="23" t="s">
        <v>115</v>
      </c>
      <c r="F5" s="9" t="s">
        <v>265</v>
      </c>
      <c r="G5" s="10">
        <v>0.7</v>
      </c>
      <c r="H5" s="10">
        <v>0.6</v>
      </c>
      <c r="I5" s="10">
        <v>0.83</v>
      </c>
      <c r="J5" s="10">
        <v>0.6</v>
      </c>
      <c r="K5" s="10"/>
      <c r="L5" s="10"/>
      <c r="M5" s="10" t="s">
        <v>264</v>
      </c>
    </row>
    <row r="6" spans="1:13">
      <c r="A6" s="9"/>
      <c r="B6" s="10" t="s">
        <v>263</v>
      </c>
      <c r="C6" s="24">
        <v>230520006</v>
      </c>
      <c r="D6" s="10" t="s">
        <v>260</v>
      </c>
      <c r="E6" s="9" t="s">
        <v>266</v>
      </c>
      <c r="F6" s="9" t="s">
        <v>267</v>
      </c>
      <c r="G6" s="10">
        <v>0.85</v>
      </c>
      <c r="H6" s="10">
        <v>0.7</v>
      </c>
      <c r="I6" s="10">
        <v>0.95</v>
      </c>
      <c r="J6" s="10">
        <v>0.9</v>
      </c>
      <c r="K6" s="10"/>
      <c r="L6" s="10"/>
      <c r="M6" s="10" t="s">
        <v>264</v>
      </c>
    </row>
    <row r="7" spans="1:13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</row>
    <row r="8" s="2" customFormat="1" ht="18.75" spans="1:13">
      <c r="A8" s="11" t="s">
        <v>268</v>
      </c>
      <c r="B8" s="12"/>
      <c r="C8" s="12"/>
      <c r="D8" s="12"/>
      <c r="E8" s="13"/>
      <c r="F8" s="14"/>
      <c r="G8" s="25"/>
      <c r="H8" s="11" t="s">
        <v>279</v>
      </c>
      <c r="I8" s="12"/>
      <c r="J8" s="12"/>
      <c r="K8" s="13"/>
      <c r="L8" s="45"/>
      <c r="M8" s="19"/>
    </row>
    <row r="9" ht="16.5" spans="1:13">
      <c r="A9" s="42" t="s">
        <v>280</v>
      </c>
      <c r="B9" s="42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</row>
  </sheetData>
  <mergeCells count="17">
    <mergeCell ref="A1:M1"/>
    <mergeCell ref="G2:H2"/>
    <mergeCell ref="I2:J2"/>
    <mergeCell ref="A8:E8"/>
    <mergeCell ref="F8:G8"/>
    <mergeCell ref="H8:K8"/>
    <mergeCell ref="L8:M8"/>
    <mergeCell ref="A9:M9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1:M6 M7:M1048576">
      <formula1>"YES,NO"</formula1>
    </dataValidation>
  </dataValidation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8"/>
  <sheetViews>
    <sheetView zoomScalePageLayoutView="125" workbookViewId="0">
      <selection activeCell="J17" sqref="J17:U17"/>
    </sheetView>
  </sheetViews>
  <sheetFormatPr defaultColWidth="9" defaultRowHeight="14.25"/>
  <cols>
    <col min="1" max="2" width="8.625" customWidth="1"/>
    <col min="3" max="3" width="12.125" customWidth="1"/>
    <col min="4" max="4" width="12.875" customWidth="1"/>
    <col min="5" max="5" width="12.125" customWidth="1"/>
    <col min="6" max="6" width="30.5" customWidth="1"/>
    <col min="7" max="7" width="11" customWidth="1"/>
    <col min="8" max="8" width="8.625" customWidth="1"/>
    <col min="9" max="9" width="6.375" customWidth="1"/>
    <col min="10" max="20" width="8.125" customWidth="1"/>
    <col min="21" max="21" width="7.875" customWidth="1"/>
    <col min="22" max="22" width="7" customWidth="1"/>
    <col min="23" max="23" width="8.5" customWidth="1"/>
  </cols>
  <sheetData>
    <row r="1" ht="29.25" spans="1:23">
      <c r="A1" s="3" t="s">
        <v>281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="1" customFormat="1" ht="15.95" customHeight="1" spans="1:23">
      <c r="A2" s="5" t="s">
        <v>282</v>
      </c>
      <c r="B2" s="5" t="s">
        <v>248</v>
      </c>
      <c r="C2" s="5" t="s">
        <v>244</v>
      </c>
      <c r="D2" s="5" t="s">
        <v>245</v>
      </c>
      <c r="E2" s="5" t="s">
        <v>246</v>
      </c>
      <c r="F2" s="5" t="s">
        <v>247</v>
      </c>
      <c r="G2" s="31" t="s">
        <v>283</v>
      </c>
      <c r="H2" s="32"/>
      <c r="I2" s="40"/>
      <c r="J2" s="31" t="s">
        <v>284</v>
      </c>
      <c r="K2" s="32"/>
      <c r="L2" s="40"/>
      <c r="M2" s="31" t="s">
        <v>285</v>
      </c>
      <c r="N2" s="32"/>
      <c r="O2" s="40"/>
      <c r="P2" s="31" t="s">
        <v>286</v>
      </c>
      <c r="Q2" s="32"/>
      <c r="R2" s="40"/>
      <c r="S2" s="32" t="s">
        <v>287</v>
      </c>
      <c r="T2" s="32"/>
      <c r="U2" s="40"/>
      <c r="V2" s="27" t="s">
        <v>288</v>
      </c>
      <c r="W2" s="27" t="s">
        <v>257</v>
      </c>
    </row>
    <row r="3" s="1" customFormat="1" ht="16.5" spans="1:23">
      <c r="A3" s="7"/>
      <c r="B3" s="33"/>
      <c r="C3" s="33"/>
      <c r="D3" s="33"/>
      <c r="E3" s="33"/>
      <c r="F3" s="33"/>
      <c r="G3" s="4" t="s">
        <v>289</v>
      </c>
      <c r="H3" s="4" t="s">
        <v>65</v>
      </c>
      <c r="I3" s="4" t="s">
        <v>248</v>
      </c>
      <c r="J3" s="4" t="s">
        <v>289</v>
      </c>
      <c r="K3" s="4" t="s">
        <v>65</v>
      </c>
      <c r="L3" s="4" t="s">
        <v>248</v>
      </c>
      <c r="M3" s="4" t="s">
        <v>289</v>
      </c>
      <c r="N3" s="4" t="s">
        <v>65</v>
      </c>
      <c r="O3" s="4" t="s">
        <v>248</v>
      </c>
      <c r="P3" s="4" t="s">
        <v>289</v>
      </c>
      <c r="Q3" s="4" t="s">
        <v>65</v>
      </c>
      <c r="R3" s="4" t="s">
        <v>248</v>
      </c>
      <c r="S3" s="4" t="s">
        <v>289</v>
      </c>
      <c r="T3" s="4" t="s">
        <v>65</v>
      </c>
      <c r="U3" s="4" t="s">
        <v>248</v>
      </c>
      <c r="V3" s="41"/>
      <c r="W3" s="41"/>
    </row>
    <row r="4" spans="1:23">
      <c r="A4" s="34" t="s">
        <v>290</v>
      </c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</row>
    <row r="5" ht="16.5" spans="1:23">
      <c r="A5" s="35"/>
      <c r="B5" s="10"/>
      <c r="C5" s="36"/>
      <c r="D5" s="36"/>
      <c r="E5" s="36"/>
      <c r="F5" s="36"/>
      <c r="G5" s="31" t="s">
        <v>291</v>
      </c>
      <c r="H5" s="32"/>
      <c r="I5" s="40"/>
      <c r="J5" s="31" t="s">
        <v>292</v>
      </c>
      <c r="K5" s="32"/>
      <c r="L5" s="40"/>
      <c r="M5" s="31" t="s">
        <v>293</v>
      </c>
      <c r="N5" s="32"/>
      <c r="O5" s="40"/>
      <c r="P5" s="31" t="s">
        <v>294</v>
      </c>
      <c r="Q5" s="32"/>
      <c r="R5" s="40"/>
      <c r="S5" s="32" t="s">
        <v>295</v>
      </c>
      <c r="T5" s="32"/>
      <c r="U5" s="40"/>
      <c r="V5" s="10"/>
      <c r="W5" s="10"/>
    </row>
    <row r="6" ht="16.5" spans="1:23">
      <c r="A6" s="35"/>
      <c r="B6" s="10"/>
      <c r="C6" s="36"/>
      <c r="D6" s="36"/>
      <c r="E6" s="36"/>
      <c r="F6" s="36"/>
      <c r="G6" s="4" t="s">
        <v>289</v>
      </c>
      <c r="H6" s="4" t="s">
        <v>65</v>
      </c>
      <c r="I6" s="4" t="s">
        <v>248</v>
      </c>
      <c r="J6" s="4" t="s">
        <v>289</v>
      </c>
      <c r="K6" s="4" t="s">
        <v>65</v>
      </c>
      <c r="L6" s="4" t="s">
        <v>248</v>
      </c>
      <c r="M6" s="4" t="s">
        <v>289</v>
      </c>
      <c r="N6" s="4" t="s">
        <v>65</v>
      </c>
      <c r="O6" s="4" t="s">
        <v>248</v>
      </c>
      <c r="P6" s="4" t="s">
        <v>289</v>
      </c>
      <c r="Q6" s="4" t="s">
        <v>65</v>
      </c>
      <c r="R6" s="4" t="s">
        <v>248</v>
      </c>
      <c r="S6" s="4" t="s">
        <v>289</v>
      </c>
      <c r="T6" s="4" t="s">
        <v>65</v>
      </c>
      <c r="U6" s="4" t="s">
        <v>248</v>
      </c>
      <c r="V6" s="10"/>
      <c r="W6" s="10"/>
    </row>
    <row r="7" spans="1:23">
      <c r="A7" s="37"/>
      <c r="B7" s="10"/>
      <c r="C7" s="36"/>
      <c r="D7" s="36"/>
      <c r="E7" s="36"/>
      <c r="F7" s="36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</row>
    <row r="8" spans="1:23">
      <c r="A8" s="38" t="s">
        <v>296</v>
      </c>
      <c r="B8" s="38"/>
      <c r="C8" s="38"/>
      <c r="D8" s="38"/>
      <c r="E8" s="38"/>
      <c r="F8" s="38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</row>
    <row r="9" spans="1:23">
      <c r="A9" s="39"/>
      <c r="B9" s="39"/>
      <c r="C9" s="39"/>
      <c r="D9" s="39"/>
      <c r="E9" s="39"/>
      <c r="F9" s="39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>
      <c r="A10" s="38" t="s">
        <v>297</v>
      </c>
      <c r="B10" s="38"/>
      <c r="C10" s="38"/>
      <c r="D10" s="38"/>
      <c r="E10" s="38"/>
      <c r="F10" s="38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</row>
    <row r="11" spans="1:23">
      <c r="A11" s="39"/>
      <c r="B11" s="39"/>
      <c r="C11" s="39"/>
      <c r="D11" s="39"/>
      <c r="E11" s="39"/>
      <c r="F11" s="39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</row>
    <row r="12" spans="1:23">
      <c r="A12" s="38" t="s">
        <v>298</v>
      </c>
      <c r="B12" s="38"/>
      <c r="C12" s="38"/>
      <c r="D12" s="38"/>
      <c r="E12" s="38"/>
      <c r="F12" s="38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</row>
    <row r="13" spans="1:23">
      <c r="A13" s="39"/>
      <c r="B13" s="39"/>
      <c r="C13" s="39"/>
      <c r="D13" s="39"/>
      <c r="E13" s="39"/>
      <c r="F13" s="39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</row>
    <row r="14" spans="1:23">
      <c r="A14" s="38" t="s">
        <v>299</v>
      </c>
      <c r="B14" s="38"/>
      <c r="C14" s="38"/>
      <c r="D14" s="38"/>
      <c r="E14" s="38"/>
      <c r="F14" s="38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</row>
    <row r="15" spans="1:23">
      <c r="A15" s="39"/>
      <c r="B15" s="39"/>
      <c r="C15" s="39"/>
      <c r="D15" s="39"/>
      <c r="E15" s="39"/>
      <c r="F15" s="3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</row>
    <row r="16" spans="1:23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</row>
    <row r="17" s="2" customFormat="1" ht="18.75" spans="1:23">
      <c r="A17" s="11" t="s">
        <v>300</v>
      </c>
      <c r="B17" s="12"/>
      <c r="C17" s="12"/>
      <c r="D17" s="12"/>
      <c r="E17" s="13"/>
      <c r="F17" s="14"/>
      <c r="G17" s="25"/>
      <c r="H17" s="30"/>
      <c r="I17" s="30"/>
      <c r="J17" s="11" t="s">
        <v>301</v>
      </c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3"/>
      <c r="V17" s="12"/>
      <c r="W17" s="19"/>
    </row>
    <row r="18" ht="56.25" customHeight="1" spans="1:23">
      <c r="A18" s="15" t="s">
        <v>302</v>
      </c>
      <c r="B18" s="15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</row>
  </sheetData>
  <mergeCells count="48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8:B9"/>
    <mergeCell ref="B10:B11"/>
    <mergeCell ref="B12:B13"/>
    <mergeCell ref="B14:B15"/>
    <mergeCell ref="C2:C3"/>
    <mergeCell ref="C8:C9"/>
    <mergeCell ref="C10:C11"/>
    <mergeCell ref="C12:C13"/>
    <mergeCell ref="C14:C15"/>
    <mergeCell ref="D2:D3"/>
    <mergeCell ref="D8:D9"/>
    <mergeCell ref="D10:D11"/>
    <mergeCell ref="D12:D13"/>
    <mergeCell ref="D14:D15"/>
    <mergeCell ref="E2:E3"/>
    <mergeCell ref="E8:E9"/>
    <mergeCell ref="E10:E11"/>
    <mergeCell ref="E12:E13"/>
    <mergeCell ref="E14:E15"/>
    <mergeCell ref="F2:F3"/>
    <mergeCell ref="F8:F9"/>
    <mergeCell ref="F10:F11"/>
    <mergeCell ref="F12:F13"/>
    <mergeCell ref="F14:F15"/>
    <mergeCell ref="V2:V3"/>
    <mergeCell ref="W2:W3"/>
  </mergeCells>
  <dataValidations count="1">
    <dataValidation type="list" allowBlank="1" showInputMessage="1" showErrorMessage="1" sqref="W1 W4:W1048576">
      <formula1>"YES,NO"</formula1>
    </dataValidation>
  </dataValidation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2"/>
  <sheetViews>
    <sheetView zoomScalePageLayoutView="125" topLeftCell="B1" workbookViewId="0">
      <selection activeCell="P26" sqref="P26"/>
    </sheetView>
  </sheetViews>
  <sheetFormatPr defaultColWidth="9" defaultRowHeight="14.25"/>
  <cols>
    <col min="1" max="1" width="7" customWidth="1"/>
    <col min="2" max="2" width="8.375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ht="29.25" spans="1:14">
      <c r="A1" s="3" t="s">
        <v>303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="1" customFormat="1" ht="16.5" spans="1:14">
      <c r="A2" s="26" t="s">
        <v>304</v>
      </c>
      <c r="B2" s="27" t="s">
        <v>244</v>
      </c>
      <c r="C2" s="27" t="s">
        <v>245</v>
      </c>
      <c r="D2" s="27" t="s">
        <v>246</v>
      </c>
      <c r="E2" s="27" t="s">
        <v>247</v>
      </c>
      <c r="F2" s="27" t="s">
        <v>248</v>
      </c>
      <c r="G2" s="26" t="s">
        <v>305</v>
      </c>
      <c r="H2" s="26" t="s">
        <v>306</v>
      </c>
      <c r="I2" s="26" t="s">
        <v>307</v>
      </c>
      <c r="J2" s="26" t="s">
        <v>306</v>
      </c>
      <c r="K2" s="26" t="s">
        <v>308</v>
      </c>
      <c r="L2" s="26" t="s">
        <v>306</v>
      </c>
      <c r="M2" s="27" t="s">
        <v>288</v>
      </c>
      <c r="N2" s="27" t="s">
        <v>257</v>
      </c>
    </row>
    <row r="3" spans="1:14">
      <c r="A3" s="9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</row>
    <row r="4" ht="16.5" spans="1:14">
      <c r="A4" s="28" t="s">
        <v>304</v>
      </c>
      <c r="B4" s="29" t="s">
        <v>309</v>
      </c>
      <c r="C4" s="29" t="s">
        <v>289</v>
      </c>
      <c r="D4" s="29" t="s">
        <v>246</v>
      </c>
      <c r="E4" s="27" t="s">
        <v>247</v>
      </c>
      <c r="F4" s="27" t="s">
        <v>248</v>
      </c>
      <c r="G4" s="26" t="s">
        <v>305</v>
      </c>
      <c r="H4" s="26" t="s">
        <v>306</v>
      </c>
      <c r="I4" s="26" t="s">
        <v>307</v>
      </c>
      <c r="J4" s="26" t="s">
        <v>306</v>
      </c>
      <c r="K4" s="26" t="s">
        <v>308</v>
      </c>
      <c r="L4" s="26" t="s">
        <v>306</v>
      </c>
      <c r="M4" s="27" t="s">
        <v>288</v>
      </c>
      <c r="N4" s="27" t="s">
        <v>257</v>
      </c>
    </row>
    <row r="5" spans="1:14">
      <c r="A5" s="9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</row>
    <row r="6" spans="1:14">
      <c r="A6" s="9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</row>
    <row r="7" spans="1:14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</row>
    <row r="8" spans="1:14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</row>
    <row r="9" spans="1:14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</row>
    <row r="10" spans="1:14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</row>
    <row r="11" s="2" customFormat="1" ht="18.75" spans="1:14">
      <c r="A11" s="11" t="s">
        <v>300</v>
      </c>
      <c r="B11" s="12"/>
      <c r="C11" s="12"/>
      <c r="D11" s="13"/>
      <c r="E11" s="14"/>
      <c r="F11" s="30"/>
      <c r="G11" s="25"/>
      <c r="H11" s="30"/>
      <c r="I11" s="11" t="s">
        <v>301</v>
      </c>
      <c r="J11" s="12"/>
      <c r="K11" s="12"/>
      <c r="L11" s="12"/>
      <c r="M11" s="12"/>
      <c r="N11" s="19"/>
    </row>
    <row r="12" ht="16.5" spans="1:14">
      <c r="A12" s="15" t="s">
        <v>310</v>
      </c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</row>
  </sheetData>
  <mergeCells count="5">
    <mergeCell ref="A1:N1"/>
    <mergeCell ref="A11:D11"/>
    <mergeCell ref="E11:G11"/>
    <mergeCell ref="I11:K11"/>
    <mergeCell ref="A12:N12"/>
  </mergeCells>
  <dataValidations count="1">
    <dataValidation type="list" allowBlank="1" showInputMessage="1" showErrorMessage="1" sqref="N1 N3 N5:N1048576">
      <formula1>"YES,NO"</formula1>
    </dataValidation>
  </dataValidation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2"/>
  <sheetViews>
    <sheetView zoomScalePageLayoutView="125" workbookViewId="0">
      <selection activeCell="K6" sqref="K6:K8"/>
    </sheetView>
  </sheetViews>
  <sheetFormatPr defaultColWidth="9" defaultRowHeight="14.25"/>
  <cols>
    <col min="1" max="1" width="15.875" customWidth="1"/>
    <col min="2" max="2" width="11.5" customWidth="1"/>
    <col min="3" max="3" width="12.125" customWidth="1"/>
    <col min="4" max="4" width="12.875" customWidth="1"/>
    <col min="5" max="5" width="12.125" customWidth="1"/>
    <col min="6" max="6" width="24.625" customWidth="1"/>
    <col min="7" max="7" width="15.25" customWidth="1"/>
    <col min="8" max="9" width="14" customWidth="1"/>
    <col min="10" max="10" width="11.5" customWidth="1"/>
    <col min="11" max="11" width="12.625" customWidth="1"/>
  </cols>
  <sheetData>
    <row r="1" ht="29.25" spans="1:10">
      <c r="A1" s="3" t="s">
        <v>311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16.5" spans="1:12">
      <c r="A2" s="4" t="s">
        <v>282</v>
      </c>
      <c r="B2" s="5" t="s">
        <v>248</v>
      </c>
      <c r="C2" s="5" t="s">
        <v>244</v>
      </c>
      <c r="D2" s="5" t="s">
        <v>245</v>
      </c>
      <c r="E2" s="5" t="s">
        <v>246</v>
      </c>
      <c r="F2" s="5" t="s">
        <v>247</v>
      </c>
      <c r="G2" s="4" t="s">
        <v>312</v>
      </c>
      <c r="H2" s="4" t="s">
        <v>313</v>
      </c>
      <c r="I2" s="4" t="s">
        <v>314</v>
      </c>
      <c r="J2" s="4" t="s">
        <v>315</v>
      </c>
      <c r="K2" s="5" t="s">
        <v>288</v>
      </c>
      <c r="L2" s="5" t="s">
        <v>257</v>
      </c>
    </row>
    <row r="3" spans="1:12">
      <c r="A3" s="9"/>
      <c r="B3" s="10" t="s">
        <v>263</v>
      </c>
      <c r="C3" s="20" t="s">
        <v>259</v>
      </c>
      <c r="D3" s="10" t="s">
        <v>260</v>
      </c>
      <c r="E3" s="21" t="s">
        <v>261</v>
      </c>
      <c r="F3" s="22" t="s">
        <v>262</v>
      </c>
      <c r="G3" s="10" t="s">
        <v>316</v>
      </c>
      <c r="H3" s="10" t="s">
        <v>317</v>
      </c>
      <c r="I3" s="10"/>
      <c r="J3" s="10"/>
      <c r="K3" s="10" t="s">
        <v>318</v>
      </c>
      <c r="L3" s="10"/>
    </row>
    <row r="4" spans="1:12">
      <c r="A4" s="9"/>
      <c r="B4" s="10" t="s">
        <v>263</v>
      </c>
      <c r="C4" s="20">
        <v>230525079</v>
      </c>
      <c r="D4" s="10" t="s">
        <v>260</v>
      </c>
      <c r="E4" s="23" t="s">
        <v>115</v>
      </c>
      <c r="F4" s="9" t="s">
        <v>265</v>
      </c>
      <c r="G4" s="10" t="s">
        <v>316</v>
      </c>
      <c r="H4" s="10" t="s">
        <v>317</v>
      </c>
      <c r="I4" s="10"/>
      <c r="J4" s="10"/>
      <c r="K4" s="10" t="s">
        <v>318</v>
      </c>
      <c r="L4" s="10"/>
    </row>
    <row r="5" spans="1:12">
      <c r="A5" s="9"/>
      <c r="B5" s="10" t="s">
        <v>263</v>
      </c>
      <c r="C5" s="24">
        <v>230520006</v>
      </c>
      <c r="D5" s="10" t="s">
        <v>260</v>
      </c>
      <c r="E5" s="9" t="s">
        <v>266</v>
      </c>
      <c r="F5" s="9" t="s">
        <v>267</v>
      </c>
      <c r="G5" s="10" t="s">
        <v>316</v>
      </c>
      <c r="H5" s="10" t="s">
        <v>317</v>
      </c>
      <c r="I5" s="10"/>
      <c r="J5" s="10"/>
      <c r="K5" s="10" t="s">
        <v>318</v>
      </c>
      <c r="L5" s="10"/>
    </row>
    <row r="6" spans="1:12">
      <c r="A6" s="9"/>
      <c r="B6" s="10" t="s">
        <v>263</v>
      </c>
      <c r="C6" s="20" t="s">
        <v>259</v>
      </c>
      <c r="D6" s="10" t="s">
        <v>260</v>
      </c>
      <c r="E6" s="21" t="s">
        <v>261</v>
      </c>
      <c r="F6" s="22" t="s">
        <v>262</v>
      </c>
      <c r="G6" s="10" t="s">
        <v>319</v>
      </c>
      <c r="H6" s="9"/>
      <c r="I6" s="10" t="s">
        <v>320</v>
      </c>
      <c r="J6" s="9"/>
      <c r="K6" s="10" t="s">
        <v>321</v>
      </c>
      <c r="L6" s="9"/>
    </row>
    <row r="7" spans="1:12">
      <c r="A7" s="9"/>
      <c r="B7" s="10" t="s">
        <v>263</v>
      </c>
      <c r="C7" s="20">
        <v>230525079</v>
      </c>
      <c r="D7" s="10" t="s">
        <v>260</v>
      </c>
      <c r="E7" s="23" t="s">
        <v>115</v>
      </c>
      <c r="F7" s="9" t="s">
        <v>265</v>
      </c>
      <c r="G7" s="10" t="s">
        <v>319</v>
      </c>
      <c r="H7" s="9"/>
      <c r="I7" s="10" t="s">
        <v>320</v>
      </c>
      <c r="J7" s="9"/>
      <c r="K7" s="10" t="s">
        <v>321</v>
      </c>
      <c r="L7" s="9"/>
    </row>
    <row r="8" spans="1:12">
      <c r="A8" s="9"/>
      <c r="B8" s="10" t="s">
        <v>263</v>
      </c>
      <c r="C8" s="24">
        <v>230520006</v>
      </c>
      <c r="D8" s="10" t="s">
        <v>260</v>
      </c>
      <c r="E8" s="9" t="s">
        <v>266</v>
      </c>
      <c r="F8" s="9" t="s">
        <v>267</v>
      </c>
      <c r="G8" s="10" t="s">
        <v>319</v>
      </c>
      <c r="H8" s="10"/>
      <c r="I8" s="10" t="s">
        <v>320</v>
      </c>
      <c r="J8" s="9"/>
      <c r="K8" s="10" t="s">
        <v>321</v>
      </c>
      <c r="L8" s="9"/>
    </row>
    <row r="9" spans="1:1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</row>
    <row r="10" spans="1:12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</row>
    <row r="11" s="2" customFormat="1" ht="18.75" spans="1:12">
      <c r="A11" s="11" t="s">
        <v>322</v>
      </c>
      <c r="B11" s="12"/>
      <c r="C11" s="12"/>
      <c r="D11" s="12"/>
      <c r="E11" s="13"/>
      <c r="F11" s="14"/>
      <c r="G11" s="25"/>
      <c r="H11" s="11" t="s">
        <v>323</v>
      </c>
      <c r="I11" s="12"/>
      <c r="J11" s="12"/>
      <c r="K11" s="12"/>
      <c r="L11" s="19"/>
    </row>
    <row r="12" ht="72" customHeight="1" spans="1:12">
      <c r="A12" s="15" t="s">
        <v>324</v>
      </c>
      <c r="B12" s="15"/>
      <c r="C12" s="16"/>
      <c r="D12" s="16"/>
      <c r="E12" s="16"/>
      <c r="F12" s="16"/>
      <c r="G12" s="16"/>
      <c r="H12" s="16"/>
      <c r="I12" s="16"/>
      <c r="J12" s="16"/>
      <c r="K12" s="16"/>
      <c r="L12" s="16"/>
    </row>
  </sheetData>
  <mergeCells count="5">
    <mergeCell ref="A1:J1"/>
    <mergeCell ref="A11:E11"/>
    <mergeCell ref="F11:G11"/>
    <mergeCell ref="H11:J11"/>
    <mergeCell ref="A12:L12"/>
  </mergeCells>
  <dataValidations count="1">
    <dataValidation type="list" allowBlank="1" showInputMessage="1" showErrorMessage="1" sqref="L3:L5 L6:L8 L9:L12">
      <formula1>"YES,NO"</formula1>
    </dataValidation>
  </dataValidation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zoomScalePageLayoutView="125" workbookViewId="0">
      <selection activeCell="K30" sqref="K30"/>
    </sheetView>
  </sheetViews>
  <sheetFormatPr defaultColWidth="9" defaultRowHeight="14.25"/>
  <cols>
    <col min="1" max="1" width="7" customWidth="1"/>
    <col min="2" max="2" width="10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ht="29.25" spans="1:9">
      <c r="A1" s="3" t="s">
        <v>325</v>
      </c>
      <c r="B1" s="3"/>
      <c r="C1" s="3"/>
      <c r="D1" s="3"/>
      <c r="E1" s="3"/>
      <c r="F1" s="3"/>
      <c r="G1" s="3"/>
      <c r="H1" s="3"/>
      <c r="I1" s="3"/>
    </row>
    <row r="2" s="1" customFormat="1" ht="16.5" spans="1:9">
      <c r="A2" s="4" t="s">
        <v>243</v>
      </c>
      <c r="B2" s="5" t="s">
        <v>248</v>
      </c>
      <c r="C2" s="5" t="s">
        <v>289</v>
      </c>
      <c r="D2" s="5" t="s">
        <v>246</v>
      </c>
      <c r="E2" s="5" t="s">
        <v>247</v>
      </c>
      <c r="F2" s="4" t="s">
        <v>326</v>
      </c>
      <c r="G2" s="4" t="s">
        <v>273</v>
      </c>
      <c r="H2" s="6" t="s">
        <v>274</v>
      </c>
      <c r="I2" s="17" t="s">
        <v>276</v>
      </c>
    </row>
    <row r="3" s="1" customFormat="1" ht="16.5" spans="1:9">
      <c r="A3" s="4"/>
      <c r="B3" s="7"/>
      <c r="C3" s="7"/>
      <c r="D3" s="7"/>
      <c r="E3" s="7"/>
      <c r="F3" s="4" t="s">
        <v>327</v>
      </c>
      <c r="G3" s="4" t="s">
        <v>277</v>
      </c>
      <c r="H3" s="8"/>
      <c r="I3" s="18"/>
    </row>
    <row r="4" spans="1:9">
      <c r="A4" s="9"/>
      <c r="B4" s="9"/>
      <c r="C4" s="10"/>
      <c r="D4" s="10"/>
      <c r="E4" s="10"/>
      <c r="F4" s="10"/>
      <c r="G4" s="10"/>
      <c r="H4" s="10"/>
      <c r="I4" s="10" t="s">
        <v>264</v>
      </c>
    </row>
    <row r="5" spans="1:9">
      <c r="A5" s="9"/>
      <c r="B5" s="9"/>
      <c r="C5" s="10"/>
      <c r="D5" s="10"/>
      <c r="E5" s="10"/>
      <c r="F5" s="10"/>
      <c r="G5" s="10"/>
      <c r="H5" s="10"/>
      <c r="I5" s="10"/>
    </row>
    <row r="6" spans="1:9">
      <c r="A6" s="9"/>
      <c r="B6" s="9"/>
      <c r="C6" s="10"/>
      <c r="D6" s="10"/>
      <c r="E6" s="10"/>
      <c r="F6" s="10"/>
      <c r="G6" s="10"/>
      <c r="H6" s="10"/>
      <c r="I6" s="10"/>
    </row>
    <row r="7" spans="1:9">
      <c r="A7" s="9"/>
      <c r="B7" s="9"/>
      <c r="C7" s="10"/>
      <c r="D7" s="10"/>
      <c r="E7" s="10"/>
      <c r="F7" s="10"/>
      <c r="G7" s="10"/>
      <c r="H7" s="10"/>
      <c r="I7" s="10"/>
    </row>
    <row r="8" spans="1:9">
      <c r="A8" s="9"/>
      <c r="B8" s="9"/>
      <c r="C8" s="9"/>
      <c r="D8" s="9"/>
      <c r="E8" s="9"/>
      <c r="F8" s="9"/>
      <c r="G8" s="9"/>
      <c r="H8" s="9"/>
      <c r="I8" s="9"/>
    </row>
    <row r="9" spans="1:9">
      <c r="A9" s="9"/>
      <c r="B9" s="9"/>
      <c r="C9" s="9"/>
      <c r="D9" s="9"/>
      <c r="E9" s="9"/>
      <c r="F9" s="9"/>
      <c r="G9" s="9"/>
      <c r="H9" s="9"/>
      <c r="I9" s="9"/>
    </row>
    <row r="10" spans="1:9">
      <c r="A10" s="9"/>
      <c r="B10" s="9"/>
      <c r="C10" s="9"/>
      <c r="D10" s="9"/>
      <c r="E10" s="9"/>
      <c r="F10" s="9"/>
      <c r="G10" s="9"/>
      <c r="H10" s="9"/>
      <c r="I10" s="9"/>
    </row>
    <row r="11" spans="1:9">
      <c r="A11" s="9"/>
      <c r="B11" s="9"/>
      <c r="C11" s="9"/>
      <c r="D11" s="9"/>
      <c r="E11" s="9"/>
      <c r="F11" s="9"/>
      <c r="G11" s="9"/>
      <c r="H11" s="9"/>
      <c r="I11" s="9"/>
    </row>
    <row r="12" s="2" customFormat="1" ht="18.75" spans="1:9">
      <c r="A12" s="11" t="s">
        <v>300</v>
      </c>
      <c r="B12" s="12"/>
      <c r="C12" s="12"/>
      <c r="D12" s="13"/>
      <c r="E12" s="14"/>
      <c r="F12" s="11" t="s">
        <v>301</v>
      </c>
      <c r="G12" s="12"/>
      <c r="H12" s="13"/>
      <c r="I12" s="19"/>
    </row>
    <row r="13" ht="45.75" customHeight="1" spans="1:9">
      <c r="A13" s="15" t="s">
        <v>328</v>
      </c>
      <c r="B13" s="15"/>
      <c r="C13" s="16"/>
      <c r="D13" s="16"/>
      <c r="E13" s="16"/>
      <c r="F13" s="16"/>
      <c r="G13" s="16"/>
      <c r="H13" s="16"/>
      <c r="I13" s="16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$1:I$1048576">
      <formula1>"YES,NO"</formula1>
    </dataValidation>
  </dataValidations>
  <pageMargins left="0.75" right="0.75" top="1" bottom="1" header="0.5" footer="0.5"/>
  <pageSetup paperSize="9" orientation="portrait" horizontalDpi="1200" verticalDpi="12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工作内容</vt:lpstr>
      <vt:lpstr>AQL2.5验货</vt:lpstr>
      <vt:lpstr>首期</vt:lpstr>
      <vt:lpstr>首期尺寸表</vt:lpstr>
      <vt:lpstr>中期</vt:lpstr>
      <vt:lpstr>中期尺寸表</vt:lpstr>
      <vt:lpstr>尾期</vt:lpstr>
      <vt:lpstr>尾期尺寸表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Administrator</cp:lastModifiedBy>
  <dcterms:created xsi:type="dcterms:W3CDTF">2020-03-11T01:34:00Z</dcterms:created>
  <dcterms:modified xsi:type="dcterms:W3CDTF">2023-07-31T09:35:30Z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54118D94402D422AA21D06859C14BB99_13</vt:lpwstr>
  </property>
  <property fmtid="{D5CDD505-2E9C-101B-9397-08002B2CF9AE}" pid="3" name="KSOProductBuildVer">
    <vt:lpwstr>2052-12.1.0.15120</vt:lpwstr>
  </property>
</Properties>
</file>