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优溢23FW\QAJJ85902海外少年宫\7-24尾期\"/>
    </mc:Choice>
  </mc:AlternateContent>
  <xr:revisionPtr revIDLastSave="0" documentId="13_ncr:1_{9A44A3BA-4E5C-46E6-8C7E-EFB6CE6CE7EF}" xr6:coauthVersionLast="47" xr6:coauthVersionMax="47" xr10:uidLastSave="{00000000-0000-0000-0000-000000000000}"/>
  <bookViews>
    <workbookView xWindow="-120" yWindow="-120" windowWidth="20730" windowHeight="11160" tabRatio="864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K4" i="8" l="1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5" i="15"/>
  <c r="E15" i="15"/>
  <c r="F15" i="15"/>
  <c r="G15" i="15"/>
  <c r="B15" i="15"/>
  <c r="D14" i="15"/>
  <c r="E14" i="15"/>
  <c r="F14" i="15"/>
  <c r="G14" i="15"/>
  <c r="B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<sst xmlns="http://schemas.openxmlformats.org/spreadsheetml/2006/main" count="797" uniqueCount="349">
  <si>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</si>
  <si>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</si>
  <si>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</si>
  <si>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</si>
  <si>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</si>
  <si>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</si>
  <si>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</si>
  <si>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</si>
  <si>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</si>
  <si>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</si>
  <si>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</si>
  <si>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</si>
  <si>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</si>
  <si>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</si>
  <si>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</si>
  <si>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</si>
  <si>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</si>
  <si>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</si>
  <si>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</si>
  <si>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</si>
  <si>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</si>
  <si>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</si>
  <si>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</si>
  <si>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</si>
  <si>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</si>
  <si>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</si>
  <si>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</si>
  <si>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</si>
  <si>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</si>
  <si>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</si>
  <si>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</si>
  <si>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</si>
  <si>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</si>
  <si>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</si>
  <si>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</si>
  <si>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</si>
  <si>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</si>
  <si>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</si>
  <si>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</si>
  <si>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</si>
  <si>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</si>
  <si>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</si>
  <si>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</si>
  <si>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</si>
  <si>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</si>
  <si>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</si>
  <si>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</si>
  <si>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</si>
  <si>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</si>
  <si>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</si>
  <si>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</si>
  <si>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</si>
  <si>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</si>
  <si>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</si>
  <si>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</si>
  <si>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</si>
  <si>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</si>
  <si>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</si>
  <si>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</si>
  <si>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</si>
  <si>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</si>
  <si>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</si>
  <si>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QAJJ85902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</si>
  <si>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</si>
  <si>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</si>
  <si>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</si>
  <si>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</si>
  <si>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</si>
  <si>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</si>
  <si>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</si>
  <si>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</si>
  <si>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</si>
  <si>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</si>
  <si>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</si>
  <si>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</si>
  <si>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</si>
  <si>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</si>
  <si>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</si>
  <si>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</si>
  <si>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</si>
  <si>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</si>
  <si>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</si>
  <si>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</si>
  <si>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</si>
  <si>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</si>
  <si>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</si>
  <si>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</si>
  <si>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</si>
  <si>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</si>
  <si>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</si>
  <si>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</si>
  <si>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</si>
  <si>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</si>
  <si>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</si>
  <si>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</si>
  <si>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</si>
  <si>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</si>
  <si>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</si>
  <si>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</si>
  <si>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</si>
  <si>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</si>
  <si>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</si>
  <si>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</si>
  <si>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</si>
  <si>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</si>
  <si>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</si>
  <si>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</si>
  <si>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</si>
  <si>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</si>
  <si>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</si>
  <si>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丛林绿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</si>
  <si>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</si>
  <si>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丛林绿3件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</si>
  <si>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</si>
  <si>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</si>
  <si>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</si>
  <si>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</si>
  <si>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</si>
  <si>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1、上袖肩顶处不圆顺</t>
  </si>
  <si>
    <t>2、冚下脚弯曲不顺直</t>
  </si>
  <si>
    <t>3、袖长尺寸偏短0.7CM，后面不可切止口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</si>
  <si>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</si>
  <si>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</si>
  <si>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</si>
  <si>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</si>
  <si>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</si>
  <si>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</si>
  <si>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</si>
  <si>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</si>
  <si>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</si>
  <si>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</si>
  <si>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</si>
  <si>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</si>
  <si>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</si>
  <si>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</si>
  <si>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</si>
  <si>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</si>
  <si>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</si>
  <si>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</si>
  <si>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</si>
  <si>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</si>
  <si>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</si>
  <si>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</si>
  <si>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</si>
  <si>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</si>
  <si>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</si>
  <si>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170/88A</t>
  </si>
  <si>
    <t>丛林绿色 / 洗前</t>
  </si>
  <si>
    <t>丛林绿色 / 洗后</t>
  </si>
  <si>
    <t>XXXL</t>
  </si>
  <si>
    <t>后中长</t>
  </si>
  <si>
    <t>-0.5</t>
  </si>
  <si>
    <t>-1</t>
  </si>
  <si>
    <t>180/104B</t>
  </si>
  <si>
    <t>胸围</t>
  </si>
  <si>
    <t>/</t>
  </si>
  <si>
    <t>摆围</t>
  </si>
  <si>
    <t>肩宽</t>
  </si>
  <si>
    <t>-0.3</t>
  </si>
  <si>
    <t>上领围</t>
  </si>
  <si>
    <t>+1</t>
  </si>
  <si>
    <t>下领围</t>
  </si>
  <si>
    <t>肩点袖长(短袖）</t>
  </si>
  <si>
    <t>-0.7</t>
  </si>
  <si>
    <t>-0.8</t>
  </si>
  <si>
    <t>袖肥/2</t>
  </si>
  <si>
    <t>袖口围/2（短袖）</t>
  </si>
  <si>
    <t>+0.5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</si>
  <si>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</si>
  <si>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</si>
  <si>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</si>
  <si>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</si>
  <si>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</si>
  <si>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</si>
  <si>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</si>
  <si>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</si>
  <si>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</si>
  <si>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</si>
  <si>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</si>
  <si>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</si>
  <si>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</si>
  <si>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</si>
  <si>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</si>
  <si>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</si>
  <si>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</si>
  <si>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</si>
  <si>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</si>
  <si>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</si>
  <si>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</si>
  <si>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</si>
  <si>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</si>
  <si>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</si>
  <si>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</si>
  <si>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</si>
  <si>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</si>
  <si>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</si>
  <si>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</si>
  <si>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</si>
  <si>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</si>
  <si>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</si>
  <si>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</si>
  <si>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</si>
  <si>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</si>
  <si>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</si>
  <si>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</si>
  <si>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</si>
  <si>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</si>
  <si>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</si>
  <si>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</si>
  <si>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</si>
  <si>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</si>
  <si>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</si>
  <si>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</si>
  <si>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</si>
  <si>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</si>
  <si>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</si>
  <si>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</si>
  <si>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</si>
  <si>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</si>
  <si>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</si>
  <si>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</si>
  <si>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</si>
  <si>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</si>
  <si>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</si>
  <si>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</si>
  <si>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</si>
  <si>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</si>
  <si>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</si>
  <si>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</si>
  <si>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</si>
  <si>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2、</t>
  </si>
  <si>
    <t>3、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</si>
  <si>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</si>
  <si>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</si>
  <si>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</si>
  <si>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</si>
  <si>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</si>
  <si>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</si>
  <si>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</si>
  <si>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</si>
  <si>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</si>
  <si>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QAEEAL94504</t>
  </si>
  <si>
    <t>儿童针织外套</t>
  </si>
  <si>
    <t>160/80A</t>
  </si>
  <si>
    <t>-1  -0.8</t>
  </si>
  <si>
    <t>/  /</t>
  </si>
  <si>
    <t>-0.5  -0.6</t>
  </si>
  <si>
    <t>-0.5  -0.5</t>
  </si>
  <si>
    <t>-1  -1</t>
  </si>
  <si>
    <t>/  +0.5</t>
  </si>
  <si>
    <t>+0.5  +1</t>
  </si>
  <si>
    <t>-1  /</t>
  </si>
  <si>
    <t>+1  +1</t>
  </si>
  <si>
    <t>-0.4  -0.4</t>
  </si>
  <si>
    <t>-0.7  -0.8</t>
  </si>
  <si>
    <t>-0.5  -0.7</t>
  </si>
  <si>
    <t>-0.5   -0.5</t>
  </si>
  <si>
    <t>-0.7  -0.5</t>
  </si>
  <si>
    <t>-0.2  -0.2</t>
  </si>
  <si>
    <t>+0.2  +0.2</t>
  </si>
  <si>
    <t>+0.5  +0.5</t>
  </si>
  <si>
    <t>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</si>
  <si>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</si>
  <si>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</si>
  <si>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</si>
  <si>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</si>
  <si>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</si>
  <si>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</si>
  <si>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</si>
  <si>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</si>
  <si>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</si>
  <si>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</si>
  <si>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</si>
  <si>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</si>
  <si>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</si>
  <si>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</si>
  <si>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</si>
  <si>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</si>
  <si>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</si>
  <si>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2B</t>
  </si>
  <si>
    <t>G21SS3140</t>
  </si>
  <si>
    <t>得伟</t>
  </si>
  <si>
    <t>制表时间：2023/7/2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</si>
  <si>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</si>
  <si>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</si>
  <si>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</si>
  <si>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</si>
  <si>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</si>
  <si>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</si>
  <si>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</si>
  <si>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</si>
  <si>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</si>
  <si>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</si>
  <si>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</si>
  <si>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</si>
  <si>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</si>
  <si>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</si>
  <si>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</si>
  <si>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</si>
  <si>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</si>
  <si>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</si>
  <si>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</si>
  <si>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</si>
  <si>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</si>
  <si>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</si>
  <si>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</si>
  <si>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</si>
  <si>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得偉</t>
  </si>
  <si>
    <t>无互染</t>
  </si>
  <si>
    <t>物料6</t>
  </si>
  <si>
    <t>物料7</t>
  </si>
  <si>
    <t>物料8</t>
  </si>
  <si>
    <t>物料9</t>
  </si>
  <si>
    <t>物料10</t>
  </si>
  <si>
    <t>制表时间：2022/7/5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</si>
  <si>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</si>
  <si>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</si>
  <si>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</si>
  <si>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</si>
  <si>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</si>
  <si>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</si>
  <si>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</si>
  <si>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</si>
  <si>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</si>
  <si>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</si>
  <si>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</si>
  <si>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</si>
  <si>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</si>
  <si>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</si>
  <si>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</si>
  <si>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</si>
  <si>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富盛</t>
  </si>
  <si>
    <t>前幅</t>
  </si>
  <si>
    <t>印花</t>
  </si>
  <si>
    <t>无开胶/掉色</t>
  </si>
  <si>
    <t>嘉华</t>
  </si>
  <si>
    <t>后幅</t>
  </si>
  <si>
    <t>制表时间：2023/7/15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</si>
  <si>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</si>
  <si>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</si>
  <si>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</si>
  <si>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</si>
  <si>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</si>
  <si>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制表时间：2023/4/28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</si>
  <si>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</si>
  <si>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</si>
  <si>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裁清</t>
    <phoneticPr fontId="54" type="noConversion"/>
  </si>
  <si>
    <t>优溢</t>
    <phoneticPr fontId="54" type="noConversion"/>
  </si>
  <si>
    <t>-2-2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</si>
</sst>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_ [$¥-804]* #,##0.00_ ;_ [$¥-804]* \-#,##0.00_ ;_ [$¥-804]* &quot;-&quot;??_ ;_ @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1"/>
      <name val="仿宋_GB2312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0" fillId="0" borderId="0">
      <alignment horizontal="center"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>
      <alignment vertical="center"/>
    </xf>
    <xf numFmtId="0" fontId="15" fillId="0" borderId="0"/>
  </cellStyleXfs>
  <cellXfs count="4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1" fillId="0" borderId="0" xfId="0" applyFont="1"/>
    <xf numFmtId="0" fontId="14" fillId="0" borderId="0" xfId="5" applyFont="1"/>
    <xf numFmtId="0" fontId="15" fillId="0" borderId="0" xfId="5"/>
    <xf numFmtId="0" fontId="14" fillId="0" borderId="0" xfId="5" applyFont="1" applyAlignment="1">
      <alignment horizontal="left"/>
    </xf>
    <xf numFmtId="0" fontId="17" fillId="0" borderId="9" xfId="4" applyFont="1" applyBorder="1" applyAlignment="1">
      <alignment horizontal="left" vertical="center"/>
    </xf>
    <xf numFmtId="0" fontId="17" fillId="0" borderId="10" xfId="4" applyFont="1" applyBorder="1">
      <alignment vertical="center"/>
    </xf>
    <xf numFmtId="0" fontId="23" fillId="0" borderId="2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5" fillId="0" borderId="13" xfId="4" applyFont="1" applyBorder="1" applyAlignment="1">
      <alignment horizontal="left"/>
    </xf>
    <xf numFmtId="0" fontId="26" fillId="0" borderId="2" xfId="4" applyFont="1" applyBorder="1" applyAlignment="1">
      <alignment horizontal="center"/>
    </xf>
    <xf numFmtId="0" fontId="26" fillId="0" borderId="14" xfId="4" applyFont="1" applyBorder="1" applyAlignment="1">
      <alignment horizontal="center"/>
    </xf>
    <xf numFmtId="0" fontId="25" fillId="0" borderId="1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2" xfId="4" applyFont="1" applyBorder="1" applyAlignment="1">
      <alignment horizontal="center"/>
    </xf>
    <xf numFmtId="0" fontId="25" fillId="0" borderId="14" xfId="4" applyFont="1" applyBorder="1" applyAlignment="1">
      <alignment horizontal="center"/>
    </xf>
    <xf numFmtId="0" fontId="27" fillId="0" borderId="1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8" fillId="0" borderId="13" xfId="0" applyFont="1" applyBorder="1" applyAlignment="1">
      <alignment horizontal="left" shrinkToFit="1"/>
    </xf>
    <xf numFmtId="0" fontId="29" fillId="0" borderId="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3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0" fontId="31" fillId="0" borderId="0" xfId="5" applyFont="1"/>
    <xf numFmtId="0" fontId="22" fillId="0" borderId="0" xfId="5" applyFont="1"/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49" fontId="31" fillId="0" borderId="23" xfId="6" applyNumberFormat="1" applyFont="1" applyBorder="1" applyAlignment="1">
      <alignment horizontal="center" vertical="center"/>
    </xf>
    <xf numFmtId="49" fontId="31" fillId="0" borderId="24" xfId="6" applyNumberFormat="1" applyFont="1" applyBorder="1" applyAlignment="1">
      <alignment horizontal="center" vertical="center"/>
    </xf>
    <xf numFmtId="49" fontId="31" fillId="0" borderId="25" xfId="6" applyNumberFormat="1" applyFont="1" applyBorder="1" applyAlignment="1">
      <alignment horizontal="center" vertical="center"/>
    </xf>
    <xf numFmtId="49" fontId="31" fillId="0" borderId="26" xfId="6" applyNumberFormat="1" applyFont="1" applyBorder="1" applyAlignment="1">
      <alignment horizontal="center" vertical="center"/>
    </xf>
    <xf numFmtId="49" fontId="14" fillId="0" borderId="27" xfId="5" applyNumberFormat="1" applyFont="1" applyBorder="1" applyAlignment="1">
      <alignment horizontal="center"/>
    </xf>
    <xf numFmtId="49" fontId="14" fillId="0" borderId="28" xfId="5" applyNumberFormat="1" applyFont="1" applyBorder="1" applyAlignment="1">
      <alignment horizontal="center"/>
    </xf>
    <xf numFmtId="49" fontId="31" fillId="0" borderId="28" xfId="6" applyNumberFormat="1" applyFont="1" applyBorder="1" applyAlignment="1">
      <alignment horizontal="center" vertical="center"/>
    </xf>
    <xf numFmtId="49" fontId="31" fillId="0" borderId="29" xfId="6" applyNumberFormat="1" applyFont="1" applyBorder="1" applyAlignment="1">
      <alignment horizontal="center" vertical="center"/>
    </xf>
    <xf numFmtId="0" fontId="21" fillId="0" borderId="0" xfId="5" applyFont="1"/>
    <xf numFmtId="14" fontId="21" fillId="0" borderId="0" xfId="5" applyNumberFormat="1" applyFont="1" applyAlignment="1">
      <alignment horizontal="left"/>
    </xf>
    <xf numFmtId="0" fontId="15" fillId="0" borderId="0" xfId="4" applyAlignment="1">
      <alignment horizontal="left" vertical="center"/>
    </xf>
    <xf numFmtId="0" fontId="33" fillId="0" borderId="31" xfId="4" applyFont="1" applyBorder="1" applyAlignment="1">
      <alignment horizontal="left" vertical="center"/>
    </xf>
    <xf numFmtId="0" fontId="33" fillId="0" borderId="32" xfId="4" applyFont="1" applyBorder="1" applyAlignment="1">
      <alignment horizontal="center" vertical="center"/>
    </xf>
    <xf numFmtId="0" fontId="22" fillId="0" borderId="32" xfId="4" applyFont="1" applyBorder="1">
      <alignment vertical="center"/>
    </xf>
    <xf numFmtId="0" fontId="33" fillId="0" borderId="32" xfId="4" applyFont="1" applyBorder="1" applyAlignment="1">
      <alignment horizontal="right" vertical="center"/>
    </xf>
    <xf numFmtId="0" fontId="33" fillId="0" borderId="26" xfId="4" applyFont="1" applyBorder="1">
      <alignment vertical="center"/>
    </xf>
    <xf numFmtId="0" fontId="28" fillId="0" borderId="24" xfId="4" applyFont="1" applyBorder="1" applyAlignment="1">
      <alignment horizontal="left" vertical="center"/>
    </xf>
    <xf numFmtId="0" fontId="33" fillId="0" borderId="24" xfId="4" applyFont="1" applyBorder="1">
      <alignment vertical="center"/>
    </xf>
    <xf numFmtId="0" fontId="33" fillId="0" borderId="26" xfId="4" applyFont="1" applyBorder="1" applyAlignment="1">
      <alignment horizontal="left" vertical="center"/>
    </xf>
    <xf numFmtId="0" fontId="33" fillId="0" borderId="24" xfId="4" applyFont="1" applyBorder="1" applyAlignment="1">
      <alignment horizontal="left" vertical="center"/>
    </xf>
    <xf numFmtId="0" fontId="33" fillId="0" borderId="27" xfId="4" applyFont="1" applyBorder="1">
      <alignment vertical="center"/>
    </xf>
    <xf numFmtId="0" fontId="28" fillId="0" borderId="28" xfId="4" applyFont="1" applyBorder="1" applyAlignment="1">
      <alignment horizontal="left" vertical="center"/>
    </xf>
    <xf numFmtId="0" fontId="33" fillId="0" borderId="28" xfId="4" applyFont="1" applyBorder="1">
      <alignment vertical="center"/>
    </xf>
    <xf numFmtId="0" fontId="22" fillId="0" borderId="28" xfId="4" applyFont="1" applyBorder="1">
      <alignment vertical="center"/>
    </xf>
    <xf numFmtId="0" fontId="22" fillId="0" borderId="28" xfId="4" applyFont="1" applyBorder="1" applyAlignment="1">
      <alignment horizontal="left" vertical="center"/>
    </xf>
    <xf numFmtId="0" fontId="33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33" fillId="0" borderId="31" xfId="4" applyFont="1" applyBorder="1">
      <alignment vertical="center"/>
    </xf>
    <xf numFmtId="0" fontId="33" fillId="0" borderId="32" xfId="4" applyFont="1" applyBorder="1">
      <alignment vertical="center"/>
    </xf>
    <xf numFmtId="0" fontId="22" fillId="0" borderId="24" xfId="4" applyFont="1" applyBorder="1" applyAlignment="1">
      <alignment horizontal="left" vertical="center"/>
    </xf>
    <xf numFmtId="0" fontId="22" fillId="0" borderId="24" xfId="4" applyFont="1" applyBorder="1">
      <alignment vertical="center"/>
    </xf>
    <xf numFmtId="0" fontId="33" fillId="0" borderId="32" xfId="4" applyFont="1" applyBorder="1" applyAlignment="1">
      <alignment horizontal="left" vertical="center"/>
    </xf>
    <xf numFmtId="0" fontId="33" fillId="0" borderId="27" xfId="4" applyFont="1" applyBorder="1" applyAlignment="1">
      <alignment horizontal="left" vertical="center"/>
    </xf>
    <xf numFmtId="0" fontId="15" fillId="0" borderId="37" xfId="4" applyBorder="1">
      <alignment vertical="center"/>
    </xf>
    <xf numFmtId="0" fontId="15" fillId="0" borderId="36" xfId="4" applyBorder="1">
      <alignment vertical="center"/>
    </xf>
    <xf numFmtId="0" fontId="15" fillId="0" borderId="37" xfId="4" applyBorder="1" applyAlignment="1">
      <alignment horizontal="left" vertical="center"/>
    </xf>
    <xf numFmtId="0" fontId="15" fillId="0" borderId="36" xfId="4" applyBorder="1" applyAlignment="1">
      <alignment horizontal="left" vertical="center"/>
    </xf>
    <xf numFmtId="58" fontId="22" fillId="0" borderId="28" xfId="4" applyNumberFormat="1" applyFont="1" applyBorder="1">
      <alignment vertical="center"/>
    </xf>
    <xf numFmtId="0" fontId="22" fillId="0" borderId="25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33" fillId="0" borderId="25" xfId="4" applyFont="1" applyBorder="1" applyAlignment="1">
      <alignment horizontal="left" vertical="center"/>
    </xf>
    <xf numFmtId="0" fontId="15" fillId="0" borderId="45" xfId="4" applyBorder="1">
      <alignment vertical="center"/>
    </xf>
    <xf numFmtId="0" fontId="15" fillId="0" borderId="45" xfId="4" applyBorder="1" applyAlignment="1">
      <alignment horizontal="left" vertical="center"/>
    </xf>
    <xf numFmtId="0" fontId="17" fillId="0" borderId="47" xfId="4" applyFont="1" applyBorder="1" applyAlignment="1">
      <alignment horizontal="left" vertical="center"/>
    </xf>
    <xf numFmtId="0" fontId="17" fillId="0" borderId="48" xfId="4" applyFont="1" applyBorder="1">
      <alignment vertical="center"/>
    </xf>
    <xf numFmtId="0" fontId="34" fillId="0" borderId="50" xfId="0" applyFont="1" applyBorder="1" applyAlignment="1">
      <alignment vertical="center"/>
    </xf>
    <xf numFmtId="177" fontId="35" fillId="0" borderId="4" xfId="0" applyNumberFormat="1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4" fillId="0" borderId="49" xfId="0" applyFont="1" applyBorder="1" applyAlignment="1">
      <alignment vertical="center"/>
    </xf>
    <xf numFmtId="177" fontId="35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28" fillId="0" borderId="49" xfId="0" applyFont="1" applyBorder="1" applyAlignment="1">
      <alignment horizontal="left" shrinkToFit="1"/>
    </xf>
    <xf numFmtId="0" fontId="29" fillId="0" borderId="49" xfId="0" applyFont="1" applyBorder="1" applyAlignment="1">
      <alignment horizontal="left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17" fillId="0" borderId="48" xfId="4" applyFont="1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78" fontId="23" fillId="0" borderId="3" xfId="0" applyNumberFormat="1" applyFont="1" applyBorder="1" applyAlignment="1">
      <alignment horizontal="center" vertical="center"/>
    </xf>
    <xf numFmtId="0" fontId="36" fillId="3" borderId="10" xfId="0" applyFont="1" applyFill="1" applyBorder="1" applyAlignment="1">
      <alignment horizontal="center" vertical="center"/>
    </xf>
    <xf numFmtId="0" fontId="36" fillId="3" borderId="19" xfId="0" applyFont="1" applyFill="1" applyBorder="1" applyAlignment="1">
      <alignment horizontal="center" vertical="center"/>
    </xf>
    <xf numFmtId="178" fontId="23" fillId="0" borderId="2" xfId="0" applyNumberFormat="1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49" fontId="31" fillId="4" borderId="59" xfId="6" applyNumberFormat="1" applyFont="1" applyFill="1" applyBorder="1" applyAlignment="1">
      <alignment horizontal="center" vertical="center"/>
    </xf>
    <xf numFmtId="49" fontId="37" fillId="4" borderId="59" xfId="6" applyNumberFormat="1" applyFont="1" applyFill="1" applyBorder="1" applyAlignment="1">
      <alignment horizontal="center" vertical="center"/>
    </xf>
    <xf numFmtId="49" fontId="31" fillId="4" borderId="60" xfId="6" applyNumberFormat="1" applyFont="1" applyFill="1" applyBorder="1" applyAlignment="1">
      <alignment horizontal="center" vertical="center"/>
    </xf>
    <xf numFmtId="49" fontId="31" fillId="4" borderId="24" xfId="6" applyNumberFormat="1" applyFont="1" applyFill="1" applyBorder="1" applyAlignment="1">
      <alignment horizontal="center" vertical="center"/>
    </xf>
    <xf numFmtId="49" fontId="31" fillId="4" borderId="61" xfId="6" applyNumberFormat="1" applyFont="1" applyFill="1" applyBorder="1" applyAlignment="1">
      <alignment horizontal="center" vertical="center"/>
    </xf>
    <xf numFmtId="49" fontId="14" fillId="4" borderId="62" xfId="5" applyNumberFormat="1" applyFont="1" applyFill="1" applyBorder="1" applyAlignment="1">
      <alignment horizontal="center"/>
    </xf>
    <xf numFmtId="49" fontId="31" fillId="4" borderId="62" xfId="6" applyNumberFormat="1" applyFont="1" applyFill="1" applyBorder="1" applyAlignment="1">
      <alignment horizontal="center" vertical="center"/>
    </xf>
    <xf numFmtId="49" fontId="31" fillId="4" borderId="63" xfId="6" applyNumberFormat="1" applyFont="1" applyFill="1" applyBorder="1" applyAlignment="1">
      <alignment horizontal="center" vertical="center"/>
    </xf>
    <xf numFmtId="14" fontId="21" fillId="0" borderId="0" xfId="5" applyNumberFormat="1" applyFont="1"/>
    <xf numFmtId="0" fontId="26" fillId="0" borderId="64" xfId="4" applyFont="1" applyBorder="1" applyAlignment="1">
      <alignment horizontal="left" vertical="center"/>
    </xf>
    <xf numFmtId="0" fontId="24" fillId="0" borderId="65" xfId="4" applyFont="1" applyBorder="1" applyAlignment="1">
      <alignment horizontal="left" vertical="center"/>
    </xf>
    <xf numFmtId="0" fontId="24" fillId="0" borderId="31" xfId="4" applyFont="1" applyBorder="1" applyAlignment="1">
      <alignment horizontal="center" vertical="center"/>
    </xf>
    <xf numFmtId="0" fontId="24" fillId="0" borderId="32" xfId="4" applyFont="1" applyBorder="1" applyAlignment="1">
      <alignment horizontal="center" vertical="center"/>
    </xf>
    <xf numFmtId="0" fontId="24" fillId="0" borderId="26" xfId="4" applyFont="1" applyBorder="1" applyAlignment="1">
      <alignment horizontal="left" vertical="center"/>
    </xf>
    <xf numFmtId="0" fontId="28" fillId="0" borderId="24" xfId="4" applyFont="1" applyBorder="1" applyAlignment="1">
      <alignment horizontal="center" vertical="center"/>
    </xf>
    <xf numFmtId="0" fontId="24" fillId="0" borderId="24" xfId="4" applyFont="1" applyBorder="1" applyAlignment="1">
      <alignment horizontal="left" vertical="center"/>
    </xf>
    <xf numFmtId="0" fontId="24" fillId="0" borderId="26" xfId="4" applyFont="1" applyBorder="1">
      <alignment vertical="center"/>
    </xf>
    <xf numFmtId="0" fontId="28" fillId="0" borderId="26" xfId="4" applyFont="1" applyBorder="1" applyAlignment="1">
      <alignment horizontal="left" vertical="center"/>
    </xf>
    <xf numFmtId="0" fontId="38" fillId="0" borderId="27" xfId="4" applyFont="1" applyBorder="1">
      <alignment vertical="center"/>
    </xf>
    <xf numFmtId="0" fontId="24" fillId="0" borderId="31" xfId="4" applyFont="1" applyBorder="1">
      <alignment vertical="center"/>
    </xf>
    <xf numFmtId="0" fontId="15" fillId="0" borderId="32" xfId="4" applyBorder="1" applyAlignment="1">
      <alignment horizontal="left" vertical="center"/>
    </xf>
    <xf numFmtId="0" fontId="28" fillId="0" borderId="32" xfId="4" applyFont="1" applyBorder="1" applyAlignment="1">
      <alignment horizontal="left" vertical="center"/>
    </xf>
    <xf numFmtId="0" fontId="15" fillId="0" borderId="32" xfId="4" applyBorder="1">
      <alignment vertical="center"/>
    </xf>
    <xf numFmtId="0" fontId="24" fillId="0" borderId="32" xfId="4" applyFont="1" applyBorder="1">
      <alignment vertical="center"/>
    </xf>
    <xf numFmtId="0" fontId="15" fillId="0" borderId="24" xfId="4" applyBorder="1" applyAlignment="1">
      <alignment horizontal="left" vertical="center"/>
    </xf>
    <xf numFmtId="0" fontId="15" fillId="0" borderId="24" xfId="4" applyBorder="1">
      <alignment vertical="center"/>
    </xf>
    <xf numFmtId="0" fontId="24" fillId="0" borderId="24" xfId="4" applyFont="1" applyBorder="1">
      <alignment vertical="center"/>
    </xf>
    <xf numFmtId="0" fontId="24" fillId="0" borderId="26" xfId="4" applyFont="1" applyBorder="1" applyAlignment="1">
      <alignment horizontal="center" vertical="center"/>
    </xf>
    <xf numFmtId="0" fontId="24" fillId="0" borderId="24" xfId="4" applyFont="1" applyBorder="1" applyAlignment="1">
      <alignment horizontal="center" vertical="center"/>
    </xf>
    <xf numFmtId="0" fontId="26" fillId="0" borderId="66" xfId="4" applyFont="1" applyBorder="1">
      <alignment vertical="center"/>
    </xf>
    <xf numFmtId="0" fontId="26" fillId="0" borderId="67" xfId="4" applyFont="1" applyBorder="1">
      <alignment vertical="center"/>
    </xf>
    <xf numFmtId="0" fontId="28" fillId="0" borderId="67" xfId="4" applyFont="1" applyBorder="1">
      <alignment vertical="center"/>
    </xf>
    <xf numFmtId="58" fontId="15" fillId="0" borderId="67" xfId="4" applyNumberFormat="1" applyBorder="1">
      <alignment vertical="center"/>
    </xf>
    <xf numFmtId="0" fontId="28" fillId="0" borderId="25" xfId="4" applyFont="1" applyBorder="1" applyAlignment="1">
      <alignment horizontal="left" vertical="center"/>
    </xf>
    <xf numFmtId="0" fontId="28" fillId="0" borderId="43" xfId="4" applyFont="1" applyBorder="1" applyAlignment="1">
      <alignment horizontal="left" vertical="center"/>
    </xf>
    <xf numFmtId="0" fontId="28" fillId="0" borderId="29" xfId="4" applyFont="1" applyBorder="1" applyAlignment="1">
      <alignment horizontal="left" vertical="center"/>
    </xf>
    <xf numFmtId="0" fontId="14" fillId="0" borderId="0" xfId="5" applyFont="1" applyAlignment="1">
      <alignment horizontal="center"/>
    </xf>
    <xf numFmtId="0" fontId="39" fillId="0" borderId="11" xfId="7" applyFont="1" applyBorder="1"/>
    <xf numFmtId="0" fontId="39" fillId="0" borderId="0" xfId="7" applyFont="1" applyAlignment="1">
      <alignment horizontal="center"/>
    </xf>
    <xf numFmtId="0" fontId="2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6" fillId="0" borderId="0" xfId="4" applyFont="1" applyAlignment="1">
      <alignment horizont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4" applyFont="1" applyAlignment="1">
      <alignment horizontal="center"/>
    </xf>
    <xf numFmtId="0" fontId="29" fillId="0" borderId="15" xfId="0" applyFont="1" applyBorder="1" applyAlignment="1">
      <alignment horizontal="left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178" fontId="23" fillId="0" borderId="73" xfId="0" applyNumberFormat="1" applyFont="1" applyBorder="1" applyAlignment="1">
      <alignment horizontal="center" vertical="center"/>
    </xf>
    <xf numFmtId="0" fontId="36" fillId="3" borderId="4" xfId="0" applyFont="1" applyFill="1" applyBorder="1" applyAlignment="1">
      <alignment horizontal="center" vertical="center"/>
    </xf>
    <xf numFmtId="0" fontId="36" fillId="3" borderId="11" xfId="0" applyFont="1" applyFill="1" applyBorder="1" applyAlignment="1">
      <alignment horizontal="center" vertical="center"/>
    </xf>
    <xf numFmtId="178" fontId="23" fillId="0" borderId="13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wrapText="1"/>
    </xf>
    <xf numFmtId="49" fontId="31" fillId="0" borderId="59" xfId="6" applyNumberFormat="1" applyFont="1" applyBorder="1" applyAlignment="1">
      <alignment horizontal="center" vertical="center"/>
    </xf>
    <xf numFmtId="49" fontId="31" fillId="0" borderId="72" xfId="6" applyNumberFormat="1" applyFont="1" applyBorder="1" applyAlignment="1">
      <alignment horizontal="center" vertical="center"/>
    </xf>
    <xf numFmtId="0" fontId="21" fillId="0" borderId="0" xfId="5" applyFont="1" applyAlignment="1">
      <alignment horizontal="center"/>
    </xf>
    <xf numFmtId="49" fontId="28" fillId="0" borderId="24" xfId="4" applyNumberFormat="1" applyFont="1" applyBorder="1">
      <alignment vertical="center"/>
    </xf>
    <xf numFmtId="0" fontId="24" fillId="0" borderId="23" xfId="4" applyFont="1" applyBorder="1">
      <alignment vertical="center"/>
    </xf>
    <xf numFmtId="0" fontId="15" fillId="0" borderId="59" xfId="4" applyBorder="1" applyAlignment="1">
      <alignment horizontal="left" vertical="center"/>
    </xf>
    <xf numFmtId="0" fontId="28" fillId="0" borderId="59" xfId="4" applyFont="1" applyBorder="1" applyAlignment="1">
      <alignment horizontal="left" vertical="center"/>
    </xf>
    <xf numFmtId="0" fontId="15" fillId="0" borderId="59" xfId="4" applyBorder="1">
      <alignment vertical="center"/>
    </xf>
    <xf numFmtId="0" fontId="24" fillId="0" borderId="59" xfId="4" applyFont="1" applyBorder="1">
      <alignment vertical="center"/>
    </xf>
    <xf numFmtId="0" fontId="24" fillId="0" borderId="23" xfId="4" applyFont="1" applyBorder="1" applyAlignment="1">
      <alignment horizontal="center" vertical="center"/>
    </xf>
    <xf numFmtId="0" fontId="28" fillId="0" borderId="59" xfId="4" applyFont="1" applyBorder="1" applyAlignment="1">
      <alignment horizontal="center" vertical="center"/>
    </xf>
    <xf numFmtId="0" fontId="24" fillId="0" borderId="59" xfId="4" applyFont="1" applyBorder="1" applyAlignment="1">
      <alignment horizontal="center" vertical="center"/>
    </xf>
    <xf numFmtId="0" fontId="15" fillId="0" borderId="59" xfId="4" applyBorder="1" applyAlignment="1">
      <alignment horizontal="center" vertical="center"/>
    </xf>
    <xf numFmtId="0" fontId="15" fillId="0" borderId="24" xfId="4" applyBorder="1" applyAlignment="1">
      <alignment horizontal="center" vertical="center"/>
    </xf>
    <xf numFmtId="0" fontId="41" fillId="0" borderId="76" xfId="4" applyFont="1" applyBorder="1" applyAlignment="1">
      <alignment horizontal="left" vertical="center" wrapText="1"/>
    </xf>
    <xf numFmtId="0" fontId="24" fillId="0" borderId="2" xfId="4" applyFont="1" applyBorder="1" applyAlignment="1">
      <alignment horizontal="center" vertical="center"/>
    </xf>
    <xf numFmtId="0" fontId="42" fillId="5" borderId="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shrinkToFit="1"/>
    </xf>
    <xf numFmtId="9" fontId="28" fillId="0" borderId="2" xfId="4" applyNumberFormat="1" applyFont="1" applyBorder="1" applyAlignment="1">
      <alignment horizontal="center" vertical="center"/>
    </xf>
    <xf numFmtId="9" fontId="28" fillId="0" borderId="59" xfId="4" applyNumberFormat="1" applyFont="1" applyBorder="1" applyAlignment="1">
      <alignment horizontal="center" vertical="center"/>
    </xf>
    <xf numFmtId="9" fontId="28" fillId="0" borderId="24" xfId="4" applyNumberFormat="1" applyFont="1" applyBorder="1" applyAlignment="1">
      <alignment horizontal="center" vertical="center"/>
    </xf>
    <xf numFmtId="0" fontId="28" fillId="0" borderId="78" xfId="4" applyFont="1" applyBorder="1">
      <alignment vertical="center"/>
    </xf>
    <xf numFmtId="0" fontId="28" fillId="0" borderId="79" xfId="4" applyFont="1" applyBorder="1">
      <alignment vertical="center"/>
    </xf>
    <xf numFmtId="0" fontId="28" fillId="0" borderId="37" xfId="4" applyFont="1" applyBorder="1">
      <alignment vertical="center"/>
    </xf>
    <xf numFmtId="0" fontId="28" fillId="0" borderId="36" xfId="4" applyFont="1" applyBorder="1">
      <alignment vertical="center"/>
    </xf>
    <xf numFmtId="0" fontId="26" fillId="0" borderId="64" xfId="4" applyFont="1" applyBorder="1">
      <alignment vertical="center"/>
    </xf>
    <xf numFmtId="0" fontId="26" fillId="0" borderId="65" xfId="4" applyFont="1" applyBorder="1">
      <alignment vertical="center"/>
    </xf>
    <xf numFmtId="0" fontId="28" fillId="0" borderId="80" xfId="4" applyFont="1" applyBorder="1">
      <alignment vertical="center"/>
    </xf>
    <xf numFmtId="0" fontId="26" fillId="0" borderId="80" xfId="4" applyFont="1" applyBorder="1">
      <alignment vertical="center"/>
    </xf>
    <xf numFmtId="58" fontId="15" fillId="0" borderId="65" xfId="4" applyNumberFormat="1" applyBorder="1">
      <alignment vertical="center"/>
    </xf>
    <xf numFmtId="0" fontId="28" fillId="0" borderId="72" xfId="4" applyFont="1" applyBorder="1" applyAlignment="1">
      <alignment horizontal="left" vertical="center"/>
    </xf>
    <xf numFmtId="0" fontId="24" fillId="0" borderId="0" xfId="4" applyFont="1">
      <alignment vertical="center"/>
    </xf>
    <xf numFmtId="0" fontId="44" fillId="0" borderId="25" xfId="4" applyFont="1" applyBorder="1" applyAlignment="1">
      <alignment horizontal="left" vertical="center" wrapText="1"/>
    </xf>
    <xf numFmtId="0" fontId="44" fillId="0" borderId="25" xfId="4" applyFont="1" applyBorder="1" applyAlignment="1">
      <alignment horizontal="left" vertical="center"/>
    </xf>
    <xf numFmtId="0" fontId="28" fillId="0" borderId="82" xfId="4" applyFont="1" applyBorder="1">
      <alignment vertical="center"/>
    </xf>
    <xf numFmtId="0" fontId="28" fillId="0" borderId="45" xfId="4" applyFont="1" applyBorder="1">
      <alignment vertical="center"/>
    </xf>
    <xf numFmtId="0" fontId="46" fillId="0" borderId="13" xfId="0" applyFont="1" applyBorder="1"/>
    <xf numFmtId="0" fontId="46" fillId="0" borderId="2" xfId="0" applyFont="1" applyBorder="1"/>
    <xf numFmtId="0" fontId="46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15" xfId="0" applyBorder="1"/>
    <xf numFmtId="0" fontId="0" fillId="0" borderId="16" xfId="0" applyBorder="1"/>
    <xf numFmtId="0" fontId="0" fillId="6" borderId="16" xfId="0" applyFill="1" applyBorder="1"/>
    <xf numFmtId="0" fontId="0" fillId="7" borderId="0" xfId="0" applyFill="1"/>
    <xf numFmtId="0" fontId="46" fillId="0" borderId="14" xfId="0" applyFont="1" applyBorder="1"/>
    <xf numFmtId="0" fontId="0" fillId="0" borderId="14" xfId="0" applyBorder="1"/>
    <xf numFmtId="0" fontId="0" fillId="0" borderId="1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6" fillId="8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45" fillId="0" borderId="9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6" borderId="5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/>
    </xf>
    <xf numFmtId="0" fontId="46" fillId="0" borderId="84" xfId="0" applyFont="1" applyBorder="1" applyAlignment="1">
      <alignment horizontal="center" vertical="center"/>
    </xf>
    <xf numFmtId="0" fontId="26" fillId="0" borderId="38" xfId="4" applyFont="1" applyBorder="1" applyAlignment="1">
      <alignment horizontal="left" vertical="center"/>
    </xf>
    <xf numFmtId="0" fontId="28" fillId="0" borderId="74" xfId="4" applyFont="1" applyBorder="1" applyAlignment="1">
      <alignment horizontal="left" vertical="center"/>
    </xf>
    <xf numFmtId="0" fontId="28" fillId="0" borderId="38" xfId="4" applyFont="1" applyBorder="1" applyAlignment="1">
      <alignment horizontal="left" vertical="center"/>
    </xf>
    <xf numFmtId="0" fontId="28" fillId="0" borderId="81" xfId="4" applyFont="1" applyBorder="1" applyAlignment="1">
      <alignment horizontal="left" vertical="center"/>
    </xf>
    <xf numFmtId="0" fontId="43" fillId="0" borderId="67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83" xfId="4" applyFont="1" applyBorder="1" applyAlignment="1">
      <alignment horizontal="center" vertical="center"/>
    </xf>
    <xf numFmtId="0" fontId="28" fillId="0" borderId="80" xfId="4" applyFont="1" applyBorder="1" applyAlignment="1">
      <alignment horizontal="center" vertical="center"/>
    </xf>
    <xf numFmtId="0" fontId="28" fillId="0" borderId="81" xfId="4" applyFont="1" applyBorder="1" applyAlignment="1">
      <alignment horizontal="center" vertical="center"/>
    </xf>
    <xf numFmtId="0" fontId="28" fillId="0" borderId="78" xfId="4" applyFont="1" applyBorder="1" applyAlignment="1">
      <alignment horizontal="left" vertical="center"/>
    </xf>
    <xf numFmtId="0" fontId="28" fillId="0" borderId="79" xfId="4" applyFont="1" applyBorder="1" applyAlignment="1">
      <alignment horizontal="left" vertical="center"/>
    </xf>
    <xf numFmtId="0" fontId="28" fillId="0" borderId="82" xfId="4" applyFont="1" applyBorder="1" applyAlignment="1">
      <alignment horizontal="left" vertical="center"/>
    </xf>
    <xf numFmtId="0" fontId="28" fillId="0" borderId="37" xfId="4" applyFont="1" applyBorder="1" applyAlignment="1">
      <alignment horizontal="left" vertical="center"/>
    </xf>
    <xf numFmtId="0" fontId="28" fillId="0" borderId="36" xfId="4" applyFont="1" applyBorder="1" applyAlignment="1">
      <alignment horizontal="left" vertical="center"/>
    </xf>
    <xf numFmtId="0" fontId="28" fillId="0" borderId="45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6" fillId="0" borderId="68" xfId="4" applyFont="1" applyBorder="1" applyAlignment="1">
      <alignment horizontal="left" vertical="center"/>
    </xf>
    <xf numFmtId="0" fontId="26" fillId="0" borderId="67" xfId="4" applyFont="1" applyBorder="1" applyAlignment="1">
      <alignment horizontal="left" vertical="center"/>
    </xf>
    <xf numFmtId="0" fontId="26" fillId="0" borderId="71" xfId="4" applyFont="1" applyBorder="1" applyAlignment="1">
      <alignment horizontal="left" vertical="center"/>
    </xf>
    <xf numFmtId="0" fontId="24" fillId="0" borderId="27" xfId="4" applyFont="1" applyBorder="1" applyAlignment="1">
      <alignment horizontal="left" vertical="center"/>
    </xf>
    <xf numFmtId="0" fontId="24" fillId="0" borderId="28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6" fillId="0" borderId="68" xfId="0" applyFont="1" applyBorder="1" applyAlignment="1">
      <alignment horizontal="left" vertical="center"/>
    </xf>
    <xf numFmtId="0" fontId="26" fillId="0" borderId="67" xfId="0" applyFont="1" applyBorder="1" applyAlignment="1">
      <alignment horizontal="left" vertical="center"/>
    </xf>
    <xf numFmtId="0" fontId="26" fillId="0" borderId="71" xfId="0" applyFont="1" applyBorder="1" applyAlignment="1">
      <alignment horizontal="left" vertical="center"/>
    </xf>
    <xf numFmtId="0" fontId="33" fillId="0" borderId="23" xfId="4" applyFont="1" applyBorder="1" applyAlignment="1">
      <alignment horizontal="left" vertical="center"/>
    </xf>
    <xf numFmtId="0" fontId="33" fillId="0" borderId="59" xfId="4" applyFont="1" applyBorder="1" applyAlignment="1">
      <alignment horizontal="left" vertical="center"/>
    </xf>
    <xf numFmtId="0" fontId="33" fillId="0" borderId="72" xfId="4" applyFont="1" applyBorder="1" applyAlignment="1">
      <alignment horizontal="left" vertical="center"/>
    </xf>
    <xf numFmtId="0" fontId="33" fillId="0" borderId="26" xfId="4" applyFont="1" applyBorder="1" applyAlignment="1">
      <alignment horizontal="left" vertical="center"/>
    </xf>
    <xf numFmtId="0" fontId="33" fillId="0" borderId="24" xfId="4" applyFont="1" applyBorder="1" applyAlignment="1">
      <alignment horizontal="left" vertical="center"/>
    </xf>
    <xf numFmtId="0" fontId="33" fillId="0" borderId="77" xfId="4" applyFont="1" applyBorder="1" applyAlignment="1">
      <alignment horizontal="left" vertical="center"/>
    </xf>
    <xf numFmtId="0" fontId="33" fillId="0" borderId="41" xfId="4" applyFont="1" applyBorder="1" applyAlignment="1">
      <alignment horizontal="left" vertical="center"/>
    </xf>
    <xf numFmtId="0" fontId="33" fillId="0" borderId="46" xfId="4" applyFont="1" applyBorder="1" applyAlignment="1">
      <alignment horizontal="left" vertical="center"/>
    </xf>
    <xf numFmtId="0" fontId="24" fillId="0" borderId="23" xfId="4" applyFont="1" applyBorder="1" applyAlignment="1">
      <alignment horizontal="left" vertical="center"/>
    </xf>
    <xf numFmtId="0" fontId="24" fillId="0" borderId="75" xfId="4" applyFont="1" applyBorder="1" applyAlignment="1">
      <alignment horizontal="left" vertical="center"/>
    </xf>
    <xf numFmtId="0" fontId="24" fillId="0" borderId="59" xfId="4" applyFont="1" applyBorder="1" applyAlignment="1">
      <alignment horizontal="left" vertical="center"/>
    </xf>
    <xf numFmtId="0" fontId="24" fillId="0" borderId="72" xfId="4" applyFont="1" applyBorder="1" applyAlignment="1">
      <alignment horizontal="left" vertical="center"/>
    </xf>
    <xf numFmtId="9" fontId="28" fillId="0" borderId="39" xfId="4" applyNumberFormat="1" applyFont="1" applyBorder="1" applyAlignment="1">
      <alignment horizontal="left" vertical="center"/>
    </xf>
    <xf numFmtId="9" fontId="28" fillId="0" borderId="34" xfId="4" applyNumberFormat="1" applyFont="1" applyBorder="1" applyAlignment="1">
      <alignment horizontal="left" vertical="center"/>
    </xf>
    <xf numFmtId="9" fontId="28" fillId="0" borderId="44" xfId="4" applyNumberFormat="1" applyFont="1" applyBorder="1" applyAlignment="1">
      <alignment horizontal="left" vertical="center"/>
    </xf>
    <xf numFmtId="9" fontId="28" fillId="0" borderId="40" xfId="4" applyNumberFormat="1" applyFont="1" applyBorder="1" applyAlignment="1">
      <alignment horizontal="left" vertical="center"/>
    </xf>
    <xf numFmtId="9" fontId="28" fillId="0" borderId="41" xfId="4" applyNumberFormat="1" applyFont="1" applyBorder="1" applyAlignment="1">
      <alignment horizontal="left" vertical="center"/>
    </xf>
    <xf numFmtId="9" fontId="28" fillId="0" borderId="46" xfId="4" applyNumberFormat="1" applyFont="1" applyBorder="1" applyAlignment="1">
      <alignment horizontal="left" vertical="center"/>
    </xf>
    <xf numFmtId="0" fontId="24" fillId="0" borderId="74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81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 wrapText="1"/>
    </xf>
    <xf numFmtId="0" fontId="24" fillId="0" borderId="41" xfId="4" applyFont="1" applyBorder="1" applyAlignment="1">
      <alignment horizontal="left" vertical="center" wrapText="1"/>
    </xf>
    <xf numFmtId="0" fontId="24" fillId="0" borderId="46" xfId="4" applyFont="1" applyBorder="1" applyAlignment="1">
      <alignment horizontal="left" vertical="center" wrapText="1"/>
    </xf>
    <xf numFmtId="0" fontId="28" fillId="0" borderId="35" xfId="4" applyFont="1" applyBorder="1" applyAlignment="1">
      <alignment horizontal="left" vertical="center"/>
    </xf>
    <xf numFmtId="14" fontId="28" fillId="0" borderId="24" xfId="4" applyNumberFormat="1" applyFont="1" applyBorder="1" applyAlignment="1">
      <alignment horizontal="center" vertical="center"/>
    </xf>
    <xf numFmtId="14" fontId="28" fillId="0" borderId="25" xfId="4" applyNumberFormat="1" applyFont="1" applyBorder="1" applyAlignment="1">
      <alignment horizontal="center" vertical="center"/>
    </xf>
    <xf numFmtId="0" fontId="24" fillId="0" borderId="26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8" fillId="0" borderId="28" xfId="4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/>
    </xf>
    <xf numFmtId="14" fontId="28" fillId="0" borderId="28" xfId="4" applyNumberFormat="1" applyFont="1" applyBorder="1" applyAlignment="1">
      <alignment horizontal="center" vertical="center"/>
    </xf>
    <xf numFmtId="14" fontId="28" fillId="0" borderId="29" xfId="4" applyNumberFormat="1" applyFont="1" applyBorder="1" applyAlignment="1">
      <alignment horizontal="center" vertical="center"/>
    </xf>
    <xf numFmtId="0" fontId="28" fillId="0" borderId="24" xfId="4" applyFont="1" applyBorder="1" applyAlignment="1">
      <alignment horizontal="left" vertical="center"/>
    </xf>
    <xf numFmtId="0" fontId="28" fillId="0" borderId="25" xfId="4" applyFont="1" applyBorder="1" applyAlignment="1">
      <alignment horizontal="left" vertical="center"/>
    </xf>
    <xf numFmtId="0" fontId="24" fillId="0" borderId="31" xfId="4" applyFont="1" applyBorder="1" applyAlignment="1">
      <alignment horizontal="center" vertical="center"/>
    </xf>
    <xf numFmtId="0" fontId="24" fillId="0" borderId="32" xfId="4" applyFont="1" applyBorder="1" applyAlignment="1">
      <alignment horizontal="center" vertical="center"/>
    </xf>
    <xf numFmtId="0" fontId="24" fillId="0" borderId="43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26" fillId="0" borderId="43" xfId="4" applyFont="1" applyBorder="1" applyAlignment="1">
      <alignment horizontal="center" vertical="center"/>
    </xf>
    <xf numFmtId="0" fontId="40" fillId="0" borderId="30" xfId="4" applyFont="1" applyBorder="1" applyAlignment="1">
      <alignment horizontal="center" vertical="top"/>
    </xf>
    <xf numFmtId="0" fontId="28" fillId="0" borderId="65" xfId="4" applyFont="1" applyBorder="1" applyAlignment="1">
      <alignment horizontal="center" vertical="center"/>
    </xf>
    <xf numFmtId="0" fontId="26" fillId="0" borderId="65" xfId="4" applyFont="1" applyBorder="1" applyAlignment="1">
      <alignment horizontal="center" vertical="center"/>
    </xf>
    <xf numFmtId="0" fontId="15" fillId="0" borderId="65" xfId="4" applyBorder="1" applyAlignment="1">
      <alignment horizontal="center" vertical="center"/>
    </xf>
    <xf numFmtId="0" fontId="15" fillId="0" borderId="69" xfId="4" applyBorder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5" fillId="0" borderId="0" xfId="5" applyAlignment="1">
      <alignment horizontal="center" vertical="center"/>
    </xf>
    <xf numFmtId="0" fontId="0" fillId="0" borderId="10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19" xfId="4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1" fillId="0" borderId="15" xfId="5" applyFont="1" applyBorder="1" applyAlignment="1">
      <alignment horizontal="center" vertical="center"/>
    </xf>
    <xf numFmtId="0" fontId="21" fillId="0" borderId="16" xfId="5" applyFont="1" applyBorder="1" applyAlignment="1">
      <alignment horizontal="center" vertical="center"/>
    </xf>
    <xf numFmtId="0" fontId="21" fillId="0" borderId="58" xfId="5" applyFont="1" applyBorder="1" applyAlignment="1">
      <alignment horizontal="center" vertical="center"/>
    </xf>
    <xf numFmtId="0" fontId="20" fillId="0" borderId="13" xfId="5" applyFont="1" applyBorder="1" applyAlignment="1">
      <alignment horizontal="center" vertical="center"/>
    </xf>
    <xf numFmtId="0" fontId="26" fillId="0" borderId="23" xfId="4" applyFont="1" applyBorder="1" applyAlignment="1">
      <alignment horizontal="center" vertical="center"/>
    </xf>
    <xf numFmtId="0" fontId="26" fillId="0" borderId="59" xfId="4" applyFont="1" applyBorder="1" applyAlignment="1">
      <alignment horizontal="center" vertical="center"/>
    </xf>
    <xf numFmtId="0" fontId="26" fillId="0" borderId="72" xfId="4" applyFont="1" applyBorder="1" applyAlignment="1">
      <alignment horizontal="center" vertical="center"/>
    </xf>
    <xf numFmtId="0" fontId="26" fillId="0" borderId="27" xfId="4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26" fillId="0" borderId="29" xfId="4" applyFont="1" applyBorder="1" applyAlignment="1">
      <alignment horizontal="center" vertical="center"/>
    </xf>
    <xf numFmtId="0" fontId="28" fillId="0" borderId="67" xfId="4" applyFont="1" applyBorder="1" applyAlignment="1">
      <alignment horizontal="center" vertical="center"/>
    </xf>
    <xf numFmtId="0" fontId="26" fillId="0" borderId="67" xfId="4" applyFont="1" applyBorder="1" applyAlignment="1">
      <alignment horizontal="center" vertical="center"/>
    </xf>
    <xf numFmtId="0" fontId="15" fillId="0" borderId="67" xfId="4" applyBorder="1" applyAlignment="1">
      <alignment horizontal="center" vertical="center"/>
    </xf>
    <xf numFmtId="0" fontId="15" fillId="0" borderId="70" xfId="4" applyBorder="1" applyAlignment="1">
      <alignment horizontal="center" vertical="center"/>
    </xf>
    <xf numFmtId="0" fontId="26" fillId="0" borderId="0" xfId="4" applyFont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27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8" fillId="0" borderId="70" xfId="4" applyFont="1" applyBorder="1" applyAlignment="1">
      <alignment horizontal="center" vertical="center"/>
    </xf>
    <xf numFmtId="0" fontId="33" fillId="0" borderId="25" xfId="4" applyFont="1" applyBorder="1" applyAlignment="1">
      <alignment horizontal="left" vertical="center"/>
    </xf>
    <xf numFmtId="0" fontId="28" fillId="0" borderId="39" xfId="4" applyFont="1" applyBorder="1" applyAlignment="1">
      <alignment horizontal="left" vertical="center"/>
    </xf>
    <xf numFmtId="0" fontId="28" fillId="0" borderId="34" xfId="4" applyFont="1" applyBorder="1" applyAlignment="1">
      <alignment horizontal="left" vertical="center"/>
    </xf>
    <xf numFmtId="0" fontId="28" fillId="0" borderId="44" xfId="4" applyFont="1" applyBorder="1" applyAlignment="1">
      <alignment horizontal="left" vertical="center"/>
    </xf>
    <xf numFmtId="0" fontId="33" fillId="0" borderId="24" xfId="4" applyFont="1" applyBorder="1" applyAlignment="1">
      <alignment horizontal="center" vertical="center"/>
    </xf>
    <xf numFmtId="0" fontId="33" fillId="0" borderId="25" xfId="4" applyFont="1" applyBorder="1" applyAlignment="1">
      <alignment horizontal="center" vertical="center"/>
    </xf>
    <xf numFmtId="0" fontId="28" fillId="0" borderId="27" xfId="4" applyFont="1" applyBorder="1" applyAlignment="1">
      <alignment horizontal="left" vertical="center"/>
    </xf>
    <xf numFmtId="0" fontId="28" fillId="0" borderId="28" xfId="4" applyFont="1" applyBorder="1" applyAlignment="1">
      <alignment horizontal="left" vertical="center"/>
    </xf>
    <xf numFmtId="0" fontId="28" fillId="0" borderId="29" xfId="4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3" fillId="0" borderId="31" xfId="4" applyFont="1" applyBorder="1" applyAlignment="1">
      <alignment horizontal="left" vertical="center"/>
    </xf>
    <xf numFmtId="0" fontId="33" fillId="0" borderId="32" xfId="4" applyFont="1" applyBorder="1" applyAlignment="1">
      <alignment horizontal="left" vertical="center"/>
    </xf>
    <xf numFmtId="0" fontId="33" fillId="0" borderId="43" xfId="4" applyFont="1" applyBorder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33" fillId="0" borderId="35" xfId="4" applyFont="1" applyBorder="1" applyAlignment="1">
      <alignment horizontal="left" vertical="center"/>
    </xf>
    <xf numFmtId="0" fontId="33" fillId="0" borderId="36" xfId="4" applyFont="1" applyBorder="1" applyAlignment="1">
      <alignment horizontal="left" vertical="center"/>
    </xf>
    <xf numFmtId="0" fontId="33" fillId="0" borderId="45" xfId="4" applyFont="1" applyBorder="1" applyAlignment="1">
      <alignment horizontal="left" vertical="center"/>
    </xf>
    <xf numFmtId="0" fontId="28" fillId="0" borderId="24" xfId="4" applyFont="1" applyBorder="1" applyAlignment="1">
      <alignment horizontal="center" vertical="center"/>
    </xf>
    <xf numFmtId="0" fontId="28" fillId="0" borderId="25" xfId="4" applyFont="1" applyBorder="1" applyAlignment="1">
      <alignment horizontal="center" vertical="center"/>
    </xf>
    <xf numFmtId="0" fontId="28" fillId="0" borderId="26" xfId="4" applyFont="1" applyBorder="1" applyAlignment="1">
      <alignment horizontal="left" vertical="center"/>
    </xf>
    <xf numFmtId="0" fontId="22" fillId="0" borderId="24" xfId="4" applyFont="1" applyBorder="1" applyAlignment="1">
      <alignment horizontal="center" vertical="center"/>
    </xf>
    <xf numFmtId="0" fontId="22" fillId="0" borderId="25" xfId="4" applyFont="1" applyBorder="1" applyAlignment="1">
      <alignment horizontal="center" vertical="center"/>
    </xf>
    <xf numFmtId="0" fontId="24" fillId="0" borderId="25" xfId="4" applyFont="1" applyBorder="1" applyAlignment="1">
      <alignment horizontal="left" vertical="center"/>
    </xf>
    <xf numFmtId="0" fontId="32" fillId="0" borderId="30" xfId="4" applyFont="1" applyBorder="1" applyAlignment="1">
      <alignment horizontal="center" vertical="top"/>
    </xf>
    <xf numFmtId="0" fontId="0" fillId="0" borderId="48" xfId="4" applyFont="1" applyBorder="1" applyAlignment="1">
      <alignment horizontal="center" vertical="center"/>
    </xf>
    <xf numFmtId="0" fontId="18" fillId="0" borderId="48" xfId="4" applyFont="1" applyBorder="1" applyAlignment="1">
      <alignment horizontal="center" vertical="center"/>
    </xf>
    <xf numFmtId="0" fontId="19" fillId="0" borderId="48" xfId="4" applyFont="1" applyBorder="1" applyAlignment="1">
      <alignment horizontal="center" vertical="center"/>
    </xf>
    <xf numFmtId="0" fontId="14" fillId="0" borderId="48" xfId="4" applyFont="1" applyBorder="1" applyAlignment="1">
      <alignment horizontal="center" vertical="center"/>
    </xf>
    <xf numFmtId="0" fontId="14" fillId="0" borderId="54" xfId="4" applyFont="1" applyBorder="1" applyAlignment="1">
      <alignment horizontal="center" vertical="center"/>
    </xf>
    <xf numFmtId="0" fontId="21" fillId="0" borderId="21" xfId="5" applyFont="1" applyBorder="1" applyAlignment="1">
      <alignment horizontal="center" vertical="center"/>
    </xf>
    <xf numFmtId="0" fontId="20" fillId="0" borderId="49" xfId="5" applyFont="1" applyBorder="1" applyAlignment="1">
      <alignment horizontal="center" vertical="center"/>
    </xf>
    <xf numFmtId="0" fontId="14" fillId="0" borderId="48" xfId="5" applyFont="1" applyBorder="1" applyAlignment="1">
      <alignment horizontal="center"/>
    </xf>
    <xf numFmtId="0" fontId="14" fillId="0" borderId="2" xfId="5" applyFont="1" applyBorder="1" applyAlignment="1">
      <alignment horizontal="center"/>
    </xf>
    <xf numFmtId="0" fontId="14" fillId="0" borderId="5" xfId="5" applyFont="1" applyBorder="1" applyAlignment="1">
      <alignment horizontal="center"/>
    </xf>
    <xf numFmtId="0" fontId="14" fillId="0" borderId="53" xfId="5" applyFont="1" applyBorder="1" applyAlignment="1">
      <alignment horizontal="center"/>
    </xf>
    <xf numFmtId="0" fontId="22" fillId="0" borderId="28" xfId="4" applyFont="1" applyBorder="1" applyAlignment="1">
      <alignment horizontal="center" vertical="center"/>
    </xf>
    <xf numFmtId="0" fontId="33" fillId="0" borderId="28" xfId="4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6" fillId="0" borderId="37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33" fillId="0" borderId="42" xfId="4" applyFont="1" applyBorder="1" applyAlignment="1">
      <alignment horizontal="left" vertical="center"/>
    </xf>
    <xf numFmtId="0" fontId="15" fillId="0" borderId="28" xfId="4" applyBorder="1" applyAlignment="1">
      <alignment horizontal="center" vertical="center"/>
    </xf>
    <xf numFmtId="0" fontId="15" fillId="0" borderId="29" xfId="4" applyBorder="1" applyAlignment="1">
      <alignment horizontal="center" vertical="center"/>
    </xf>
    <xf numFmtId="0" fontId="33" fillId="0" borderId="38" xfId="4" applyFont="1" applyBorder="1" applyAlignment="1">
      <alignment horizontal="center" vertical="center"/>
    </xf>
    <xf numFmtId="0" fontId="33" fillId="0" borderId="39" xfId="4" applyFont="1" applyBorder="1" applyAlignment="1">
      <alignment horizontal="left" vertical="center"/>
    </xf>
    <xf numFmtId="0" fontId="33" fillId="0" borderId="34" xfId="4" applyFont="1" applyBorder="1" applyAlignment="1">
      <alignment horizontal="left" vertical="center"/>
    </xf>
    <xf numFmtId="0" fontId="33" fillId="0" borderId="44" xfId="4" applyFont="1" applyBorder="1" applyAlignment="1">
      <alignment horizontal="left" vertical="center"/>
    </xf>
    <xf numFmtId="0" fontId="15" fillId="0" borderId="37" xfId="4" applyBorder="1" applyAlignment="1">
      <alignment horizontal="left" vertical="center"/>
    </xf>
    <xf numFmtId="0" fontId="15" fillId="0" borderId="36" xfId="4" applyBorder="1" applyAlignment="1">
      <alignment horizontal="left" vertical="center"/>
    </xf>
    <xf numFmtId="0" fontId="15" fillId="0" borderId="45" xfId="4" applyBorder="1" applyAlignment="1">
      <alignment horizontal="left" vertical="center"/>
    </xf>
    <xf numFmtId="0" fontId="22" fillId="0" borderId="26" xfId="4" applyFont="1" applyBorder="1" applyAlignment="1">
      <alignment horizontal="left" vertical="center" wrapText="1"/>
    </xf>
    <xf numFmtId="0" fontId="22" fillId="0" borderId="24" xfId="4" applyFont="1" applyBorder="1" applyAlignment="1">
      <alignment horizontal="left" vertical="center" wrapText="1"/>
    </xf>
    <xf numFmtId="0" fontId="22" fillId="0" borderId="25" xfId="4" applyFont="1" applyBorder="1" applyAlignment="1">
      <alignment horizontal="left" vertical="center" wrapText="1"/>
    </xf>
    <xf numFmtId="0" fontId="22" fillId="0" borderId="26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25" xfId="4" applyFont="1" applyBorder="1" applyAlignment="1">
      <alignment horizontal="left" vertical="center"/>
    </xf>
    <xf numFmtId="0" fontId="33" fillId="0" borderId="33" xfId="4" applyFont="1" applyBorder="1" applyAlignment="1">
      <alignment horizontal="left" vertical="center"/>
    </xf>
    <xf numFmtId="0" fontId="22" fillId="0" borderId="35" xfId="4" applyFont="1" applyBorder="1" applyAlignment="1">
      <alignment horizontal="center" vertical="center"/>
    </xf>
    <xf numFmtId="0" fontId="22" fillId="0" borderId="36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33" fillId="0" borderId="28" xfId="4" applyFont="1" applyBorder="1" applyAlignment="1">
      <alignment horizontal="left" vertical="center"/>
    </xf>
    <xf numFmtId="0" fontId="28" fillId="0" borderId="32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2" fillId="0" borderId="43" xfId="4" applyFont="1" applyBorder="1" applyAlignment="1">
      <alignment horizontal="center" vertical="center"/>
    </xf>
    <xf numFmtId="58" fontId="22" fillId="0" borderId="24" xfId="4" applyNumberFormat="1" applyFont="1" applyBorder="1" applyAlignment="1">
      <alignment horizontal="center" vertical="center"/>
    </xf>
    <xf numFmtId="0" fontId="19" fillId="0" borderId="11" xfId="4" applyFont="1" applyBorder="1" applyAlignment="1">
      <alignment horizontal="center" vertical="center"/>
    </xf>
    <xf numFmtId="0" fontId="21" fillId="0" borderId="14" xfId="5" applyFont="1" applyBorder="1" applyAlignment="1">
      <alignment horizontal="center" vertical="center"/>
    </xf>
    <xf numFmtId="0" fontId="21" fillId="0" borderId="13" xfId="5" applyFont="1" applyBorder="1" applyAlignment="1">
      <alignment horizontal="center" vertical="center"/>
    </xf>
    <xf numFmtId="0" fontId="14" fillId="0" borderId="12" xfId="5" applyFont="1" applyBorder="1" applyAlignment="1">
      <alignment horizontal="center"/>
    </xf>
    <xf numFmtId="0" fontId="14" fillId="0" borderId="6" xfId="5" applyFont="1" applyBorder="1" applyAlignment="1">
      <alignment horizontal="center"/>
    </xf>
    <xf numFmtId="0" fontId="14" fillId="0" borderId="18" xfId="5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S16" xfId="1" xr:uid="{00000000-0005-0000-0000-000031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57150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203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203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203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203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203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203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203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203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203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203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203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203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203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</xdr:colOff>
      <xdr:row>2</xdr:row>
      <xdr:rowOff>10795</xdr:rowOff>
    </xdr:from>
    <xdr:to>
      <xdr:col>8</xdr:col>
      <xdr:colOff>1047115</xdr:colOff>
      <xdr:row>4</xdr:row>
      <xdr:rowOff>20320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8505" y="591820"/>
          <a:ext cx="1024255" cy="644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34" customWidth="1"/>
    <col min="3" max="3" width="10.125" customWidth="1"/>
  </cols>
  <sheetData>
    <row r="1" spans="1:2" ht="21" customHeight="1">
      <c r="A1" s="235"/>
      <c r="B1" s="236" t="s">
        <v>0</v>
      </c>
    </row>
    <row r="2" spans="1:2">
      <c r="A2" s="6">
        <v>1</v>
      </c>
      <c r="B2" s="237" t="s">
        <v>1</v>
      </c>
    </row>
    <row r="3" spans="1:2">
      <c r="A3" s="6">
        <v>2</v>
      </c>
      <c r="B3" s="237" t="s">
        <v>2</v>
      </c>
    </row>
    <row r="4" spans="1:2">
      <c r="A4" s="6">
        <v>3</v>
      </c>
      <c r="B4" s="237" t="s">
        <v>3</v>
      </c>
    </row>
    <row r="5" spans="1:2">
      <c r="A5" s="6">
        <v>4</v>
      </c>
      <c r="B5" s="237" t="s">
        <v>4</v>
      </c>
    </row>
    <row r="6" spans="1:2">
      <c r="A6" s="6">
        <v>5</v>
      </c>
      <c r="B6" s="237" t="s">
        <v>5</v>
      </c>
    </row>
    <row r="7" spans="1:2">
      <c r="A7" s="6">
        <v>6</v>
      </c>
      <c r="B7" s="237" t="s">
        <v>6</v>
      </c>
    </row>
    <row r="8" spans="1:2" s="233" customFormat="1" ht="15" customHeight="1">
      <c r="A8" s="238">
        <v>7</v>
      </c>
      <c r="B8" s="239" t="s">
        <v>7</v>
      </c>
    </row>
    <row r="9" spans="1:2" ht="18.95" customHeight="1">
      <c r="A9" s="235"/>
      <c r="B9" s="240" t="s">
        <v>8</v>
      </c>
    </row>
    <row r="10" spans="1:2" ht="15.95" customHeight="1">
      <c r="A10" s="6">
        <v>1</v>
      </c>
      <c r="B10" s="241" t="s">
        <v>9</v>
      </c>
    </row>
    <row r="11" spans="1:2">
      <c r="A11" s="6">
        <v>2</v>
      </c>
      <c r="B11" s="237" t="s">
        <v>10</v>
      </c>
    </row>
    <row r="12" spans="1:2">
      <c r="A12" s="6">
        <v>3</v>
      </c>
      <c r="B12" s="239" t="s">
        <v>11</v>
      </c>
    </row>
    <row r="13" spans="1:2">
      <c r="A13" s="6">
        <v>4</v>
      </c>
      <c r="B13" s="237" t="s">
        <v>12</v>
      </c>
    </row>
    <row r="14" spans="1:2">
      <c r="A14" s="6">
        <v>5</v>
      </c>
      <c r="B14" s="237" t="s">
        <v>13</v>
      </c>
    </row>
    <row r="15" spans="1:2">
      <c r="A15" s="6">
        <v>6</v>
      </c>
      <c r="B15" s="237" t="s">
        <v>14</v>
      </c>
    </row>
    <row r="16" spans="1:2">
      <c r="A16" s="6">
        <v>7</v>
      </c>
      <c r="B16" s="237" t="s">
        <v>15</v>
      </c>
    </row>
    <row r="17" spans="1:2">
      <c r="A17" s="6">
        <v>8</v>
      </c>
      <c r="B17" s="237" t="s">
        <v>16</v>
      </c>
    </row>
    <row r="18" spans="1:2">
      <c r="A18" s="6">
        <v>9</v>
      </c>
      <c r="B18" s="237" t="s">
        <v>17</v>
      </c>
    </row>
    <row r="19" spans="1:2">
      <c r="A19" s="6"/>
      <c r="B19" s="237"/>
    </row>
    <row r="20" spans="1:2" ht="20.25">
      <c r="A20" s="235"/>
      <c r="B20" s="236" t="s">
        <v>18</v>
      </c>
    </row>
    <row r="21" spans="1:2">
      <c r="A21" s="6">
        <v>1</v>
      </c>
      <c r="B21" s="237" t="s">
        <v>19</v>
      </c>
    </row>
    <row r="22" spans="1:2">
      <c r="A22" s="6">
        <v>2</v>
      </c>
      <c r="B22" s="237" t="s">
        <v>20</v>
      </c>
    </row>
    <row r="23" spans="1:2">
      <c r="A23" s="6">
        <v>3</v>
      </c>
      <c r="B23" s="237" t="s">
        <v>21</v>
      </c>
    </row>
    <row r="24" spans="1:2">
      <c r="A24" s="6">
        <v>4</v>
      </c>
      <c r="B24" s="237" t="s">
        <v>22</v>
      </c>
    </row>
    <row r="25" spans="1:2">
      <c r="A25" s="6">
        <v>5</v>
      </c>
      <c r="B25" s="237" t="s">
        <v>23</v>
      </c>
    </row>
    <row r="26" spans="1:2">
      <c r="A26" s="6">
        <v>6</v>
      </c>
      <c r="B26" s="237" t="s">
        <v>24</v>
      </c>
    </row>
    <row r="27" spans="1:2">
      <c r="A27" s="6">
        <v>7</v>
      </c>
      <c r="B27" s="237" t="s">
        <v>25</v>
      </c>
    </row>
    <row r="28" spans="1:2">
      <c r="A28" s="6"/>
      <c r="B28" s="237"/>
    </row>
    <row r="29" spans="1:2" ht="20.25">
      <c r="A29" s="235"/>
      <c r="B29" s="236" t="s">
        <v>26</v>
      </c>
    </row>
    <row r="30" spans="1:2">
      <c r="A30" s="6">
        <v>1</v>
      </c>
      <c r="B30" s="237" t="s">
        <v>27</v>
      </c>
    </row>
    <row r="31" spans="1:2">
      <c r="A31" s="6">
        <v>2</v>
      </c>
      <c r="B31" s="237" t="s">
        <v>28</v>
      </c>
    </row>
    <row r="32" spans="1:2">
      <c r="A32" s="6">
        <v>3</v>
      </c>
      <c r="B32" s="237" t="s">
        <v>29</v>
      </c>
    </row>
    <row r="33" spans="1:2" ht="28.5">
      <c r="A33" s="6">
        <v>4</v>
      </c>
      <c r="B33" s="237" t="s">
        <v>30</v>
      </c>
    </row>
    <row r="34" spans="1:2">
      <c r="A34" s="6">
        <v>5</v>
      </c>
      <c r="B34" s="237" t="s">
        <v>31</v>
      </c>
    </row>
    <row r="35" spans="1:2">
      <c r="A35" s="6">
        <v>6</v>
      </c>
      <c r="B35" s="237" t="s">
        <v>32</v>
      </c>
    </row>
    <row r="36" spans="1:2">
      <c r="A36" s="6">
        <v>7</v>
      </c>
      <c r="B36" s="237" t="s">
        <v>33</v>
      </c>
    </row>
    <row r="37" spans="1:2">
      <c r="A37" s="6"/>
      <c r="B37" s="237"/>
    </row>
    <row r="39" spans="1:2">
      <c r="A39" s="242" t="s">
        <v>34</v>
      </c>
      <c r="B39" s="243"/>
    </row>
  </sheetData>
  <phoneticPr fontId="5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"/>
  <sheetViews>
    <sheetView zoomScale="125" zoomScaleNormal="125" workbookViewId="0">
      <selection activeCell="D4" sqref="D4:F4"/>
    </sheetView>
  </sheetViews>
  <sheetFormatPr defaultColWidth="9" defaultRowHeight="14.25"/>
  <cols>
    <col min="1" max="1" width="7" customWidth="1"/>
    <col min="2" max="2" width="11.3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40" t="s">
        <v>285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3" s="1" customFormat="1" ht="16.5">
      <c r="A2" s="449" t="s">
        <v>263</v>
      </c>
      <c r="B2" s="450" t="s">
        <v>268</v>
      </c>
      <c r="C2" s="450" t="s">
        <v>264</v>
      </c>
      <c r="D2" s="450" t="s">
        <v>265</v>
      </c>
      <c r="E2" s="450" t="s">
        <v>266</v>
      </c>
      <c r="F2" s="450" t="s">
        <v>267</v>
      </c>
      <c r="G2" s="449" t="s">
        <v>286</v>
      </c>
      <c r="H2" s="449"/>
      <c r="I2" s="449" t="s">
        <v>287</v>
      </c>
      <c r="J2" s="449"/>
      <c r="K2" s="453" t="s">
        <v>288</v>
      </c>
      <c r="L2" s="455" t="s">
        <v>289</v>
      </c>
      <c r="M2" s="457" t="s">
        <v>290</v>
      </c>
    </row>
    <row r="3" spans="1:13" s="1" customFormat="1" ht="16.5">
      <c r="A3" s="449"/>
      <c r="B3" s="451"/>
      <c r="C3" s="451"/>
      <c r="D3" s="451"/>
      <c r="E3" s="451"/>
      <c r="F3" s="451"/>
      <c r="G3" s="3" t="s">
        <v>291</v>
      </c>
      <c r="H3" s="3" t="s">
        <v>292</v>
      </c>
      <c r="I3" s="3" t="s">
        <v>291</v>
      </c>
      <c r="J3" s="3" t="s">
        <v>292</v>
      </c>
      <c r="K3" s="454"/>
      <c r="L3" s="456"/>
      <c r="M3" s="458"/>
    </row>
    <row r="4" spans="1:13" s="24" customFormat="1" ht="30" customHeight="1">
      <c r="A4" s="13">
        <v>1</v>
      </c>
      <c r="B4" s="15" t="s">
        <v>281</v>
      </c>
      <c r="C4" s="13" t="s">
        <v>279</v>
      </c>
      <c r="D4" s="14" t="s">
        <v>280</v>
      </c>
      <c r="E4" s="15" t="s">
        <v>110</v>
      </c>
      <c r="F4" s="15" t="s">
        <v>62</v>
      </c>
      <c r="G4" s="15" t="s">
        <v>293</v>
      </c>
      <c r="H4" s="15" t="s">
        <v>294</v>
      </c>
      <c r="I4" s="15" t="s">
        <v>293</v>
      </c>
      <c r="J4" s="15" t="s">
        <v>294</v>
      </c>
      <c r="K4" s="13">
        <f>SUM(G4:J4)</f>
        <v>0</v>
      </c>
      <c r="L4" s="13"/>
      <c r="M4" s="13" t="s">
        <v>295</v>
      </c>
    </row>
    <row r="5" spans="1:13" ht="30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30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2" customFormat="1" ht="18.75">
      <c r="A7" s="441" t="s">
        <v>282</v>
      </c>
      <c r="B7" s="442"/>
      <c r="C7" s="442"/>
      <c r="D7" s="442"/>
      <c r="E7" s="443"/>
      <c r="F7" s="444"/>
      <c r="G7" s="446"/>
      <c r="H7" s="441" t="s">
        <v>283</v>
      </c>
      <c r="I7" s="442"/>
      <c r="J7" s="442"/>
      <c r="K7" s="443"/>
      <c r="L7" s="459"/>
      <c r="M7" s="460"/>
    </row>
    <row r="8" spans="1:13" ht="16.5">
      <c r="A8" s="452" t="s">
        <v>296</v>
      </c>
      <c r="B8" s="452"/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4" type="noConversion"/>
  <dataValidations count="1">
    <dataValidation type="list" allowBlank="1" showInputMessage="1" showErrorMessage="1" sqref="M1:M4 M5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H22" sqref="H22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40" t="s">
        <v>297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</row>
    <row r="2" spans="1:23" s="1" customFormat="1" ht="15.95" customHeight="1">
      <c r="A2" s="450" t="s">
        <v>298</v>
      </c>
      <c r="B2" s="450" t="s">
        <v>268</v>
      </c>
      <c r="C2" s="450" t="s">
        <v>264</v>
      </c>
      <c r="D2" s="450" t="s">
        <v>265</v>
      </c>
      <c r="E2" s="450" t="s">
        <v>266</v>
      </c>
      <c r="F2" s="450" t="s">
        <v>267</v>
      </c>
      <c r="G2" s="470" t="s">
        <v>299</v>
      </c>
      <c r="H2" s="471"/>
      <c r="I2" s="472"/>
      <c r="J2" s="470" t="s">
        <v>300</v>
      </c>
      <c r="K2" s="471"/>
      <c r="L2" s="472"/>
      <c r="M2" s="470" t="s">
        <v>301</v>
      </c>
      <c r="N2" s="471"/>
      <c r="O2" s="472"/>
      <c r="P2" s="470" t="s">
        <v>302</v>
      </c>
      <c r="Q2" s="471"/>
      <c r="R2" s="472"/>
      <c r="S2" s="471" t="s">
        <v>303</v>
      </c>
      <c r="T2" s="471"/>
      <c r="U2" s="472"/>
      <c r="V2" s="473" t="s">
        <v>304</v>
      </c>
      <c r="W2" s="473" t="s">
        <v>277</v>
      </c>
    </row>
    <row r="3" spans="1:23" s="1" customFormat="1" ht="16.5">
      <c r="A3" s="451"/>
      <c r="B3" s="465"/>
      <c r="C3" s="465"/>
      <c r="D3" s="465"/>
      <c r="E3" s="465"/>
      <c r="F3" s="465"/>
      <c r="G3" s="3" t="s">
        <v>305</v>
      </c>
      <c r="H3" s="3" t="s">
        <v>67</v>
      </c>
      <c r="I3" s="3" t="s">
        <v>268</v>
      </c>
      <c r="J3" s="3" t="s">
        <v>305</v>
      </c>
      <c r="K3" s="3" t="s">
        <v>67</v>
      </c>
      <c r="L3" s="3" t="s">
        <v>268</v>
      </c>
      <c r="M3" s="3" t="s">
        <v>305</v>
      </c>
      <c r="N3" s="3" t="s">
        <v>67</v>
      </c>
      <c r="O3" s="3" t="s">
        <v>268</v>
      </c>
      <c r="P3" s="3" t="s">
        <v>305</v>
      </c>
      <c r="Q3" s="3" t="s">
        <v>67</v>
      </c>
      <c r="R3" s="3" t="s">
        <v>268</v>
      </c>
      <c r="S3" s="3" t="s">
        <v>305</v>
      </c>
      <c r="T3" s="3" t="s">
        <v>67</v>
      </c>
      <c r="U3" s="3" t="s">
        <v>268</v>
      </c>
      <c r="V3" s="474"/>
      <c r="W3" s="474"/>
    </row>
    <row r="4" spans="1:23">
      <c r="A4" s="468" t="s">
        <v>306</v>
      </c>
      <c r="B4" s="468" t="s">
        <v>307</v>
      </c>
      <c r="C4" s="13" t="s">
        <v>279</v>
      </c>
      <c r="D4" s="14" t="s">
        <v>280</v>
      </c>
      <c r="E4" s="15" t="s">
        <v>110</v>
      </c>
      <c r="F4" s="15" t="s">
        <v>62</v>
      </c>
      <c r="G4" s="5"/>
      <c r="H4" s="5"/>
      <c r="I4" s="23" t="s">
        <v>307</v>
      </c>
      <c r="J4" s="5"/>
      <c r="K4" s="5"/>
      <c r="L4" s="23"/>
      <c r="M4" s="5"/>
      <c r="N4" s="5"/>
      <c r="O4" s="23"/>
      <c r="P4" s="5"/>
      <c r="Q4" s="5"/>
      <c r="R4" s="23"/>
      <c r="S4" s="5"/>
      <c r="T4" s="5"/>
      <c r="U4" s="5"/>
      <c r="V4" s="5" t="s">
        <v>308</v>
      </c>
      <c r="W4" s="5"/>
    </row>
    <row r="5" spans="1:23" ht="16.5">
      <c r="A5" s="469"/>
      <c r="B5" s="469"/>
      <c r="C5" s="13"/>
      <c r="D5" s="13"/>
      <c r="E5" s="13"/>
      <c r="F5" s="13"/>
      <c r="G5" s="470" t="s">
        <v>309</v>
      </c>
      <c r="H5" s="471"/>
      <c r="I5" s="472"/>
      <c r="J5" s="470" t="s">
        <v>310</v>
      </c>
      <c r="K5" s="471"/>
      <c r="L5" s="472"/>
      <c r="M5" s="470" t="s">
        <v>311</v>
      </c>
      <c r="N5" s="471"/>
      <c r="O5" s="472"/>
      <c r="P5" s="470" t="s">
        <v>312</v>
      </c>
      <c r="Q5" s="471"/>
      <c r="R5" s="472"/>
      <c r="S5" s="471" t="s">
        <v>313</v>
      </c>
      <c r="T5" s="471"/>
      <c r="U5" s="472"/>
      <c r="V5" s="5"/>
      <c r="W5" s="5"/>
    </row>
    <row r="6" spans="1:23" ht="16.5">
      <c r="A6" s="469"/>
      <c r="B6" s="469"/>
      <c r="C6" s="13"/>
      <c r="D6" s="13"/>
      <c r="E6" s="13"/>
      <c r="F6" s="13"/>
      <c r="G6" s="3" t="s">
        <v>305</v>
      </c>
      <c r="H6" s="3" t="s">
        <v>67</v>
      </c>
      <c r="I6" s="3" t="s">
        <v>268</v>
      </c>
      <c r="J6" s="3" t="s">
        <v>305</v>
      </c>
      <c r="K6" s="3" t="s">
        <v>67</v>
      </c>
      <c r="L6" s="3" t="s">
        <v>268</v>
      </c>
      <c r="M6" s="3" t="s">
        <v>305</v>
      </c>
      <c r="N6" s="3" t="s">
        <v>67</v>
      </c>
      <c r="O6" s="3" t="s">
        <v>268</v>
      </c>
      <c r="P6" s="3" t="s">
        <v>305</v>
      </c>
      <c r="Q6" s="3" t="s">
        <v>67</v>
      </c>
      <c r="R6" s="3" t="s">
        <v>268</v>
      </c>
      <c r="S6" s="3" t="s">
        <v>305</v>
      </c>
      <c r="T6" s="3" t="s">
        <v>67</v>
      </c>
      <c r="U6" s="3" t="s">
        <v>268</v>
      </c>
      <c r="V6" s="5"/>
      <c r="W6" s="5"/>
    </row>
    <row r="7" spans="1:23">
      <c r="A7" s="467"/>
      <c r="B7" s="467"/>
      <c r="C7" s="13"/>
      <c r="D7" s="13"/>
      <c r="E7" s="13"/>
      <c r="F7" s="13"/>
      <c r="G7" s="23"/>
      <c r="H7" s="23"/>
      <c r="I7" s="23"/>
      <c r="J7" s="23"/>
      <c r="K7" s="23"/>
      <c r="L7" s="23"/>
      <c r="M7" s="23"/>
      <c r="N7" s="23"/>
      <c r="O7" s="23"/>
      <c r="P7" s="23"/>
      <c r="Q7" s="5"/>
      <c r="R7" s="5"/>
      <c r="S7" s="5"/>
      <c r="T7" s="5"/>
      <c r="U7" s="5"/>
      <c r="V7" s="5"/>
      <c r="W7" s="5"/>
    </row>
    <row r="8" spans="1:23">
      <c r="A8" s="468"/>
      <c r="B8" s="468"/>
      <c r="C8" s="466"/>
      <c r="D8" s="468"/>
      <c r="E8" s="461"/>
      <c r="F8" s="46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308</v>
      </c>
      <c r="W8" s="5"/>
    </row>
    <row r="9" spans="1:23" ht="27" customHeight="1">
      <c r="A9" s="467"/>
      <c r="B9" s="467"/>
      <c r="C9" s="467"/>
      <c r="D9" s="467"/>
      <c r="E9" s="462"/>
      <c r="F9" s="46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63"/>
      <c r="B10" s="463"/>
      <c r="C10" s="463"/>
      <c r="D10" s="463"/>
      <c r="E10" s="463"/>
      <c r="F10" s="46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64"/>
      <c r="B11" s="464"/>
      <c r="C11" s="464"/>
      <c r="D11" s="464"/>
      <c r="E11" s="464"/>
      <c r="F11" s="46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63"/>
      <c r="B12" s="463"/>
      <c r="C12" s="463"/>
      <c r="D12" s="463"/>
      <c r="E12" s="463"/>
      <c r="F12" s="46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64"/>
      <c r="B13" s="464"/>
      <c r="C13" s="464"/>
      <c r="D13" s="464"/>
      <c r="E13" s="464"/>
      <c r="F13" s="46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63"/>
      <c r="B14" s="463"/>
      <c r="C14" s="463"/>
      <c r="D14" s="463"/>
      <c r="E14" s="463"/>
      <c r="F14" s="46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64"/>
      <c r="B15" s="464"/>
      <c r="C15" s="464"/>
      <c r="D15" s="464"/>
      <c r="E15" s="464"/>
      <c r="F15" s="464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441" t="s">
        <v>314</v>
      </c>
      <c r="B17" s="442"/>
      <c r="C17" s="442"/>
      <c r="D17" s="442"/>
      <c r="E17" s="443"/>
      <c r="F17" s="444"/>
      <c r="G17" s="446"/>
      <c r="H17" s="22"/>
      <c r="I17" s="22"/>
      <c r="J17" s="441" t="s">
        <v>283</v>
      </c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3"/>
      <c r="V17" s="9"/>
      <c r="W17" s="11"/>
    </row>
    <row r="18" spans="1:23" ht="57" customHeight="1">
      <c r="A18" s="447" t="s">
        <v>315</v>
      </c>
      <c r="B18" s="447"/>
      <c r="C18" s="448"/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8"/>
    </row>
  </sheetData>
  <mergeCells count="49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5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40" t="s">
        <v>316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4" s="1" customFormat="1" ht="16.5">
      <c r="A2" s="18" t="s">
        <v>317</v>
      </c>
      <c r="B2" s="19" t="s">
        <v>264</v>
      </c>
      <c r="C2" s="19" t="s">
        <v>265</v>
      </c>
      <c r="D2" s="19" t="s">
        <v>266</v>
      </c>
      <c r="E2" s="19" t="s">
        <v>267</v>
      </c>
      <c r="F2" s="19" t="s">
        <v>268</v>
      </c>
      <c r="G2" s="18" t="s">
        <v>318</v>
      </c>
      <c r="H2" s="18" t="s">
        <v>319</v>
      </c>
      <c r="I2" s="18" t="s">
        <v>320</v>
      </c>
      <c r="J2" s="18" t="s">
        <v>319</v>
      </c>
      <c r="K2" s="18" t="s">
        <v>321</v>
      </c>
      <c r="L2" s="18" t="s">
        <v>319</v>
      </c>
      <c r="M2" s="19" t="s">
        <v>304</v>
      </c>
      <c r="N2" s="19" t="s">
        <v>277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0" t="s">
        <v>317</v>
      </c>
      <c r="B4" s="21" t="s">
        <v>322</v>
      </c>
      <c r="C4" s="21" t="s">
        <v>305</v>
      </c>
      <c r="D4" s="21" t="s">
        <v>266</v>
      </c>
      <c r="E4" s="19" t="s">
        <v>267</v>
      </c>
      <c r="F4" s="19" t="s">
        <v>268</v>
      </c>
      <c r="G4" s="18" t="s">
        <v>318</v>
      </c>
      <c r="H4" s="18" t="s">
        <v>319</v>
      </c>
      <c r="I4" s="18" t="s">
        <v>320</v>
      </c>
      <c r="J4" s="18" t="s">
        <v>319</v>
      </c>
      <c r="K4" s="18" t="s">
        <v>321</v>
      </c>
      <c r="L4" s="18" t="s">
        <v>319</v>
      </c>
      <c r="M4" s="19" t="s">
        <v>304</v>
      </c>
      <c r="N4" s="19" t="s">
        <v>277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41" t="s">
        <v>323</v>
      </c>
      <c r="B11" s="442"/>
      <c r="C11" s="442"/>
      <c r="D11" s="443"/>
      <c r="E11" s="444"/>
      <c r="F11" s="445"/>
      <c r="G11" s="446"/>
      <c r="H11" s="22"/>
      <c r="I11" s="441" t="s">
        <v>324</v>
      </c>
      <c r="J11" s="442"/>
      <c r="K11" s="442"/>
      <c r="L11" s="9"/>
      <c r="M11" s="9"/>
      <c r="N11" s="11"/>
    </row>
    <row r="12" spans="1:14" ht="16.5">
      <c r="A12" s="447" t="s">
        <v>325</v>
      </c>
      <c r="B12" s="448"/>
      <c r="C12" s="448"/>
      <c r="D12" s="448"/>
      <c r="E12" s="448"/>
      <c r="F12" s="448"/>
      <c r="G12" s="448"/>
      <c r="H12" s="448"/>
      <c r="I12" s="448"/>
      <c r="J12" s="448"/>
      <c r="K12" s="448"/>
      <c r="L12" s="448"/>
      <c r="M12" s="448"/>
      <c r="N12" s="448"/>
    </row>
  </sheetData>
  <mergeCells count="5">
    <mergeCell ref="A1:N1"/>
    <mergeCell ref="A11:D11"/>
    <mergeCell ref="E11:G11"/>
    <mergeCell ref="I11:K11"/>
    <mergeCell ref="A12:N12"/>
  </mergeCells>
  <phoneticPr fontId="5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3" sqref="F3"/>
    </sheetView>
  </sheetViews>
  <sheetFormatPr defaultColWidth="9" defaultRowHeight="14.25"/>
  <cols>
    <col min="1" max="1" width="8.6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  <col min="11" max="11" width="10.875" customWidth="1"/>
  </cols>
  <sheetData>
    <row r="1" spans="1:12" ht="29.25">
      <c r="A1" s="440" t="s">
        <v>326</v>
      </c>
      <c r="B1" s="440"/>
      <c r="C1" s="440"/>
      <c r="D1" s="440"/>
      <c r="E1" s="440"/>
      <c r="F1" s="440"/>
      <c r="G1" s="440"/>
      <c r="H1" s="440"/>
      <c r="I1" s="440"/>
      <c r="J1" s="440"/>
    </row>
    <row r="2" spans="1:12" s="1" customFormat="1" ht="16.5">
      <c r="A2" s="3" t="s">
        <v>298</v>
      </c>
      <c r="B2" s="4" t="s">
        <v>268</v>
      </c>
      <c r="C2" s="4" t="s">
        <v>264</v>
      </c>
      <c r="D2" s="4" t="s">
        <v>265</v>
      </c>
      <c r="E2" s="4" t="s">
        <v>266</v>
      </c>
      <c r="F2" s="4" t="s">
        <v>267</v>
      </c>
      <c r="G2" s="3" t="s">
        <v>327</v>
      </c>
      <c r="H2" s="3" t="s">
        <v>328</v>
      </c>
      <c r="I2" s="3" t="s">
        <v>329</v>
      </c>
      <c r="J2" s="3" t="s">
        <v>330</v>
      </c>
      <c r="K2" s="4" t="s">
        <v>304</v>
      </c>
      <c r="L2" s="4" t="s">
        <v>277</v>
      </c>
    </row>
    <row r="3" spans="1:12" ht="24.95" customHeight="1">
      <c r="A3" s="6" t="s">
        <v>306</v>
      </c>
      <c r="B3" s="12" t="s">
        <v>331</v>
      </c>
      <c r="C3" s="13" t="s">
        <v>279</v>
      </c>
      <c r="D3" s="14" t="s">
        <v>280</v>
      </c>
      <c r="E3" s="15" t="s">
        <v>110</v>
      </c>
      <c r="F3" s="15" t="s">
        <v>62</v>
      </c>
      <c r="G3" s="5" t="s">
        <v>332</v>
      </c>
      <c r="H3" s="16" t="s">
        <v>333</v>
      </c>
      <c r="I3" s="17"/>
      <c r="J3" s="5"/>
      <c r="K3" s="15" t="s">
        <v>334</v>
      </c>
      <c r="L3" s="5" t="s">
        <v>295</v>
      </c>
    </row>
    <row r="4" spans="1:12" ht="24.95" customHeight="1">
      <c r="A4" s="6" t="s">
        <v>306</v>
      </c>
      <c r="B4" s="12" t="s">
        <v>335</v>
      </c>
      <c r="C4" s="13" t="s">
        <v>279</v>
      </c>
      <c r="D4" s="14" t="s">
        <v>280</v>
      </c>
      <c r="E4" s="15" t="s">
        <v>110</v>
      </c>
      <c r="F4" s="15" t="s">
        <v>62</v>
      </c>
      <c r="G4" s="5" t="s">
        <v>336</v>
      </c>
      <c r="H4" s="16" t="s">
        <v>333</v>
      </c>
      <c r="I4" s="17"/>
      <c r="J4" s="5"/>
      <c r="K4" s="15" t="s">
        <v>334</v>
      </c>
      <c r="L4" s="5" t="s">
        <v>295</v>
      </c>
    </row>
    <row r="5" spans="1:12" ht="24.95" customHeight="1">
      <c r="A5" s="6"/>
      <c r="B5" s="12"/>
      <c r="C5" s="13"/>
      <c r="D5" s="13"/>
      <c r="E5" s="13"/>
      <c r="F5" s="13"/>
      <c r="G5" s="5"/>
      <c r="H5" s="16"/>
      <c r="I5" s="5"/>
      <c r="J5" s="5"/>
      <c r="K5" s="5"/>
      <c r="L5" s="5"/>
    </row>
    <row r="6" spans="1:12" ht="24.95" customHeight="1">
      <c r="A6" s="6"/>
      <c r="B6" s="12"/>
      <c r="C6" s="13"/>
      <c r="D6" s="13"/>
      <c r="E6" s="13"/>
      <c r="F6" s="13"/>
      <c r="G6" s="5"/>
      <c r="H6" s="16"/>
      <c r="I6" s="6"/>
      <c r="J6" s="6"/>
      <c r="K6" s="6"/>
      <c r="L6" s="5"/>
    </row>
    <row r="7" spans="1:12" ht="24.95" customHeight="1">
      <c r="A7" s="6"/>
      <c r="B7" s="12"/>
      <c r="C7" s="13"/>
      <c r="D7" s="13"/>
      <c r="E7" s="13"/>
      <c r="F7" s="13"/>
      <c r="G7" s="5"/>
      <c r="H7" s="16"/>
      <c r="I7" s="6"/>
      <c r="J7" s="6"/>
      <c r="K7" s="6"/>
      <c r="L7" s="6"/>
    </row>
    <row r="8" spans="1:12" ht="24.95" customHeight="1">
      <c r="A8" s="6"/>
      <c r="B8" s="12"/>
      <c r="C8" s="13"/>
      <c r="D8" s="13"/>
      <c r="E8" s="13"/>
      <c r="F8" s="13"/>
      <c r="G8" s="5"/>
      <c r="H8" s="1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41" t="s">
        <v>337</v>
      </c>
      <c r="B10" s="442"/>
      <c r="C10" s="442"/>
      <c r="D10" s="442"/>
      <c r="E10" s="443"/>
      <c r="F10" s="444"/>
      <c r="G10" s="446"/>
      <c r="H10" s="441" t="s">
        <v>338</v>
      </c>
      <c r="I10" s="442"/>
      <c r="J10" s="442"/>
      <c r="K10" s="9"/>
      <c r="L10" s="11"/>
    </row>
    <row r="11" spans="1:12" ht="36" customHeight="1">
      <c r="A11" s="447" t="s">
        <v>339</v>
      </c>
      <c r="B11" s="447"/>
      <c r="C11" s="448"/>
      <c r="D11" s="448"/>
      <c r="E11" s="448"/>
      <c r="F11" s="448"/>
      <c r="G11" s="448"/>
      <c r="H11" s="448"/>
      <c r="I11" s="448"/>
      <c r="J11" s="448"/>
      <c r="K11" s="448"/>
      <c r="L11" s="448"/>
    </row>
  </sheetData>
  <mergeCells count="5">
    <mergeCell ref="A1:J1"/>
    <mergeCell ref="A10:E10"/>
    <mergeCell ref="F10:G10"/>
    <mergeCell ref="H10:J10"/>
    <mergeCell ref="A11:L11"/>
  </mergeCells>
  <phoneticPr fontId="54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G26" sqref="G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40" t="s">
        <v>340</v>
      </c>
      <c r="B1" s="440"/>
      <c r="C1" s="440"/>
      <c r="D1" s="440"/>
      <c r="E1" s="440"/>
      <c r="F1" s="440"/>
      <c r="G1" s="440"/>
      <c r="H1" s="440"/>
      <c r="I1" s="440"/>
    </row>
    <row r="2" spans="1:9" s="1" customFormat="1" ht="16.5">
      <c r="A2" s="449" t="s">
        <v>263</v>
      </c>
      <c r="B2" s="450" t="s">
        <v>268</v>
      </c>
      <c r="C2" s="450" t="s">
        <v>305</v>
      </c>
      <c r="D2" s="450" t="s">
        <v>266</v>
      </c>
      <c r="E2" s="450" t="s">
        <v>267</v>
      </c>
      <c r="F2" s="3" t="s">
        <v>341</v>
      </c>
      <c r="G2" s="3" t="s">
        <v>287</v>
      </c>
      <c r="H2" s="453" t="s">
        <v>288</v>
      </c>
      <c r="I2" s="457" t="s">
        <v>290</v>
      </c>
    </row>
    <row r="3" spans="1:9" s="1" customFormat="1" ht="16.5">
      <c r="A3" s="449"/>
      <c r="B3" s="451"/>
      <c r="C3" s="451"/>
      <c r="D3" s="451"/>
      <c r="E3" s="451"/>
      <c r="F3" s="3" t="s">
        <v>342</v>
      </c>
      <c r="G3" s="3" t="s">
        <v>291</v>
      </c>
      <c r="H3" s="454"/>
      <c r="I3" s="458"/>
    </row>
    <row r="4" spans="1:9">
      <c r="A4" s="5"/>
      <c r="B4" s="6"/>
      <c r="C4" s="5"/>
      <c r="D4" s="7"/>
      <c r="E4" s="8"/>
      <c r="F4" s="5"/>
      <c r="G4" s="5"/>
      <c r="H4" s="5"/>
      <c r="I4" s="5"/>
    </row>
    <row r="5" spans="1:9">
      <c r="A5" s="5"/>
      <c r="B5" s="6"/>
      <c r="C5" s="5"/>
      <c r="D5" s="7"/>
      <c r="E5" s="8"/>
      <c r="F5" s="5"/>
      <c r="G5" s="5"/>
      <c r="H5" s="5"/>
      <c r="I5" s="5"/>
    </row>
    <row r="6" spans="1:9">
      <c r="A6" s="5"/>
      <c r="B6" s="6"/>
      <c r="C6" s="5"/>
      <c r="D6" s="7"/>
      <c r="E6" s="8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41" t="s">
        <v>343</v>
      </c>
      <c r="B12" s="442"/>
      <c r="C12" s="442"/>
      <c r="D12" s="443"/>
      <c r="E12" s="10"/>
      <c r="F12" s="441" t="s">
        <v>344</v>
      </c>
      <c r="G12" s="442"/>
      <c r="H12" s="443"/>
      <c r="I12" s="11"/>
    </row>
    <row r="13" spans="1:9" ht="16.5">
      <c r="A13" s="447" t="s">
        <v>345</v>
      </c>
      <c r="B13" s="447"/>
      <c r="C13" s="448"/>
      <c r="D13" s="448"/>
      <c r="E13" s="448"/>
      <c r="F13" s="448"/>
      <c r="G13" s="448"/>
      <c r="H13" s="448"/>
      <c r="I13" s="44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4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44" t="s">
        <v>35</v>
      </c>
      <c r="C2" s="245"/>
      <c r="D2" s="245"/>
      <c r="E2" s="245"/>
      <c r="F2" s="245"/>
      <c r="G2" s="245"/>
      <c r="H2" s="245"/>
      <c r="I2" s="246"/>
    </row>
    <row r="3" spans="2:9" ht="27.95" customHeight="1">
      <c r="B3" s="221"/>
      <c r="C3" s="222"/>
      <c r="D3" s="247" t="s">
        <v>36</v>
      </c>
      <c r="E3" s="248"/>
      <c r="F3" s="249" t="s">
        <v>37</v>
      </c>
      <c r="G3" s="250"/>
      <c r="H3" s="247" t="s">
        <v>38</v>
      </c>
      <c r="I3" s="251"/>
    </row>
    <row r="4" spans="2:9" ht="27.95" customHeight="1">
      <c r="B4" s="221" t="s">
        <v>39</v>
      </c>
      <c r="C4" s="222" t="s">
        <v>40</v>
      </c>
      <c r="D4" s="222" t="s">
        <v>41</v>
      </c>
      <c r="E4" s="222" t="s">
        <v>42</v>
      </c>
      <c r="F4" s="223" t="s">
        <v>41</v>
      </c>
      <c r="G4" s="223" t="s">
        <v>42</v>
      </c>
      <c r="H4" s="222" t="s">
        <v>41</v>
      </c>
      <c r="I4" s="230" t="s">
        <v>42</v>
      </c>
    </row>
    <row r="5" spans="2:9" ht="27.95" customHeight="1">
      <c r="B5" s="224" t="s">
        <v>43</v>
      </c>
      <c r="C5" s="6">
        <v>13</v>
      </c>
      <c r="D5" s="6">
        <v>0</v>
      </c>
      <c r="E5" s="6">
        <v>1</v>
      </c>
      <c r="F5" s="225">
        <v>0</v>
      </c>
      <c r="G5" s="225">
        <v>1</v>
      </c>
      <c r="H5" s="6">
        <v>1</v>
      </c>
      <c r="I5" s="231">
        <v>2</v>
      </c>
    </row>
    <row r="6" spans="2:9" ht="27.95" customHeight="1">
      <c r="B6" s="224" t="s">
        <v>44</v>
      </c>
      <c r="C6" s="6">
        <v>20</v>
      </c>
      <c r="D6" s="6">
        <v>0</v>
      </c>
      <c r="E6" s="6">
        <v>1</v>
      </c>
      <c r="F6" s="225">
        <v>1</v>
      </c>
      <c r="G6" s="225">
        <v>2</v>
      </c>
      <c r="H6" s="6">
        <v>2</v>
      </c>
      <c r="I6" s="231">
        <v>3</v>
      </c>
    </row>
    <row r="7" spans="2:9" ht="27.95" customHeight="1">
      <c r="B7" s="224" t="s">
        <v>45</v>
      </c>
      <c r="C7" s="6">
        <v>32</v>
      </c>
      <c r="D7" s="6">
        <v>0</v>
      </c>
      <c r="E7" s="6">
        <v>1</v>
      </c>
      <c r="F7" s="225">
        <v>2</v>
      </c>
      <c r="G7" s="225">
        <v>3</v>
      </c>
      <c r="H7" s="6">
        <v>3</v>
      </c>
      <c r="I7" s="231">
        <v>4</v>
      </c>
    </row>
    <row r="8" spans="2:9" ht="27.95" customHeight="1">
      <c r="B8" s="224" t="s">
        <v>46</v>
      </c>
      <c r="C8" s="6">
        <v>50</v>
      </c>
      <c r="D8" s="6">
        <v>1</v>
      </c>
      <c r="E8" s="6">
        <v>2</v>
      </c>
      <c r="F8" s="225">
        <v>3</v>
      </c>
      <c r="G8" s="225">
        <v>4</v>
      </c>
      <c r="H8" s="6">
        <v>5</v>
      </c>
      <c r="I8" s="231">
        <v>6</v>
      </c>
    </row>
    <row r="9" spans="2:9" ht="27.95" customHeight="1">
      <c r="B9" s="224" t="s">
        <v>47</v>
      </c>
      <c r="C9" s="6">
        <v>80</v>
      </c>
      <c r="D9" s="6">
        <v>2</v>
      </c>
      <c r="E9" s="6">
        <v>3</v>
      </c>
      <c r="F9" s="225">
        <v>5</v>
      </c>
      <c r="G9" s="225">
        <v>6</v>
      </c>
      <c r="H9" s="6">
        <v>7</v>
      </c>
      <c r="I9" s="231">
        <v>8</v>
      </c>
    </row>
    <row r="10" spans="2:9" ht="27.95" customHeight="1">
      <c r="B10" s="224" t="s">
        <v>48</v>
      </c>
      <c r="C10" s="6">
        <v>125</v>
      </c>
      <c r="D10" s="6">
        <v>3</v>
      </c>
      <c r="E10" s="6">
        <v>4</v>
      </c>
      <c r="F10" s="225">
        <v>7</v>
      </c>
      <c r="G10" s="225">
        <v>8</v>
      </c>
      <c r="H10" s="6">
        <v>10</v>
      </c>
      <c r="I10" s="231">
        <v>11</v>
      </c>
    </row>
    <row r="11" spans="2:9" ht="27.95" customHeight="1">
      <c r="B11" s="224" t="s">
        <v>49</v>
      </c>
      <c r="C11" s="6">
        <v>200</v>
      </c>
      <c r="D11" s="6">
        <v>5</v>
      </c>
      <c r="E11" s="6">
        <v>6</v>
      </c>
      <c r="F11" s="225">
        <v>10</v>
      </c>
      <c r="G11" s="225">
        <v>11</v>
      </c>
      <c r="H11" s="6">
        <v>14</v>
      </c>
      <c r="I11" s="231">
        <v>15</v>
      </c>
    </row>
    <row r="12" spans="2:9" ht="27.95" customHeight="1">
      <c r="B12" s="226" t="s">
        <v>50</v>
      </c>
      <c r="C12" s="227">
        <v>315</v>
      </c>
      <c r="D12" s="227">
        <v>7</v>
      </c>
      <c r="E12" s="227">
        <v>8</v>
      </c>
      <c r="F12" s="228">
        <v>14</v>
      </c>
      <c r="G12" s="228">
        <v>15</v>
      </c>
      <c r="H12" s="227">
        <v>21</v>
      </c>
      <c r="I12" s="232">
        <v>22</v>
      </c>
    </row>
    <row r="14" spans="2:9">
      <c r="B14" s="229" t="s">
        <v>51</v>
      </c>
      <c r="C14" s="229"/>
      <c r="D14" s="229"/>
    </row>
  </sheetData>
  <mergeCells count="4">
    <mergeCell ref="B2:I2"/>
    <mergeCell ref="D3:E3"/>
    <mergeCell ref="F3:G3"/>
    <mergeCell ref="H3:I3"/>
  </mergeCells>
  <phoneticPr fontId="5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O7" sqref="O7"/>
    </sheetView>
  </sheetViews>
  <sheetFormatPr defaultColWidth="10.375" defaultRowHeight="16.5" customHeight="1"/>
  <cols>
    <col min="1" max="1" width="11.125" style="75" customWidth="1"/>
    <col min="2" max="9" width="10.375" style="75"/>
    <col min="10" max="10" width="8.875" style="75" customWidth="1"/>
    <col min="11" max="11" width="12" style="75" customWidth="1"/>
    <col min="12" max="16384" width="10.375" style="75"/>
  </cols>
  <sheetData>
    <row r="1" spans="1:11" ht="20.25">
      <c r="A1" s="320" t="s">
        <v>52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4.25">
      <c r="A2" s="141" t="s">
        <v>53</v>
      </c>
      <c r="B2" s="321" t="s">
        <v>54</v>
      </c>
      <c r="C2" s="321"/>
      <c r="D2" s="322" t="s">
        <v>55</v>
      </c>
      <c r="E2" s="322"/>
      <c r="F2" s="321" t="s">
        <v>347</v>
      </c>
      <c r="G2" s="321"/>
      <c r="H2" s="142" t="s">
        <v>56</v>
      </c>
      <c r="I2" s="323" t="s">
        <v>57</v>
      </c>
      <c r="J2" s="323"/>
      <c r="K2" s="324"/>
    </row>
    <row r="3" spans="1:11" ht="14.25">
      <c r="A3" s="314" t="s">
        <v>58</v>
      </c>
      <c r="B3" s="315"/>
      <c r="C3" s="316"/>
      <c r="D3" s="317" t="s">
        <v>59</v>
      </c>
      <c r="E3" s="318"/>
      <c r="F3" s="318"/>
      <c r="G3" s="319"/>
      <c r="H3" s="317" t="s">
        <v>60</v>
      </c>
      <c r="I3" s="318"/>
      <c r="J3" s="318"/>
      <c r="K3" s="319"/>
    </row>
    <row r="4" spans="1:11" ht="14.25">
      <c r="A4" s="145" t="s">
        <v>61</v>
      </c>
      <c r="B4" s="312" t="s">
        <v>62</v>
      </c>
      <c r="C4" s="313"/>
      <c r="D4" s="306" t="s">
        <v>63</v>
      </c>
      <c r="E4" s="307"/>
      <c r="F4" s="304">
        <v>45136</v>
      </c>
      <c r="G4" s="305"/>
      <c r="H4" s="306" t="s">
        <v>64</v>
      </c>
      <c r="I4" s="307"/>
      <c r="J4" s="81" t="s">
        <v>65</v>
      </c>
      <c r="K4" s="165" t="s">
        <v>66</v>
      </c>
    </row>
    <row r="5" spans="1:11" ht="14.25">
      <c r="A5" s="148" t="s">
        <v>67</v>
      </c>
      <c r="B5" s="312" t="s">
        <v>68</v>
      </c>
      <c r="C5" s="313"/>
      <c r="D5" s="306" t="s">
        <v>69</v>
      </c>
      <c r="E5" s="307"/>
      <c r="F5" s="304">
        <v>45125</v>
      </c>
      <c r="G5" s="305"/>
      <c r="H5" s="306" t="s">
        <v>70</v>
      </c>
      <c r="I5" s="307"/>
      <c r="J5" s="81" t="s">
        <v>65</v>
      </c>
      <c r="K5" s="165" t="s">
        <v>66</v>
      </c>
    </row>
    <row r="6" spans="1:11" ht="14.25">
      <c r="A6" s="145" t="s">
        <v>71</v>
      </c>
      <c r="B6" s="188" t="s">
        <v>72</v>
      </c>
      <c r="C6" s="165">
        <v>6</v>
      </c>
      <c r="D6" s="148" t="s">
        <v>73</v>
      </c>
      <c r="E6" s="158"/>
      <c r="F6" s="304">
        <v>45128</v>
      </c>
      <c r="G6" s="305"/>
      <c r="H6" s="306" t="s">
        <v>74</v>
      </c>
      <c r="I6" s="307"/>
      <c r="J6" s="81" t="s">
        <v>65</v>
      </c>
      <c r="K6" s="165" t="s">
        <v>66</v>
      </c>
    </row>
    <row r="7" spans="1:11" ht="14.25">
      <c r="A7" s="145" t="s">
        <v>75</v>
      </c>
      <c r="B7" s="303">
        <v>500</v>
      </c>
      <c r="C7" s="266"/>
      <c r="D7" s="148" t="s">
        <v>76</v>
      </c>
      <c r="E7" s="157"/>
      <c r="F7" s="304">
        <v>45129</v>
      </c>
      <c r="G7" s="305"/>
      <c r="H7" s="306" t="s">
        <v>77</v>
      </c>
      <c r="I7" s="307"/>
      <c r="J7" s="81" t="s">
        <v>65</v>
      </c>
      <c r="K7" s="165" t="s">
        <v>66</v>
      </c>
    </row>
    <row r="8" spans="1:11" ht="14.25">
      <c r="A8" s="150" t="s">
        <v>78</v>
      </c>
      <c r="B8" s="308"/>
      <c r="C8" s="309"/>
      <c r="D8" s="273" t="s">
        <v>79</v>
      </c>
      <c r="E8" s="274"/>
      <c r="F8" s="310">
        <v>45132</v>
      </c>
      <c r="G8" s="311"/>
      <c r="H8" s="273" t="s">
        <v>80</v>
      </c>
      <c r="I8" s="274"/>
      <c r="J8" s="86" t="s">
        <v>65</v>
      </c>
      <c r="K8" s="167" t="s">
        <v>66</v>
      </c>
    </row>
    <row r="9" spans="1:11" ht="14.25">
      <c r="A9" s="297" t="s">
        <v>81</v>
      </c>
      <c r="B9" s="298"/>
      <c r="C9" s="298"/>
      <c r="D9" s="298"/>
      <c r="E9" s="298"/>
      <c r="F9" s="298"/>
      <c r="G9" s="298"/>
      <c r="H9" s="298"/>
      <c r="I9" s="298"/>
      <c r="J9" s="298"/>
      <c r="K9" s="299"/>
    </row>
    <row r="10" spans="1:11" ht="14.25">
      <c r="A10" s="270" t="s">
        <v>82</v>
      </c>
      <c r="B10" s="271"/>
      <c r="C10" s="271"/>
      <c r="D10" s="271"/>
      <c r="E10" s="271"/>
      <c r="F10" s="271"/>
      <c r="G10" s="271"/>
      <c r="H10" s="271"/>
      <c r="I10" s="271"/>
      <c r="J10" s="271"/>
      <c r="K10" s="272"/>
    </row>
    <row r="11" spans="1:11" ht="14.25">
      <c r="A11" s="189" t="s">
        <v>83</v>
      </c>
      <c r="B11" s="190" t="s">
        <v>84</v>
      </c>
      <c r="C11" s="191" t="s">
        <v>85</v>
      </c>
      <c r="D11" s="192"/>
      <c r="E11" s="193" t="s">
        <v>86</v>
      </c>
      <c r="F11" s="190" t="s">
        <v>84</v>
      </c>
      <c r="G11" s="191" t="s">
        <v>85</v>
      </c>
      <c r="H11" s="191" t="s">
        <v>87</v>
      </c>
      <c r="I11" s="193" t="s">
        <v>88</v>
      </c>
      <c r="J11" s="190" t="s">
        <v>84</v>
      </c>
      <c r="K11" s="215" t="s">
        <v>85</v>
      </c>
    </row>
    <row r="12" spans="1:11" ht="14.25">
      <c r="A12" s="148" t="s">
        <v>89</v>
      </c>
      <c r="B12" s="156" t="s">
        <v>84</v>
      </c>
      <c r="C12" s="81" t="s">
        <v>85</v>
      </c>
      <c r="D12" s="157"/>
      <c r="E12" s="158" t="s">
        <v>90</v>
      </c>
      <c r="F12" s="156" t="s">
        <v>84</v>
      </c>
      <c r="G12" s="81" t="s">
        <v>85</v>
      </c>
      <c r="H12" s="81" t="s">
        <v>87</v>
      </c>
      <c r="I12" s="158" t="s">
        <v>91</v>
      </c>
      <c r="J12" s="156" t="s">
        <v>84</v>
      </c>
      <c r="K12" s="165" t="s">
        <v>85</v>
      </c>
    </row>
    <row r="13" spans="1:11" ht="14.25">
      <c r="A13" s="148" t="s">
        <v>92</v>
      </c>
      <c r="B13" s="156" t="s">
        <v>84</v>
      </c>
      <c r="C13" s="81" t="s">
        <v>85</v>
      </c>
      <c r="D13" s="157"/>
      <c r="E13" s="158" t="s">
        <v>93</v>
      </c>
      <c r="F13" s="81" t="s">
        <v>94</v>
      </c>
      <c r="G13" s="81" t="s">
        <v>95</v>
      </c>
      <c r="H13" s="81" t="s">
        <v>87</v>
      </c>
      <c r="I13" s="158" t="s">
        <v>96</v>
      </c>
      <c r="J13" s="156" t="s">
        <v>84</v>
      </c>
      <c r="K13" s="165" t="s">
        <v>85</v>
      </c>
    </row>
    <row r="14" spans="1:11" ht="14.25">
      <c r="A14" s="273" t="s">
        <v>97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5"/>
    </row>
    <row r="15" spans="1:11" ht="14.25">
      <c r="A15" s="270" t="s">
        <v>98</v>
      </c>
      <c r="B15" s="271"/>
      <c r="C15" s="271"/>
      <c r="D15" s="271"/>
      <c r="E15" s="271"/>
      <c r="F15" s="271"/>
      <c r="G15" s="271"/>
      <c r="H15" s="271"/>
      <c r="I15" s="271"/>
      <c r="J15" s="271"/>
      <c r="K15" s="272"/>
    </row>
    <row r="16" spans="1:11" ht="14.25">
      <c r="A16" s="194" t="s">
        <v>99</v>
      </c>
      <c r="B16" s="191" t="s">
        <v>94</v>
      </c>
      <c r="C16" s="191" t="s">
        <v>95</v>
      </c>
      <c r="D16" s="195"/>
      <c r="E16" s="196" t="s">
        <v>100</v>
      </c>
      <c r="F16" s="191" t="s">
        <v>94</v>
      </c>
      <c r="G16" s="191" t="s">
        <v>95</v>
      </c>
      <c r="H16" s="197"/>
      <c r="I16" s="196" t="s">
        <v>101</v>
      </c>
      <c r="J16" s="191" t="s">
        <v>94</v>
      </c>
      <c r="K16" s="215" t="s">
        <v>95</v>
      </c>
    </row>
    <row r="17" spans="1:22" ht="16.5" customHeight="1">
      <c r="A17" s="159" t="s">
        <v>102</v>
      </c>
      <c r="B17" s="81" t="s">
        <v>94</v>
      </c>
      <c r="C17" s="81" t="s">
        <v>95</v>
      </c>
      <c r="D17" s="146"/>
      <c r="E17" s="160" t="s">
        <v>103</v>
      </c>
      <c r="F17" s="81" t="s">
        <v>94</v>
      </c>
      <c r="G17" s="81" t="s">
        <v>95</v>
      </c>
      <c r="H17" s="198"/>
      <c r="I17" s="160" t="s">
        <v>104</v>
      </c>
      <c r="J17" s="81" t="s">
        <v>94</v>
      </c>
      <c r="K17" s="165" t="s">
        <v>95</v>
      </c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</row>
    <row r="18" spans="1:22" ht="18" customHeight="1">
      <c r="A18" s="300" t="s">
        <v>105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2"/>
    </row>
    <row r="19" spans="1:22" ht="18" customHeight="1">
      <c r="A19" s="270" t="s">
        <v>106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2"/>
    </row>
    <row r="20" spans="1:22" ht="16.5" customHeight="1">
      <c r="A20" s="287" t="s">
        <v>107</v>
      </c>
      <c r="B20" s="288"/>
      <c r="C20" s="289"/>
      <c r="D20" s="289"/>
      <c r="E20" s="289"/>
      <c r="F20" s="289"/>
      <c r="G20" s="289"/>
      <c r="H20" s="289"/>
      <c r="I20" s="289"/>
      <c r="J20" s="289"/>
      <c r="K20" s="290"/>
    </row>
    <row r="21" spans="1:22" ht="21.75" customHeight="1">
      <c r="A21" s="199" t="s">
        <v>108</v>
      </c>
      <c r="B21" s="200"/>
      <c r="C21" s="201">
        <v>120</v>
      </c>
      <c r="D21" s="201">
        <v>130</v>
      </c>
      <c r="E21" s="201">
        <v>140</v>
      </c>
      <c r="F21" s="201">
        <v>150</v>
      </c>
      <c r="G21" s="201">
        <v>160</v>
      </c>
      <c r="H21" s="201">
        <v>170</v>
      </c>
      <c r="J21" s="160"/>
      <c r="K21" s="106" t="s">
        <v>109</v>
      </c>
    </row>
    <row r="22" spans="1:22" ht="23.1" customHeight="1">
      <c r="A22" s="202" t="s">
        <v>110</v>
      </c>
      <c r="B22" s="203"/>
      <c r="C22" s="8" t="s">
        <v>94</v>
      </c>
      <c r="D22" s="8" t="s">
        <v>94</v>
      </c>
      <c r="E22" s="8" t="s">
        <v>94</v>
      </c>
      <c r="F22" s="8" t="s">
        <v>94</v>
      </c>
      <c r="G22" s="8" t="s">
        <v>94</v>
      </c>
      <c r="H22" s="8" t="s">
        <v>94</v>
      </c>
      <c r="I22" s="205"/>
      <c r="J22" s="205"/>
      <c r="K22" s="217" t="s">
        <v>346</v>
      </c>
    </row>
    <row r="23" spans="1:22" ht="23.1" customHeight="1">
      <c r="A23" s="202"/>
      <c r="B23" s="203"/>
      <c r="C23" s="8"/>
      <c r="D23" s="8"/>
      <c r="E23" s="8"/>
      <c r="F23" s="8"/>
      <c r="G23" s="8"/>
      <c r="H23" s="8"/>
      <c r="I23" s="205"/>
      <c r="J23" s="205"/>
      <c r="K23" s="218"/>
    </row>
    <row r="24" spans="1:22" ht="23.1" customHeight="1">
      <c r="A24" s="202"/>
      <c r="B24" s="203"/>
      <c r="C24" s="8"/>
      <c r="D24" s="8"/>
      <c r="E24" s="8"/>
      <c r="F24" s="8"/>
      <c r="G24" s="8"/>
      <c r="H24" s="8"/>
      <c r="I24" s="205"/>
      <c r="J24" s="205"/>
      <c r="K24" s="218"/>
    </row>
    <row r="25" spans="1:22" ht="23.1" customHeight="1">
      <c r="A25" s="149"/>
      <c r="B25" s="204"/>
      <c r="C25" s="205"/>
      <c r="D25" s="205"/>
      <c r="E25" s="205"/>
      <c r="F25" s="205"/>
      <c r="G25" s="205"/>
      <c r="H25" s="205"/>
      <c r="I25" s="205"/>
      <c r="J25" s="205"/>
      <c r="K25" s="104"/>
    </row>
    <row r="26" spans="1:22" ht="23.1" customHeight="1">
      <c r="A26" s="149"/>
      <c r="B26" s="205"/>
      <c r="C26" s="205"/>
      <c r="D26" s="205"/>
      <c r="E26" s="205"/>
      <c r="F26" s="205"/>
      <c r="G26" s="205"/>
      <c r="H26" s="205"/>
      <c r="I26" s="205"/>
      <c r="J26" s="205"/>
      <c r="K26" s="104"/>
    </row>
    <row r="27" spans="1:22" ht="23.1" customHeight="1">
      <c r="A27" s="149"/>
      <c r="B27" s="205"/>
      <c r="C27" s="205"/>
      <c r="D27" s="205"/>
      <c r="E27" s="205"/>
      <c r="F27" s="205"/>
      <c r="G27" s="205"/>
      <c r="H27" s="205"/>
      <c r="I27" s="205"/>
      <c r="J27" s="205"/>
      <c r="K27" s="104"/>
    </row>
    <row r="28" spans="1:22" ht="23.1" customHeight="1">
      <c r="A28" s="149"/>
      <c r="B28" s="205"/>
      <c r="C28" s="205"/>
      <c r="D28" s="205"/>
      <c r="E28" s="205"/>
      <c r="F28" s="205"/>
      <c r="G28" s="205"/>
      <c r="H28" s="205"/>
      <c r="I28" s="205"/>
      <c r="J28" s="205"/>
      <c r="K28" s="104"/>
    </row>
    <row r="29" spans="1:22" ht="18" customHeight="1">
      <c r="A29" s="276" t="s">
        <v>111</v>
      </c>
      <c r="B29" s="277"/>
      <c r="C29" s="277"/>
      <c r="D29" s="277"/>
      <c r="E29" s="277"/>
      <c r="F29" s="277"/>
      <c r="G29" s="277"/>
      <c r="H29" s="277"/>
      <c r="I29" s="277"/>
      <c r="J29" s="277"/>
      <c r="K29" s="278"/>
    </row>
    <row r="30" spans="1:22" ht="18.75" customHeight="1">
      <c r="A30" s="291" t="s">
        <v>112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3"/>
    </row>
    <row r="31" spans="1:22" ht="18.75" customHeight="1">
      <c r="A31" s="294"/>
      <c r="B31" s="295"/>
      <c r="C31" s="295"/>
      <c r="D31" s="295"/>
      <c r="E31" s="295"/>
      <c r="F31" s="295"/>
      <c r="G31" s="295"/>
      <c r="H31" s="295"/>
      <c r="I31" s="295"/>
      <c r="J31" s="295"/>
      <c r="K31" s="296"/>
    </row>
    <row r="32" spans="1:22" ht="18" customHeight="1">
      <c r="A32" s="276" t="s">
        <v>113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8"/>
    </row>
    <row r="33" spans="1:11" ht="14.25">
      <c r="A33" s="279" t="s">
        <v>114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1"/>
    </row>
    <row r="34" spans="1:11" ht="14.25">
      <c r="A34" s="282" t="s">
        <v>115</v>
      </c>
      <c r="B34" s="283"/>
      <c r="C34" s="81" t="s">
        <v>65</v>
      </c>
      <c r="D34" s="81" t="s">
        <v>66</v>
      </c>
      <c r="E34" s="284" t="s">
        <v>116</v>
      </c>
      <c r="F34" s="285"/>
      <c r="G34" s="285"/>
      <c r="H34" s="285"/>
      <c r="I34" s="285"/>
      <c r="J34" s="285"/>
      <c r="K34" s="286"/>
    </row>
    <row r="35" spans="1:11" ht="14.25">
      <c r="A35" s="252" t="s">
        <v>117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</row>
    <row r="36" spans="1:11" ht="21" customHeight="1">
      <c r="A36" s="206" t="s">
        <v>118</v>
      </c>
      <c r="B36" s="207"/>
      <c r="C36" s="207"/>
      <c r="D36" s="207"/>
      <c r="E36" s="207"/>
      <c r="F36" s="207"/>
      <c r="G36" s="207"/>
      <c r="H36" s="207"/>
      <c r="I36" s="207"/>
      <c r="J36" s="207">
        <v>1</v>
      </c>
      <c r="K36" s="219"/>
    </row>
    <row r="37" spans="1:11" ht="21" customHeight="1">
      <c r="A37" s="208" t="s">
        <v>119</v>
      </c>
      <c r="B37" s="209"/>
      <c r="C37" s="209"/>
      <c r="D37" s="209"/>
      <c r="E37" s="209"/>
      <c r="F37" s="209"/>
      <c r="G37" s="209"/>
      <c r="H37" s="209"/>
      <c r="I37" s="209"/>
      <c r="J37" s="207">
        <v>1</v>
      </c>
      <c r="K37" s="220"/>
    </row>
    <row r="38" spans="1:11" ht="21" customHeight="1">
      <c r="A38" s="208" t="s">
        <v>120</v>
      </c>
      <c r="B38" s="209"/>
      <c r="C38" s="209"/>
      <c r="D38" s="209"/>
      <c r="E38" s="209"/>
      <c r="F38" s="209"/>
      <c r="G38" s="209"/>
      <c r="H38" s="209"/>
      <c r="I38" s="209"/>
      <c r="J38" s="207">
        <v>1</v>
      </c>
      <c r="K38" s="220"/>
    </row>
    <row r="39" spans="1:11" ht="21" customHeight="1">
      <c r="A39" s="208"/>
      <c r="B39" s="209"/>
      <c r="C39" s="209"/>
      <c r="D39" s="209"/>
      <c r="E39" s="209"/>
      <c r="F39" s="209"/>
      <c r="G39" s="209"/>
      <c r="H39" s="209"/>
      <c r="I39" s="209"/>
      <c r="J39" s="207"/>
      <c r="K39" s="220"/>
    </row>
    <row r="40" spans="1:11" ht="21" customHeight="1">
      <c r="A40" s="208"/>
      <c r="B40" s="209"/>
      <c r="C40" s="209"/>
      <c r="D40" s="209"/>
      <c r="E40" s="209"/>
      <c r="F40" s="209"/>
      <c r="G40" s="209"/>
      <c r="H40" s="209"/>
      <c r="I40" s="209"/>
      <c r="J40" s="207"/>
      <c r="K40" s="220"/>
    </row>
    <row r="41" spans="1:11" ht="21" customHeight="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66"/>
    </row>
    <row r="42" spans="1:11" ht="21" customHeight="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66"/>
    </row>
    <row r="43" spans="1:11" ht="14.25">
      <c r="A43" s="267" t="s">
        <v>121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ht="14.25">
      <c r="A44" s="270" t="s">
        <v>122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2"/>
    </row>
    <row r="45" spans="1:11" ht="14.25">
      <c r="A45" s="194" t="s">
        <v>123</v>
      </c>
      <c r="B45" s="191" t="s">
        <v>94</v>
      </c>
      <c r="C45" s="191" t="s">
        <v>95</v>
      </c>
      <c r="D45" s="191" t="s">
        <v>87</v>
      </c>
      <c r="E45" s="196" t="s">
        <v>124</v>
      </c>
      <c r="F45" s="191" t="s">
        <v>94</v>
      </c>
      <c r="G45" s="191" t="s">
        <v>95</v>
      </c>
      <c r="H45" s="191" t="s">
        <v>87</v>
      </c>
      <c r="I45" s="196" t="s">
        <v>125</v>
      </c>
      <c r="J45" s="191" t="s">
        <v>94</v>
      </c>
      <c r="K45" s="215" t="s">
        <v>95</v>
      </c>
    </row>
    <row r="46" spans="1:11" ht="14.25">
      <c r="A46" s="159" t="s">
        <v>86</v>
      </c>
      <c r="B46" s="81" t="s">
        <v>94</v>
      </c>
      <c r="C46" s="81" t="s">
        <v>95</v>
      </c>
      <c r="D46" s="81" t="s">
        <v>87</v>
      </c>
      <c r="E46" s="160" t="s">
        <v>93</v>
      </c>
      <c r="F46" s="81" t="s">
        <v>94</v>
      </c>
      <c r="G46" s="81" t="s">
        <v>95</v>
      </c>
      <c r="H46" s="81" t="s">
        <v>87</v>
      </c>
      <c r="I46" s="160" t="s">
        <v>104</v>
      </c>
      <c r="J46" s="81" t="s">
        <v>94</v>
      </c>
      <c r="K46" s="165" t="s">
        <v>95</v>
      </c>
    </row>
    <row r="47" spans="1:11" ht="14.25">
      <c r="A47" s="273" t="s">
        <v>97</v>
      </c>
      <c r="B47" s="274"/>
      <c r="C47" s="274"/>
      <c r="D47" s="274"/>
      <c r="E47" s="274"/>
      <c r="F47" s="274"/>
      <c r="G47" s="274"/>
      <c r="H47" s="274"/>
      <c r="I47" s="274"/>
      <c r="J47" s="274"/>
      <c r="K47" s="275"/>
    </row>
    <row r="48" spans="1:11" ht="14.25">
      <c r="A48" s="252" t="s">
        <v>126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</row>
    <row r="49" spans="1:11" ht="14.25">
      <c r="A49" s="261"/>
      <c r="B49" s="262"/>
      <c r="C49" s="262"/>
      <c r="D49" s="262"/>
      <c r="E49" s="262"/>
      <c r="F49" s="262"/>
      <c r="G49" s="262"/>
      <c r="H49" s="262"/>
      <c r="I49" s="262"/>
      <c r="J49" s="262"/>
      <c r="K49" s="263"/>
    </row>
    <row r="50" spans="1:11" ht="14.25">
      <c r="A50" s="210" t="s">
        <v>127</v>
      </c>
      <c r="B50" s="256" t="s">
        <v>128</v>
      </c>
      <c r="C50" s="256"/>
      <c r="D50" s="211" t="s">
        <v>129</v>
      </c>
      <c r="E50" s="212" t="s">
        <v>130</v>
      </c>
      <c r="F50" s="213" t="s">
        <v>131</v>
      </c>
      <c r="G50" s="214">
        <v>45126</v>
      </c>
      <c r="H50" s="257" t="s">
        <v>132</v>
      </c>
      <c r="I50" s="258"/>
      <c r="J50" s="259" t="s">
        <v>133</v>
      </c>
      <c r="K50" s="260"/>
    </row>
    <row r="51" spans="1:11" ht="14.25">
      <c r="A51" s="252" t="s">
        <v>134</v>
      </c>
      <c r="B51" s="252"/>
      <c r="C51" s="252"/>
      <c r="D51" s="252"/>
      <c r="E51" s="252"/>
      <c r="F51" s="252"/>
      <c r="G51" s="252"/>
      <c r="H51" s="252"/>
      <c r="I51" s="252"/>
      <c r="J51" s="252"/>
      <c r="K51" s="252"/>
    </row>
    <row r="52" spans="1:11" ht="14.25">
      <c r="A52" s="253" t="s">
        <v>135</v>
      </c>
      <c r="B52" s="254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1:11" ht="14.25">
      <c r="A53" s="210" t="s">
        <v>127</v>
      </c>
      <c r="B53" s="256" t="s">
        <v>128</v>
      </c>
      <c r="C53" s="256"/>
      <c r="D53" s="211" t="s">
        <v>129</v>
      </c>
      <c r="E53" s="212"/>
      <c r="F53" s="213" t="s">
        <v>136</v>
      </c>
      <c r="G53" s="214"/>
      <c r="H53" s="257" t="s">
        <v>132</v>
      </c>
      <c r="I53" s="258"/>
      <c r="J53" s="259" t="s">
        <v>133</v>
      </c>
      <c r="K53" s="260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4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21"/>
  <sheetViews>
    <sheetView workbookViewId="0">
      <selection activeCell="N7" sqref="N7"/>
    </sheetView>
  </sheetViews>
  <sheetFormatPr defaultColWidth="9" defaultRowHeight="14.25"/>
  <cols>
    <col min="1" max="1" width="19.875" style="25" customWidth="1"/>
    <col min="2" max="2" width="9.75" style="25" customWidth="1"/>
    <col min="3" max="3" width="9.75" style="26" customWidth="1"/>
    <col min="4" max="7" width="9.75" style="25" customWidth="1"/>
    <col min="8" max="8" width="4.125" style="25" customWidth="1"/>
    <col min="9" max="9" width="10.75" style="25" customWidth="1"/>
    <col min="10" max="10" width="9.75" style="25" customWidth="1"/>
    <col min="11" max="11" width="9.75" style="168" customWidth="1"/>
    <col min="12" max="12" width="9.75" style="25" customWidth="1"/>
    <col min="13" max="13" width="9.75" style="168" customWidth="1"/>
    <col min="14" max="14" width="9.75" style="25" customWidth="1"/>
    <col min="15" max="15" width="9.75" style="27" customWidth="1"/>
    <col min="16" max="253" width="9" style="25"/>
    <col min="254" max="16384" width="9" style="2"/>
  </cols>
  <sheetData>
    <row r="1" spans="1:256" s="25" customFormat="1" ht="29.1" customHeight="1">
      <c r="A1" s="325" t="s">
        <v>137</v>
      </c>
      <c r="B1" s="326"/>
      <c r="C1" s="327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6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5" customFormat="1" ht="20.100000000000001" customHeight="1">
      <c r="A2" s="28" t="s">
        <v>61</v>
      </c>
      <c r="B2" s="328" t="s">
        <v>62</v>
      </c>
      <c r="C2" s="329"/>
      <c r="D2" s="330" t="s">
        <v>68</v>
      </c>
      <c r="E2" s="330"/>
      <c r="F2" s="330"/>
      <c r="G2" s="169"/>
      <c r="H2" s="170"/>
      <c r="I2" s="28" t="s">
        <v>56</v>
      </c>
      <c r="J2" s="331" t="s">
        <v>57</v>
      </c>
      <c r="K2" s="331"/>
      <c r="L2" s="331"/>
      <c r="M2" s="331"/>
      <c r="N2" s="332"/>
      <c r="O2" s="6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5" customFormat="1" ht="17.25">
      <c r="A3" s="338" t="s">
        <v>138</v>
      </c>
      <c r="B3" s="333" t="s">
        <v>139</v>
      </c>
      <c r="C3" s="334"/>
      <c r="D3" s="333"/>
      <c r="E3" s="333"/>
      <c r="F3" s="333"/>
      <c r="G3" s="31"/>
      <c r="H3" s="171"/>
      <c r="I3" s="335" t="s">
        <v>140</v>
      </c>
      <c r="J3" s="336"/>
      <c r="K3" s="336"/>
      <c r="L3" s="336"/>
      <c r="M3" s="336"/>
      <c r="N3" s="337"/>
      <c r="O3" s="6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5" customFormat="1" ht="17.25">
      <c r="A4" s="338"/>
      <c r="B4" s="30"/>
      <c r="C4" s="30"/>
      <c r="D4" s="30"/>
      <c r="E4" s="30"/>
      <c r="F4" s="30"/>
      <c r="G4" s="31"/>
      <c r="H4" s="171"/>
      <c r="I4" s="180"/>
      <c r="J4" s="181"/>
      <c r="K4" s="181">
        <v>170</v>
      </c>
      <c r="L4" s="181">
        <v>170</v>
      </c>
      <c r="M4" s="181"/>
      <c r="N4" s="181"/>
      <c r="O4" s="18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5" customFormat="1" ht="39" customHeight="1">
      <c r="A5" s="338"/>
      <c r="B5" s="35" t="s">
        <v>141</v>
      </c>
      <c r="C5" s="35" t="s">
        <v>142</v>
      </c>
      <c r="D5" s="35" t="s">
        <v>143</v>
      </c>
      <c r="E5" s="35" t="s">
        <v>144</v>
      </c>
      <c r="F5" s="35" t="s">
        <v>145</v>
      </c>
      <c r="G5" s="36" t="s">
        <v>146</v>
      </c>
      <c r="H5" s="172"/>
      <c r="I5" s="183"/>
      <c r="J5" s="30"/>
      <c r="K5" s="184" t="s">
        <v>147</v>
      </c>
      <c r="L5" s="184" t="s">
        <v>148</v>
      </c>
      <c r="M5" s="30"/>
      <c r="N5" s="30"/>
      <c r="O5" s="31"/>
      <c r="P5" s="2"/>
      <c r="Q5" s="2"/>
      <c r="X5" s="30" t="s">
        <v>149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5" customFormat="1" ht="24" customHeight="1">
      <c r="A6" s="34" t="s">
        <v>150</v>
      </c>
      <c r="B6" s="35">
        <f t="shared" ref="B6:B8" si="0">C6-4</f>
        <v>43</v>
      </c>
      <c r="C6" s="35">
        <v>47</v>
      </c>
      <c r="D6" s="35">
        <f t="shared" ref="D6:G6" si="1">C6+4</f>
        <v>51</v>
      </c>
      <c r="E6" s="35">
        <f t="shared" si="1"/>
        <v>55</v>
      </c>
      <c r="F6" s="35">
        <f t="shared" si="1"/>
        <v>59</v>
      </c>
      <c r="G6" s="36">
        <f t="shared" si="1"/>
        <v>63</v>
      </c>
      <c r="H6" s="173"/>
      <c r="I6" s="65"/>
      <c r="J6" s="185"/>
      <c r="K6" s="66" t="s">
        <v>151</v>
      </c>
      <c r="L6" s="185" t="s">
        <v>152</v>
      </c>
      <c r="M6" s="185"/>
      <c r="N6" s="185"/>
      <c r="O6" s="186"/>
      <c r="P6" s="2"/>
      <c r="Q6" s="2"/>
      <c r="X6" s="30" t="s">
        <v>153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5" customFormat="1" ht="24" customHeight="1">
      <c r="A7" s="34" t="s">
        <v>154</v>
      </c>
      <c r="B7" s="35">
        <f t="shared" si="0"/>
        <v>74</v>
      </c>
      <c r="C7" s="35">
        <v>78</v>
      </c>
      <c r="D7" s="35">
        <f>C7+4</f>
        <v>82</v>
      </c>
      <c r="E7" s="35">
        <f t="shared" ref="E7:G7" si="2">D7+6</f>
        <v>88</v>
      </c>
      <c r="F7" s="35">
        <f t="shared" si="2"/>
        <v>94</v>
      </c>
      <c r="G7" s="36">
        <f t="shared" si="2"/>
        <v>100</v>
      </c>
      <c r="H7" s="173"/>
      <c r="I7" s="68"/>
      <c r="J7" s="66"/>
      <c r="K7" s="66" t="s">
        <v>155</v>
      </c>
      <c r="L7" s="185" t="s">
        <v>152</v>
      </c>
      <c r="M7" s="66"/>
      <c r="N7" s="66"/>
      <c r="O7" s="6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5" customFormat="1" ht="24" customHeight="1">
      <c r="A8" s="34" t="s">
        <v>156</v>
      </c>
      <c r="B8" s="35">
        <f t="shared" si="0"/>
        <v>74</v>
      </c>
      <c r="C8" s="35">
        <v>78</v>
      </c>
      <c r="D8" s="35">
        <f>C8+4</f>
        <v>82</v>
      </c>
      <c r="E8" s="35">
        <f t="shared" ref="E8:G8" si="3">D8+6</f>
        <v>88</v>
      </c>
      <c r="F8" s="35">
        <f t="shared" si="3"/>
        <v>94</v>
      </c>
      <c r="G8" s="36">
        <f t="shared" si="3"/>
        <v>100</v>
      </c>
      <c r="H8" s="173"/>
      <c r="I8" s="68"/>
      <c r="J8" s="66"/>
      <c r="K8" s="66" t="s">
        <v>155</v>
      </c>
      <c r="L8" s="185" t="s">
        <v>152</v>
      </c>
      <c r="M8" s="66"/>
      <c r="N8" s="66"/>
      <c r="O8" s="6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5" customFormat="1" ht="24" customHeight="1">
      <c r="A9" s="34" t="s">
        <v>157</v>
      </c>
      <c r="B9" s="35">
        <f>C9-1.5</f>
        <v>30.5</v>
      </c>
      <c r="C9" s="35">
        <v>32</v>
      </c>
      <c r="D9" s="35">
        <f t="shared" ref="D9:G9" si="4">C9+2.2</f>
        <v>34.200000000000003</v>
      </c>
      <c r="E9" s="35">
        <f t="shared" si="4"/>
        <v>36.400000000000006</v>
      </c>
      <c r="F9" s="35">
        <f t="shared" si="4"/>
        <v>38.600000000000009</v>
      </c>
      <c r="G9" s="36">
        <f t="shared" si="4"/>
        <v>40.800000000000011</v>
      </c>
      <c r="H9" s="173"/>
      <c r="I9" s="68"/>
      <c r="J9" s="66"/>
      <c r="K9" s="66" t="s">
        <v>155</v>
      </c>
      <c r="L9" s="66" t="s">
        <v>158</v>
      </c>
      <c r="M9" s="66"/>
      <c r="N9" s="66"/>
      <c r="O9" s="6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5" customFormat="1" ht="24" customHeight="1">
      <c r="A10" s="34" t="s">
        <v>159</v>
      </c>
      <c r="B10" s="35">
        <f t="shared" ref="B10:B12" si="5">C10-1</f>
        <v>38</v>
      </c>
      <c r="C10" s="35">
        <v>39</v>
      </c>
      <c r="D10" s="35">
        <f t="shared" ref="D10:D12" si="6">C10+1</f>
        <v>40</v>
      </c>
      <c r="E10" s="35">
        <f t="shared" ref="E10:G10" si="7">D10+1.5</f>
        <v>41.5</v>
      </c>
      <c r="F10" s="35">
        <f t="shared" si="7"/>
        <v>43</v>
      </c>
      <c r="G10" s="36">
        <f t="shared" si="7"/>
        <v>44.5</v>
      </c>
      <c r="H10" s="173"/>
      <c r="I10" s="68"/>
      <c r="J10" s="66"/>
      <c r="K10" s="66" t="s">
        <v>160</v>
      </c>
      <c r="L10" s="66" t="s">
        <v>160</v>
      </c>
      <c r="M10" s="66"/>
      <c r="N10" s="66"/>
      <c r="O10" s="6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4" customHeight="1">
      <c r="A11" s="34" t="s">
        <v>161</v>
      </c>
      <c r="B11" s="35">
        <f t="shared" si="5"/>
        <v>45.6</v>
      </c>
      <c r="C11" s="35">
        <v>46.6</v>
      </c>
      <c r="D11" s="35">
        <f t="shared" si="6"/>
        <v>47.6</v>
      </c>
      <c r="E11" s="35">
        <f t="shared" ref="E11:G11" si="8">D11+1.5</f>
        <v>49.1</v>
      </c>
      <c r="F11" s="35">
        <f t="shared" si="8"/>
        <v>50.6</v>
      </c>
      <c r="G11" s="36">
        <f t="shared" si="8"/>
        <v>52.1</v>
      </c>
      <c r="H11" s="173"/>
      <c r="I11" s="68"/>
      <c r="J11" s="66"/>
      <c r="K11" s="66" t="s">
        <v>152</v>
      </c>
      <c r="L11" s="66" t="s">
        <v>152</v>
      </c>
      <c r="M11" s="66"/>
      <c r="N11" s="66"/>
      <c r="O11" s="6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5" customFormat="1" ht="24" customHeight="1">
      <c r="A12" s="37" t="s">
        <v>162</v>
      </c>
      <c r="B12" s="38">
        <f t="shared" si="5"/>
        <v>12</v>
      </c>
      <c r="C12" s="38">
        <v>13</v>
      </c>
      <c r="D12" s="38">
        <f t="shared" si="6"/>
        <v>14</v>
      </c>
      <c r="E12" s="38">
        <f t="shared" ref="E12:G12" si="9">D12+1</f>
        <v>15</v>
      </c>
      <c r="F12" s="38">
        <f t="shared" si="9"/>
        <v>16</v>
      </c>
      <c r="G12" s="39">
        <f t="shared" si="9"/>
        <v>17</v>
      </c>
      <c r="H12" s="174"/>
      <c r="I12" s="68"/>
      <c r="J12" s="66"/>
      <c r="K12" s="66" t="s">
        <v>163</v>
      </c>
      <c r="L12" s="66" t="s">
        <v>164</v>
      </c>
      <c r="M12" s="66"/>
      <c r="N12" s="66"/>
      <c r="O12" s="67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5" customFormat="1" ht="24" customHeight="1">
      <c r="A13" s="37" t="s">
        <v>165</v>
      </c>
      <c r="B13" s="38">
        <f>C13-1.2</f>
        <v>12.8</v>
      </c>
      <c r="C13" s="38">
        <v>14</v>
      </c>
      <c r="D13" s="38">
        <f>C13+1.2</f>
        <v>15.2</v>
      </c>
      <c r="E13" s="38">
        <f>D13+1.2</f>
        <v>16.399999999999999</v>
      </c>
      <c r="F13" s="38">
        <f>E13+1.2</f>
        <v>17.599999999999998</v>
      </c>
      <c r="G13" s="39">
        <f>F13+0.8</f>
        <v>18.399999999999999</v>
      </c>
      <c r="H13" s="174"/>
      <c r="I13" s="68"/>
      <c r="J13" s="66"/>
      <c r="K13" s="66" t="s">
        <v>155</v>
      </c>
      <c r="L13" s="66" t="s">
        <v>155</v>
      </c>
      <c r="M13" s="66"/>
      <c r="N13" s="66"/>
      <c r="O13" s="6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5" customFormat="1" ht="24" customHeight="1">
      <c r="A14" s="37" t="s">
        <v>166</v>
      </c>
      <c r="B14" s="40">
        <f>C14-1</f>
        <v>11.5</v>
      </c>
      <c r="C14" s="40">
        <v>12.5</v>
      </c>
      <c r="D14" s="40">
        <f>C14+1</f>
        <v>13.5</v>
      </c>
      <c r="E14" s="40">
        <f>D14+1</f>
        <v>14.5</v>
      </c>
      <c r="F14" s="40">
        <f>E14+1</f>
        <v>15.5</v>
      </c>
      <c r="G14" s="41">
        <f>F14+0.6</f>
        <v>16.100000000000001</v>
      </c>
      <c r="H14" s="175"/>
      <c r="I14" s="68"/>
      <c r="J14" s="66"/>
      <c r="K14" s="66" t="s">
        <v>167</v>
      </c>
      <c r="L14" s="66" t="s">
        <v>167</v>
      </c>
      <c r="M14" s="66"/>
      <c r="N14" s="66"/>
      <c r="O14" s="67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5" customFormat="1" ht="24" customHeight="1">
      <c r="A15" s="34" t="s">
        <v>168</v>
      </c>
      <c r="B15" s="42">
        <f>C15</f>
        <v>1.2</v>
      </c>
      <c r="C15" s="42">
        <v>1.2</v>
      </c>
      <c r="D15" s="42">
        <f t="shared" ref="D15:G15" si="10">C15</f>
        <v>1.2</v>
      </c>
      <c r="E15" s="42">
        <f t="shared" si="10"/>
        <v>1.2</v>
      </c>
      <c r="F15" s="42">
        <f t="shared" si="10"/>
        <v>1.2</v>
      </c>
      <c r="G15" s="43">
        <f t="shared" si="10"/>
        <v>1.2</v>
      </c>
      <c r="H15" s="176"/>
      <c r="I15" s="68"/>
      <c r="J15" s="66"/>
      <c r="K15" s="66" t="s">
        <v>155</v>
      </c>
      <c r="L15" s="66" t="s">
        <v>155</v>
      </c>
      <c r="M15" s="66"/>
      <c r="N15" s="66"/>
      <c r="O15" s="6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5" customFormat="1" ht="24" customHeight="1">
      <c r="A16" s="44"/>
      <c r="B16" s="45"/>
      <c r="C16" s="45"/>
      <c r="D16" s="45"/>
      <c r="E16" s="45"/>
      <c r="F16" s="45"/>
      <c r="G16" s="46"/>
      <c r="H16" s="172"/>
      <c r="I16" s="68"/>
      <c r="J16" s="66"/>
      <c r="K16" s="66"/>
      <c r="L16" s="66"/>
      <c r="M16" s="66"/>
      <c r="N16" s="66"/>
      <c r="O16" s="6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5" customFormat="1" ht="24" customHeight="1">
      <c r="A17" s="44"/>
      <c r="B17" s="45"/>
      <c r="C17" s="45"/>
      <c r="D17" s="45"/>
      <c r="E17" s="45"/>
      <c r="F17" s="45"/>
      <c r="G17" s="46"/>
      <c r="H17" s="172"/>
      <c r="I17" s="68"/>
      <c r="J17" s="66"/>
      <c r="K17" s="66"/>
      <c r="L17" s="66"/>
      <c r="M17" s="66"/>
      <c r="N17" s="66"/>
      <c r="O17" s="67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5" customFormat="1" ht="24" customHeight="1">
      <c r="A18" s="177"/>
      <c r="B18" s="178"/>
      <c r="C18" s="178"/>
      <c r="D18" s="178"/>
      <c r="E18" s="178"/>
      <c r="F18" s="178"/>
      <c r="G18" s="179"/>
      <c r="H18" s="172"/>
      <c r="I18" s="69"/>
      <c r="J18" s="70"/>
      <c r="K18" s="71"/>
      <c r="L18" s="70"/>
      <c r="M18" s="70"/>
      <c r="N18" s="71"/>
      <c r="O18" s="7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5" customFormat="1" ht="24" customHeight="1">
      <c r="A19" s="57"/>
      <c r="B19" s="57"/>
      <c r="C19" s="57"/>
      <c r="D19" s="57"/>
      <c r="E19" s="57"/>
      <c r="F19" s="59"/>
      <c r="K19" s="168"/>
      <c r="M19" s="168"/>
      <c r="O19" s="6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5" customFormat="1">
      <c r="A20" s="60" t="s">
        <v>169</v>
      </c>
      <c r="B20" s="60"/>
      <c r="C20" s="61"/>
      <c r="K20" s="168"/>
      <c r="M20" s="168"/>
      <c r="O20" s="6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5" customFormat="1">
      <c r="C21" s="26"/>
      <c r="E21" s="73" t="s">
        <v>170</v>
      </c>
      <c r="F21" s="140">
        <v>45126</v>
      </c>
      <c r="I21" s="73" t="s">
        <v>171</v>
      </c>
      <c r="J21" s="73" t="s">
        <v>130</v>
      </c>
      <c r="K21" s="168"/>
      <c r="M21" s="187" t="s">
        <v>172</v>
      </c>
      <c r="N21" s="60" t="s">
        <v>133</v>
      </c>
      <c r="O21" s="6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mergeCells count="7">
    <mergeCell ref="A1:N1"/>
    <mergeCell ref="B2:C2"/>
    <mergeCell ref="D2:F2"/>
    <mergeCell ref="J2:N2"/>
    <mergeCell ref="B3:F3"/>
    <mergeCell ref="I3:N3"/>
    <mergeCell ref="A3:A5"/>
  </mergeCells>
  <phoneticPr fontId="54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75" customWidth="1"/>
    <col min="2" max="16384" width="10" style="75"/>
  </cols>
  <sheetData>
    <row r="1" spans="1:11" ht="22.5" customHeight="1">
      <c r="A1" s="386" t="s">
        <v>173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17.25" customHeight="1">
      <c r="A2" s="141" t="s">
        <v>53</v>
      </c>
      <c r="B2" s="321"/>
      <c r="C2" s="321"/>
      <c r="D2" s="322" t="s">
        <v>55</v>
      </c>
      <c r="E2" s="322"/>
      <c r="F2" s="321"/>
      <c r="G2" s="321"/>
      <c r="H2" s="142" t="s">
        <v>56</v>
      </c>
      <c r="I2" s="323"/>
      <c r="J2" s="323"/>
      <c r="K2" s="324"/>
    </row>
    <row r="3" spans="1:11" ht="16.5" customHeight="1">
      <c r="A3" s="314" t="s">
        <v>58</v>
      </c>
      <c r="B3" s="315"/>
      <c r="C3" s="316"/>
      <c r="D3" s="317" t="s">
        <v>59</v>
      </c>
      <c r="E3" s="318"/>
      <c r="F3" s="318"/>
      <c r="G3" s="319"/>
      <c r="H3" s="317" t="s">
        <v>60</v>
      </c>
      <c r="I3" s="318"/>
      <c r="J3" s="318"/>
      <c r="K3" s="319"/>
    </row>
    <row r="4" spans="1:11" ht="16.5" customHeight="1">
      <c r="A4" s="145" t="s">
        <v>61</v>
      </c>
      <c r="B4" s="380"/>
      <c r="C4" s="381"/>
      <c r="D4" s="306" t="s">
        <v>63</v>
      </c>
      <c r="E4" s="307"/>
      <c r="F4" s="304"/>
      <c r="G4" s="305"/>
      <c r="H4" s="306" t="s">
        <v>174</v>
      </c>
      <c r="I4" s="307"/>
      <c r="J4" s="81" t="s">
        <v>65</v>
      </c>
      <c r="K4" s="165" t="s">
        <v>66</v>
      </c>
    </row>
    <row r="5" spans="1:11" ht="16.5" customHeight="1">
      <c r="A5" s="148" t="s">
        <v>67</v>
      </c>
      <c r="B5" s="383"/>
      <c r="C5" s="384"/>
      <c r="D5" s="306" t="s">
        <v>175</v>
      </c>
      <c r="E5" s="307"/>
      <c r="F5" s="380"/>
      <c r="G5" s="381"/>
      <c r="H5" s="306" t="s">
        <v>176</v>
      </c>
      <c r="I5" s="307"/>
      <c r="J5" s="81" t="s">
        <v>65</v>
      </c>
      <c r="K5" s="165" t="s">
        <v>66</v>
      </c>
    </row>
    <row r="6" spans="1:11" ht="16.5" customHeight="1">
      <c r="A6" s="145" t="s">
        <v>71</v>
      </c>
      <c r="B6" s="383"/>
      <c r="C6" s="384"/>
      <c r="D6" s="306" t="s">
        <v>177</v>
      </c>
      <c r="E6" s="307"/>
      <c r="F6" s="380"/>
      <c r="G6" s="381"/>
      <c r="H6" s="306" t="s">
        <v>178</v>
      </c>
      <c r="I6" s="307"/>
      <c r="J6" s="307"/>
      <c r="K6" s="385"/>
    </row>
    <row r="7" spans="1:11" ht="16.5" customHeight="1">
      <c r="A7" s="145" t="s">
        <v>75</v>
      </c>
      <c r="B7" s="380"/>
      <c r="C7" s="381"/>
      <c r="D7" s="145" t="s">
        <v>179</v>
      </c>
      <c r="E7" s="147"/>
      <c r="F7" s="380"/>
      <c r="G7" s="381"/>
      <c r="H7" s="382"/>
      <c r="I7" s="312"/>
      <c r="J7" s="312"/>
      <c r="K7" s="313"/>
    </row>
    <row r="8" spans="1:11" ht="16.5" customHeight="1">
      <c r="A8" s="150" t="s">
        <v>78</v>
      </c>
      <c r="B8" s="308" t="s">
        <v>180</v>
      </c>
      <c r="C8" s="309"/>
      <c r="D8" s="273" t="s">
        <v>79</v>
      </c>
      <c r="E8" s="274"/>
      <c r="F8" s="310"/>
      <c r="G8" s="311"/>
      <c r="H8" s="273"/>
      <c r="I8" s="274"/>
      <c r="J8" s="274"/>
      <c r="K8" s="275"/>
    </row>
    <row r="9" spans="1:11" ht="16.5" customHeight="1">
      <c r="A9" s="349" t="s">
        <v>181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</row>
    <row r="10" spans="1:11" ht="16.5" customHeight="1">
      <c r="A10" s="151" t="s">
        <v>83</v>
      </c>
      <c r="B10" s="152" t="s">
        <v>84</v>
      </c>
      <c r="C10" s="153" t="s">
        <v>85</v>
      </c>
      <c r="D10" s="154"/>
      <c r="E10" s="155" t="s">
        <v>88</v>
      </c>
      <c r="F10" s="152" t="s">
        <v>84</v>
      </c>
      <c r="G10" s="153" t="s">
        <v>85</v>
      </c>
      <c r="H10" s="152"/>
      <c r="I10" s="155" t="s">
        <v>86</v>
      </c>
      <c r="J10" s="152" t="s">
        <v>84</v>
      </c>
      <c r="K10" s="166" t="s">
        <v>85</v>
      </c>
    </row>
    <row r="11" spans="1:11" ht="16.5" customHeight="1">
      <c r="A11" s="148" t="s">
        <v>89</v>
      </c>
      <c r="B11" s="156" t="s">
        <v>84</v>
      </c>
      <c r="C11" s="81" t="s">
        <v>85</v>
      </c>
      <c r="D11" s="157"/>
      <c r="E11" s="158" t="s">
        <v>91</v>
      </c>
      <c r="F11" s="156" t="s">
        <v>84</v>
      </c>
      <c r="G11" s="81" t="s">
        <v>85</v>
      </c>
      <c r="H11" s="156"/>
      <c r="I11" s="158" t="s">
        <v>96</v>
      </c>
      <c r="J11" s="156" t="s">
        <v>84</v>
      </c>
      <c r="K11" s="165" t="s">
        <v>85</v>
      </c>
    </row>
    <row r="12" spans="1:11" ht="16.5" customHeight="1">
      <c r="A12" s="273" t="s">
        <v>116</v>
      </c>
      <c r="B12" s="274"/>
      <c r="C12" s="274"/>
      <c r="D12" s="274"/>
      <c r="E12" s="274"/>
      <c r="F12" s="274"/>
      <c r="G12" s="274"/>
      <c r="H12" s="274"/>
      <c r="I12" s="274"/>
      <c r="J12" s="274"/>
      <c r="K12" s="275"/>
    </row>
    <row r="13" spans="1:11" ht="16.5" customHeight="1">
      <c r="A13" s="370" t="s">
        <v>182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</row>
    <row r="14" spans="1:11" ht="16.5" customHeight="1">
      <c r="A14" s="371"/>
      <c r="B14" s="372"/>
      <c r="C14" s="372"/>
      <c r="D14" s="372"/>
      <c r="E14" s="372"/>
      <c r="F14" s="372"/>
      <c r="G14" s="372"/>
      <c r="H14" s="372"/>
      <c r="I14" s="368"/>
      <c r="J14" s="368"/>
      <c r="K14" s="369"/>
    </row>
    <row r="15" spans="1:11" ht="16.5" customHeight="1">
      <c r="A15" s="373"/>
      <c r="B15" s="374"/>
      <c r="C15" s="374"/>
      <c r="D15" s="375"/>
      <c r="E15" s="376"/>
      <c r="F15" s="374"/>
      <c r="G15" s="374"/>
      <c r="H15" s="375"/>
      <c r="I15" s="377"/>
      <c r="J15" s="378"/>
      <c r="K15" s="379"/>
    </row>
    <row r="16" spans="1:11" ht="16.5" customHeight="1">
      <c r="A16" s="363"/>
      <c r="B16" s="364"/>
      <c r="C16" s="364"/>
      <c r="D16" s="364"/>
      <c r="E16" s="364"/>
      <c r="F16" s="364"/>
      <c r="G16" s="364"/>
      <c r="H16" s="364"/>
      <c r="I16" s="364"/>
      <c r="J16" s="364"/>
      <c r="K16" s="365"/>
    </row>
    <row r="17" spans="1:11" ht="16.5" customHeight="1">
      <c r="A17" s="370" t="s">
        <v>183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</row>
    <row r="18" spans="1:11" ht="16.5" customHeight="1">
      <c r="A18" s="371"/>
      <c r="B18" s="372"/>
      <c r="C18" s="372"/>
      <c r="D18" s="372"/>
      <c r="E18" s="372"/>
      <c r="F18" s="372"/>
      <c r="G18" s="372"/>
      <c r="H18" s="372"/>
      <c r="I18" s="368"/>
      <c r="J18" s="368"/>
      <c r="K18" s="369"/>
    </row>
    <row r="19" spans="1:11" ht="16.5" customHeight="1">
      <c r="A19" s="373"/>
      <c r="B19" s="374"/>
      <c r="C19" s="374"/>
      <c r="D19" s="375"/>
      <c r="E19" s="376"/>
      <c r="F19" s="374"/>
      <c r="G19" s="374"/>
      <c r="H19" s="375"/>
      <c r="I19" s="377"/>
      <c r="J19" s="378"/>
      <c r="K19" s="379"/>
    </row>
    <row r="20" spans="1:11" ht="16.5" customHeight="1">
      <c r="A20" s="363"/>
      <c r="B20" s="364"/>
      <c r="C20" s="364"/>
      <c r="D20" s="364"/>
      <c r="E20" s="364"/>
      <c r="F20" s="364"/>
      <c r="G20" s="364"/>
      <c r="H20" s="364"/>
      <c r="I20" s="364"/>
      <c r="J20" s="364"/>
      <c r="K20" s="365"/>
    </row>
    <row r="21" spans="1:11" ht="16.5" customHeight="1">
      <c r="A21" s="366" t="s">
        <v>113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6"/>
    </row>
    <row r="22" spans="1:11" ht="16.5" customHeight="1">
      <c r="A22" s="367" t="s">
        <v>114</v>
      </c>
      <c r="B22" s="368"/>
      <c r="C22" s="368"/>
      <c r="D22" s="368"/>
      <c r="E22" s="368"/>
      <c r="F22" s="368"/>
      <c r="G22" s="368"/>
      <c r="H22" s="368"/>
      <c r="I22" s="368"/>
      <c r="J22" s="368"/>
      <c r="K22" s="369"/>
    </row>
    <row r="23" spans="1:11" ht="16.5" customHeight="1">
      <c r="A23" s="282" t="s">
        <v>115</v>
      </c>
      <c r="B23" s="283"/>
      <c r="C23" s="81" t="s">
        <v>65</v>
      </c>
      <c r="D23" s="81" t="s">
        <v>66</v>
      </c>
      <c r="E23" s="361"/>
      <c r="F23" s="361"/>
      <c r="G23" s="361"/>
      <c r="H23" s="361"/>
      <c r="I23" s="361"/>
      <c r="J23" s="361"/>
      <c r="K23" s="362"/>
    </row>
    <row r="24" spans="1:11" ht="16.5" customHeight="1">
      <c r="A24" s="306" t="s">
        <v>184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3"/>
    </row>
    <row r="25" spans="1:11" ht="16.5" customHeight="1">
      <c r="A25" s="353"/>
      <c r="B25" s="354"/>
      <c r="C25" s="354"/>
      <c r="D25" s="354"/>
      <c r="E25" s="354"/>
      <c r="F25" s="354"/>
      <c r="G25" s="354"/>
      <c r="H25" s="354"/>
      <c r="I25" s="354"/>
      <c r="J25" s="354"/>
      <c r="K25" s="355"/>
    </row>
    <row r="26" spans="1:11" ht="16.5" customHeight="1">
      <c r="A26" s="349" t="s">
        <v>122</v>
      </c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ht="16.5" customHeight="1">
      <c r="A27" s="143" t="s">
        <v>123</v>
      </c>
      <c r="B27" s="153" t="s">
        <v>94</v>
      </c>
      <c r="C27" s="153" t="s">
        <v>95</v>
      </c>
      <c r="D27" s="153" t="s">
        <v>87</v>
      </c>
      <c r="E27" s="144" t="s">
        <v>124</v>
      </c>
      <c r="F27" s="153" t="s">
        <v>94</v>
      </c>
      <c r="G27" s="153" t="s">
        <v>95</v>
      </c>
      <c r="H27" s="153" t="s">
        <v>87</v>
      </c>
      <c r="I27" s="144" t="s">
        <v>125</v>
      </c>
      <c r="J27" s="153" t="s">
        <v>94</v>
      </c>
      <c r="K27" s="166" t="s">
        <v>95</v>
      </c>
    </row>
    <row r="28" spans="1:11" ht="16.5" customHeight="1">
      <c r="A28" s="159" t="s">
        <v>86</v>
      </c>
      <c r="B28" s="81" t="s">
        <v>94</v>
      </c>
      <c r="C28" s="81" t="s">
        <v>95</v>
      </c>
      <c r="D28" s="81" t="s">
        <v>87</v>
      </c>
      <c r="E28" s="160" t="s">
        <v>93</v>
      </c>
      <c r="F28" s="81" t="s">
        <v>94</v>
      </c>
      <c r="G28" s="81" t="s">
        <v>95</v>
      </c>
      <c r="H28" s="81" t="s">
        <v>87</v>
      </c>
      <c r="I28" s="160" t="s">
        <v>104</v>
      </c>
      <c r="J28" s="81" t="s">
        <v>94</v>
      </c>
      <c r="K28" s="165" t="s">
        <v>95</v>
      </c>
    </row>
    <row r="29" spans="1:11" ht="16.5" customHeight="1">
      <c r="A29" s="306" t="s">
        <v>97</v>
      </c>
      <c r="B29" s="283"/>
      <c r="C29" s="283"/>
      <c r="D29" s="283"/>
      <c r="E29" s="283"/>
      <c r="F29" s="283"/>
      <c r="G29" s="283"/>
      <c r="H29" s="283"/>
      <c r="I29" s="283"/>
      <c r="J29" s="283"/>
      <c r="K29" s="357"/>
    </row>
    <row r="30" spans="1:11" ht="16.5" customHeight="1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269"/>
    </row>
    <row r="31" spans="1:11" ht="16.5" customHeight="1">
      <c r="A31" s="349" t="s">
        <v>185</v>
      </c>
      <c r="B31" s="349"/>
      <c r="C31" s="349"/>
      <c r="D31" s="349"/>
      <c r="E31" s="349"/>
      <c r="F31" s="349"/>
      <c r="G31" s="349"/>
      <c r="H31" s="349"/>
      <c r="I31" s="349"/>
      <c r="J31" s="349"/>
      <c r="K31" s="349"/>
    </row>
    <row r="32" spans="1:11" ht="21" customHeight="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1" ht="21" customHeight="1">
      <c r="A33" s="264"/>
      <c r="B33" s="265"/>
      <c r="C33" s="265"/>
      <c r="D33" s="265"/>
      <c r="E33" s="265"/>
      <c r="F33" s="265"/>
      <c r="G33" s="265"/>
      <c r="H33" s="265"/>
      <c r="I33" s="265"/>
      <c r="J33" s="265"/>
      <c r="K33" s="266"/>
    </row>
    <row r="34" spans="1:11" ht="21" customHeight="1">
      <c r="A34" s="264"/>
      <c r="B34" s="265"/>
      <c r="C34" s="265"/>
      <c r="D34" s="265"/>
      <c r="E34" s="265"/>
      <c r="F34" s="265"/>
      <c r="G34" s="265"/>
      <c r="H34" s="265"/>
      <c r="I34" s="265"/>
      <c r="J34" s="265"/>
      <c r="K34" s="266"/>
    </row>
    <row r="35" spans="1:11" ht="21" customHeight="1">
      <c r="A35" s="264"/>
      <c r="B35" s="265"/>
      <c r="C35" s="265"/>
      <c r="D35" s="265"/>
      <c r="E35" s="265"/>
      <c r="F35" s="265"/>
      <c r="G35" s="265"/>
      <c r="H35" s="265"/>
      <c r="I35" s="265"/>
      <c r="J35" s="265"/>
      <c r="K35" s="266"/>
    </row>
    <row r="36" spans="1:11" ht="21" customHeight="1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266"/>
    </row>
    <row r="37" spans="1:11" ht="21" customHeight="1">
      <c r="A37" s="264"/>
      <c r="B37" s="265"/>
      <c r="C37" s="265"/>
      <c r="D37" s="265"/>
      <c r="E37" s="265"/>
      <c r="F37" s="265"/>
      <c r="G37" s="265"/>
      <c r="H37" s="265"/>
      <c r="I37" s="265"/>
      <c r="J37" s="265"/>
      <c r="K37" s="266"/>
    </row>
    <row r="38" spans="1:11" ht="21" customHeight="1">
      <c r="A38" s="264"/>
      <c r="B38" s="265"/>
      <c r="C38" s="265"/>
      <c r="D38" s="265"/>
      <c r="E38" s="265"/>
      <c r="F38" s="265"/>
      <c r="G38" s="265"/>
      <c r="H38" s="265"/>
      <c r="I38" s="265"/>
      <c r="J38" s="265"/>
      <c r="K38" s="266"/>
    </row>
    <row r="39" spans="1:11" ht="21" customHeight="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66"/>
    </row>
    <row r="40" spans="1:11" ht="21" customHeight="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66"/>
    </row>
    <row r="41" spans="1:11" ht="21" customHeight="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66"/>
    </row>
    <row r="42" spans="1:11" ht="21" customHeight="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66"/>
    </row>
    <row r="43" spans="1:11" ht="17.25" customHeight="1">
      <c r="A43" s="267" t="s">
        <v>121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ht="16.5" customHeight="1">
      <c r="A44" s="349" t="s">
        <v>186</v>
      </c>
      <c r="B44" s="349"/>
      <c r="C44" s="349"/>
      <c r="D44" s="349"/>
      <c r="E44" s="349"/>
      <c r="F44" s="349"/>
      <c r="G44" s="349"/>
      <c r="H44" s="349"/>
      <c r="I44" s="349"/>
      <c r="J44" s="349"/>
      <c r="K44" s="349"/>
    </row>
    <row r="45" spans="1:11" ht="18" customHeight="1">
      <c r="A45" s="350" t="s">
        <v>116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52"/>
    </row>
    <row r="46" spans="1:11" ht="18" customHeight="1">
      <c r="A46" s="350"/>
      <c r="B46" s="351"/>
      <c r="C46" s="351"/>
      <c r="D46" s="351"/>
      <c r="E46" s="351"/>
      <c r="F46" s="351"/>
      <c r="G46" s="351"/>
      <c r="H46" s="351"/>
      <c r="I46" s="351"/>
      <c r="J46" s="351"/>
      <c r="K46" s="352"/>
    </row>
    <row r="47" spans="1:11" ht="18" customHeight="1">
      <c r="A47" s="353"/>
      <c r="B47" s="354"/>
      <c r="C47" s="354"/>
      <c r="D47" s="354"/>
      <c r="E47" s="354"/>
      <c r="F47" s="354"/>
      <c r="G47" s="354"/>
      <c r="H47" s="354"/>
      <c r="I47" s="354"/>
      <c r="J47" s="354"/>
      <c r="K47" s="355"/>
    </row>
    <row r="48" spans="1:11" ht="21" customHeight="1">
      <c r="A48" s="161" t="s">
        <v>127</v>
      </c>
      <c r="B48" s="345" t="s">
        <v>128</v>
      </c>
      <c r="C48" s="345"/>
      <c r="D48" s="162" t="s">
        <v>129</v>
      </c>
      <c r="E48" s="163"/>
      <c r="F48" s="162" t="s">
        <v>131</v>
      </c>
      <c r="G48" s="164"/>
      <c r="H48" s="346" t="s">
        <v>132</v>
      </c>
      <c r="I48" s="346"/>
      <c r="J48" s="345"/>
      <c r="K48" s="356"/>
    </row>
    <row r="49" spans="1:11" ht="16.5" customHeight="1">
      <c r="A49" s="270" t="s">
        <v>134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72"/>
    </row>
    <row r="50" spans="1:11" ht="16.5" customHeight="1">
      <c r="A50" s="339"/>
      <c r="B50" s="340"/>
      <c r="C50" s="340"/>
      <c r="D50" s="340"/>
      <c r="E50" s="340"/>
      <c r="F50" s="340"/>
      <c r="G50" s="340"/>
      <c r="H50" s="340"/>
      <c r="I50" s="340"/>
      <c r="J50" s="340"/>
      <c r="K50" s="341"/>
    </row>
    <row r="51" spans="1:11" ht="16.5" customHeight="1">
      <c r="A51" s="342"/>
      <c r="B51" s="343"/>
      <c r="C51" s="343"/>
      <c r="D51" s="343"/>
      <c r="E51" s="343"/>
      <c r="F51" s="343"/>
      <c r="G51" s="343"/>
      <c r="H51" s="343"/>
      <c r="I51" s="343"/>
      <c r="J51" s="343"/>
      <c r="K51" s="344"/>
    </row>
    <row r="52" spans="1:11" ht="21" customHeight="1">
      <c r="A52" s="161" t="s">
        <v>127</v>
      </c>
      <c r="B52" s="345" t="s">
        <v>128</v>
      </c>
      <c r="C52" s="345"/>
      <c r="D52" s="162" t="s">
        <v>129</v>
      </c>
      <c r="E52" s="162"/>
      <c r="F52" s="162" t="s">
        <v>131</v>
      </c>
      <c r="G52" s="162"/>
      <c r="H52" s="346" t="s">
        <v>132</v>
      </c>
      <c r="I52" s="346"/>
      <c r="J52" s="347"/>
      <c r="K52" s="348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25" customWidth="1"/>
    <col min="2" max="2" width="8.5" style="25" customWidth="1"/>
    <col min="3" max="3" width="8.5" style="26" customWidth="1"/>
    <col min="4" max="7" width="8.5" style="25" customWidth="1"/>
    <col min="8" max="8" width="2.75" style="25" customWidth="1"/>
    <col min="9" max="9" width="9.125" style="25" customWidth="1"/>
    <col min="10" max="14" width="9.75" style="25" customWidth="1"/>
    <col min="15" max="15" width="9.75" style="27" customWidth="1"/>
    <col min="16" max="253" width="9" style="25"/>
    <col min="254" max="16384" width="9" style="2"/>
  </cols>
  <sheetData>
    <row r="1" spans="1:256" s="25" customFormat="1" ht="29.1" customHeight="1">
      <c r="A1" s="325" t="s">
        <v>137</v>
      </c>
      <c r="B1" s="326"/>
      <c r="C1" s="327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6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5" customFormat="1" ht="20.100000000000001" customHeight="1">
      <c r="A2" s="109" t="s">
        <v>61</v>
      </c>
      <c r="B2" s="387"/>
      <c r="C2" s="388"/>
      <c r="D2" s="110" t="s">
        <v>67</v>
      </c>
      <c r="E2" s="389"/>
      <c r="F2" s="389"/>
      <c r="G2" s="389"/>
      <c r="H2" s="394"/>
      <c r="I2" s="122" t="s">
        <v>56</v>
      </c>
      <c r="J2" s="390" t="s">
        <v>57</v>
      </c>
      <c r="K2" s="390"/>
      <c r="L2" s="390"/>
      <c r="M2" s="390"/>
      <c r="N2" s="391"/>
      <c r="O2" s="12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5" customFormat="1">
      <c r="A3" s="393" t="s">
        <v>138</v>
      </c>
      <c r="B3" s="333" t="s">
        <v>139</v>
      </c>
      <c r="C3" s="334"/>
      <c r="D3" s="333"/>
      <c r="E3" s="333"/>
      <c r="F3" s="333"/>
      <c r="G3" s="333"/>
      <c r="H3" s="395"/>
      <c r="I3" s="333" t="s">
        <v>140</v>
      </c>
      <c r="J3" s="333"/>
      <c r="K3" s="333"/>
      <c r="L3" s="333"/>
      <c r="M3" s="333"/>
      <c r="N3" s="392"/>
      <c r="O3" s="12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5" customFormat="1" ht="17.25">
      <c r="A4" s="393"/>
      <c r="B4" s="30" t="s">
        <v>187</v>
      </c>
      <c r="C4" s="30" t="s">
        <v>188</v>
      </c>
      <c r="D4" s="30" t="s">
        <v>189</v>
      </c>
      <c r="E4" s="30" t="s">
        <v>190</v>
      </c>
      <c r="F4" s="30" t="s">
        <v>191</v>
      </c>
      <c r="G4" s="30" t="s">
        <v>192</v>
      </c>
      <c r="H4" s="395"/>
      <c r="I4" s="125" t="s">
        <v>193</v>
      </c>
      <c r="J4" s="126" t="s">
        <v>188</v>
      </c>
      <c r="K4" s="126" t="s">
        <v>189</v>
      </c>
      <c r="L4" s="126" t="s">
        <v>190</v>
      </c>
      <c r="M4" s="126" t="s">
        <v>191</v>
      </c>
      <c r="N4" s="126" t="s">
        <v>192</v>
      </c>
      <c r="O4" s="127" t="s">
        <v>149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5" customFormat="1" ht="20.100000000000001" customHeight="1">
      <c r="A5" s="393"/>
      <c r="B5" s="30"/>
      <c r="C5" s="30"/>
      <c r="D5" s="30"/>
      <c r="E5" s="30"/>
      <c r="F5" s="30"/>
      <c r="G5" s="30"/>
      <c r="H5" s="396"/>
      <c r="I5" s="128"/>
      <c r="J5" s="129"/>
      <c r="K5" s="130"/>
      <c r="L5" s="130"/>
      <c r="M5" s="130"/>
      <c r="N5" s="130"/>
      <c r="O5" s="131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5" customFormat="1" ht="20.100000000000001" customHeight="1">
      <c r="A6" s="111"/>
      <c r="B6" s="112"/>
      <c r="C6" s="112"/>
      <c r="D6" s="113"/>
      <c r="E6" s="112"/>
      <c r="F6" s="112"/>
      <c r="G6" s="112"/>
      <c r="H6" s="396"/>
      <c r="I6" s="132"/>
      <c r="J6" s="132"/>
      <c r="K6" s="133"/>
      <c r="L6" s="132"/>
      <c r="M6" s="132"/>
      <c r="N6" s="132"/>
      <c r="O6" s="134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5" customFormat="1" ht="20.100000000000001" customHeight="1">
      <c r="A7" s="114"/>
      <c r="B7" s="115"/>
      <c r="C7" s="115"/>
      <c r="D7" s="116"/>
      <c r="E7" s="115"/>
      <c r="F7" s="115"/>
      <c r="G7" s="115"/>
      <c r="H7" s="396"/>
      <c r="I7" s="135"/>
      <c r="J7" s="135"/>
      <c r="K7" s="135"/>
      <c r="L7" s="135"/>
      <c r="M7" s="135"/>
      <c r="N7" s="135"/>
      <c r="O7" s="136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5" customFormat="1" ht="20.100000000000001" customHeight="1">
      <c r="A8" s="114"/>
      <c r="B8" s="115"/>
      <c r="C8" s="115"/>
      <c r="D8" s="116"/>
      <c r="E8" s="115"/>
      <c r="F8" s="115"/>
      <c r="G8" s="115"/>
      <c r="H8" s="396"/>
      <c r="I8" s="135"/>
      <c r="J8" s="135"/>
      <c r="K8" s="135"/>
      <c r="L8" s="135"/>
      <c r="M8" s="135"/>
      <c r="N8" s="135"/>
      <c r="O8" s="136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5" customFormat="1" ht="20.100000000000001" customHeight="1">
      <c r="A9" s="114"/>
      <c r="B9" s="115"/>
      <c r="C9" s="115"/>
      <c r="D9" s="116"/>
      <c r="E9" s="115"/>
      <c r="F9" s="115"/>
      <c r="G9" s="115"/>
      <c r="H9" s="396"/>
      <c r="I9" s="135"/>
      <c r="J9" s="135"/>
      <c r="K9" s="135"/>
      <c r="L9" s="135"/>
      <c r="M9" s="135"/>
      <c r="N9" s="135"/>
      <c r="O9" s="136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5" customFormat="1" ht="20.100000000000001" customHeight="1">
      <c r="A10" s="114"/>
      <c r="B10" s="115"/>
      <c r="C10" s="115"/>
      <c r="D10" s="116"/>
      <c r="E10" s="115"/>
      <c r="F10" s="115"/>
      <c r="G10" s="115"/>
      <c r="H10" s="396"/>
      <c r="I10" s="135"/>
      <c r="J10" s="135"/>
      <c r="K10" s="135"/>
      <c r="L10" s="135"/>
      <c r="M10" s="135"/>
      <c r="N10" s="135"/>
      <c r="O10" s="136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0.100000000000001" customHeight="1">
      <c r="A11" s="114"/>
      <c r="B11" s="115"/>
      <c r="C11" s="115"/>
      <c r="D11" s="116"/>
      <c r="E11" s="115"/>
      <c r="F11" s="115"/>
      <c r="G11" s="115"/>
      <c r="H11" s="396"/>
      <c r="I11" s="135"/>
      <c r="J11" s="135"/>
      <c r="K11" s="135"/>
      <c r="L11" s="135"/>
      <c r="M11" s="135"/>
      <c r="N11" s="135"/>
      <c r="O11" s="136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5" customFormat="1" ht="20.100000000000001" customHeight="1">
      <c r="A12" s="114"/>
      <c r="B12" s="115"/>
      <c r="C12" s="115"/>
      <c r="D12" s="116"/>
      <c r="E12" s="115"/>
      <c r="F12" s="115"/>
      <c r="G12" s="115"/>
      <c r="H12" s="396"/>
      <c r="I12" s="135"/>
      <c r="J12" s="135"/>
      <c r="K12" s="135"/>
      <c r="L12" s="135"/>
      <c r="M12" s="135"/>
      <c r="N12" s="135"/>
      <c r="O12" s="136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5" customFormat="1" ht="20.100000000000001" customHeight="1">
      <c r="A13" s="114"/>
      <c r="B13" s="115"/>
      <c r="C13" s="115"/>
      <c r="D13" s="116"/>
      <c r="E13" s="115"/>
      <c r="F13" s="115"/>
      <c r="G13" s="115"/>
      <c r="H13" s="396"/>
      <c r="I13" s="135"/>
      <c r="J13" s="135"/>
      <c r="K13" s="135"/>
      <c r="L13" s="135"/>
      <c r="M13" s="135"/>
      <c r="N13" s="135"/>
      <c r="O13" s="136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5" customFormat="1" ht="20.100000000000001" customHeight="1">
      <c r="A14" s="114"/>
      <c r="B14" s="115"/>
      <c r="C14" s="115"/>
      <c r="D14" s="116"/>
      <c r="E14" s="115"/>
      <c r="F14" s="115"/>
      <c r="G14" s="115"/>
      <c r="H14" s="396"/>
      <c r="I14" s="135"/>
      <c r="J14" s="135"/>
      <c r="K14" s="135"/>
      <c r="L14" s="135"/>
      <c r="M14" s="135"/>
      <c r="N14" s="135"/>
      <c r="O14" s="13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5" customFormat="1" ht="20.100000000000001" customHeight="1">
      <c r="A15" s="114"/>
      <c r="B15" s="115"/>
      <c r="C15" s="115"/>
      <c r="D15" s="116"/>
      <c r="E15" s="115"/>
      <c r="F15" s="115"/>
      <c r="G15" s="115"/>
      <c r="H15" s="396"/>
      <c r="I15" s="135"/>
      <c r="J15" s="135"/>
      <c r="K15" s="135"/>
      <c r="L15" s="135"/>
      <c r="M15" s="135"/>
      <c r="N15" s="135"/>
      <c r="O15" s="13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5" customFormat="1" ht="20.100000000000001" customHeight="1">
      <c r="A16" s="114"/>
      <c r="B16" s="115"/>
      <c r="C16" s="115"/>
      <c r="D16" s="116"/>
      <c r="E16" s="115"/>
      <c r="F16" s="115"/>
      <c r="G16" s="115"/>
      <c r="H16" s="396"/>
      <c r="I16" s="135"/>
      <c r="J16" s="135"/>
      <c r="K16" s="135"/>
      <c r="L16" s="135"/>
      <c r="M16" s="135"/>
      <c r="N16" s="135"/>
      <c r="O16" s="136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5" customFormat="1" ht="20.100000000000001" customHeight="1">
      <c r="A17" s="114"/>
      <c r="B17" s="115"/>
      <c r="C17" s="115"/>
      <c r="D17" s="116"/>
      <c r="E17" s="115"/>
      <c r="F17" s="115"/>
      <c r="G17" s="115"/>
      <c r="H17" s="396"/>
      <c r="I17" s="135"/>
      <c r="J17" s="135"/>
      <c r="K17" s="135"/>
      <c r="L17" s="135"/>
      <c r="M17" s="135"/>
      <c r="N17" s="135"/>
      <c r="O17" s="136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5" customFormat="1" ht="20.100000000000001" customHeight="1">
      <c r="A18" s="114"/>
      <c r="B18" s="115"/>
      <c r="C18" s="115"/>
      <c r="D18" s="116"/>
      <c r="E18" s="115"/>
      <c r="F18" s="115"/>
      <c r="G18" s="115"/>
      <c r="H18" s="396"/>
      <c r="I18" s="135"/>
      <c r="J18" s="135"/>
      <c r="K18" s="135"/>
      <c r="L18" s="135"/>
      <c r="M18" s="135"/>
      <c r="N18" s="135"/>
      <c r="O18" s="13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5" customFormat="1" ht="20.100000000000001" customHeight="1">
      <c r="A19" s="117"/>
      <c r="B19" s="48"/>
      <c r="C19" s="48"/>
      <c r="D19" s="48"/>
      <c r="E19" s="48"/>
      <c r="F19" s="48"/>
      <c r="G19" s="48"/>
      <c r="H19" s="396"/>
      <c r="I19" s="135"/>
      <c r="J19" s="135"/>
      <c r="K19" s="135"/>
      <c r="L19" s="135"/>
      <c r="M19" s="135"/>
      <c r="N19" s="135"/>
      <c r="O19" s="136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5" customFormat="1" ht="20.100000000000001" customHeight="1">
      <c r="A20" s="118"/>
      <c r="B20" s="51"/>
      <c r="C20" s="51"/>
      <c r="D20" s="51"/>
      <c r="E20" s="51"/>
      <c r="F20" s="51"/>
      <c r="G20" s="51"/>
      <c r="H20" s="396"/>
      <c r="I20" s="135"/>
      <c r="J20" s="135"/>
      <c r="K20" s="135"/>
      <c r="L20" s="135"/>
      <c r="M20" s="135"/>
      <c r="N20" s="135"/>
      <c r="O20" s="13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5" customFormat="1" ht="20.100000000000001" customHeight="1">
      <c r="A21" s="119"/>
      <c r="B21" s="120"/>
      <c r="C21" s="120"/>
      <c r="D21" s="121"/>
      <c r="E21" s="120"/>
      <c r="F21" s="120"/>
      <c r="G21" s="120"/>
      <c r="H21" s="397"/>
      <c r="I21" s="137"/>
      <c r="J21" s="137"/>
      <c r="K21" s="138"/>
      <c r="L21" s="137"/>
      <c r="M21" s="137"/>
      <c r="N21" s="138"/>
      <c r="O21" s="139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25" customFormat="1" ht="16.5">
      <c r="A22" s="57"/>
      <c r="B22" s="57"/>
      <c r="C22" s="57"/>
      <c r="D22" s="58"/>
      <c r="E22" s="57"/>
      <c r="F22" s="57"/>
      <c r="G22" s="59"/>
      <c r="O22" s="6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25" customFormat="1">
      <c r="A23" s="60" t="s">
        <v>169</v>
      </c>
      <c r="B23" s="60"/>
      <c r="C23" s="61"/>
      <c r="O23" s="6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25" customFormat="1">
      <c r="C24" s="26"/>
      <c r="I24" s="73" t="s">
        <v>170</v>
      </c>
      <c r="J24" s="140"/>
      <c r="K24" s="73" t="s">
        <v>171</v>
      </c>
      <c r="L24" s="73"/>
      <c r="M24" s="73" t="s">
        <v>172</v>
      </c>
      <c r="O24" s="6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A21" sqref="A21:K21"/>
    </sheetView>
  </sheetViews>
  <sheetFormatPr defaultColWidth="10.125" defaultRowHeight="14.25"/>
  <cols>
    <col min="1" max="1" width="9.625" style="75" customWidth="1"/>
    <col min="2" max="2" width="11.125" style="75" customWidth="1"/>
    <col min="3" max="3" width="9.125" style="75" customWidth="1"/>
    <col min="4" max="4" width="9.5" style="75" customWidth="1"/>
    <col min="5" max="5" width="12.75" style="75" customWidth="1"/>
    <col min="6" max="6" width="10.375" style="75" customWidth="1"/>
    <col min="7" max="7" width="9.5" style="75" customWidth="1"/>
    <col min="8" max="8" width="9.125" style="75" customWidth="1"/>
    <col min="9" max="9" width="8.125" style="75" customWidth="1"/>
    <col min="10" max="10" width="10.5" style="75" customWidth="1"/>
    <col min="11" max="11" width="12.125" style="75" customWidth="1"/>
    <col min="12" max="16384" width="10.125" style="75"/>
  </cols>
  <sheetData>
    <row r="1" spans="1:11" ht="22.5">
      <c r="A1" s="386" t="s">
        <v>194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18" customHeight="1">
      <c r="A2" s="76" t="s">
        <v>53</v>
      </c>
      <c r="B2" s="430" t="s">
        <v>54</v>
      </c>
      <c r="C2" s="430"/>
      <c r="D2" s="77" t="s">
        <v>61</v>
      </c>
      <c r="E2" s="78" t="s">
        <v>62</v>
      </c>
      <c r="F2" s="79" t="s">
        <v>195</v>
      </c>
      <c r="G2" s="431" t="s">
        <v>68</v>
      </c>
      <c r="H2" s="431"/>
      <c r="I2" s="97" t="s">
        <v>56</v>
      </c>
      <c r="J2" s="431" t="s">
        <v>57</v>
      </c>
      <c r="K2" s="432"/>
    </row>
    <row r="3" spans="1:11" ht="18" customHeight="1">
      <c r="A3" s="80" t="s">
        <v>75</v>
      </c>
      <c r="B3" s="312">
        <v>500</v>
      </c>
      <c r="C3" s="312"/>
      <c r="D3" s="82" t="s">
        <v>196</v>
      </c>
      <c r="E3" s="433">
        <v>45136</v>
      </c>
      <c r="F3" s="383"/>
      <c r="G3" s="383"/>
      <c r="H3" s="361" t="s">
        <v>197</v>
      </c>
      <c r="I3" s="361"/>
      <c r="J3" s="361"/>
      <c r="K3" s="362"/>
    </row>
    <row r="4" spans="1:11" ht="18" customHeight="1">
      <c r="A4" s="83" t="s">
        <v>71</v>
      </c>
      <c r="B4" s="81">
        <v>1</v>
      </c>
      <c r="C4" s="81">
        <v>6</v>
      </c>
      <c r="D4" s="84" t="s">
        <v>198</v>
      </c>
      <c r="E4" s="383" t="s">
        <v>199</v>
      </c>
      <c r="F4" s="383"/>
      <c r="G4" s="383"/>
      <c r="H4" s="283" t="s">
        <v>200</v>
      </c>
      <c r="I4" s="283"/>
      <c r="J4" s="95" t="s">
        <v>65</v>
      </c>
      <c r="K4" s="104" t="s">
        <v>66</v>
      </c>
    </row>
    <row r="5" spans="1:11" ht="18" customHeight="1">
      <c r="A5" s="83" t="s">
        <v>201</v>
      </c>
      <c r="B5" s="312">
        <v>2</v>
      </c>
      <c r="C5" s="312"/>
      <c r="D5" s="82" t="s">
        <v>202</v>
      </c>
      <c r="E5" s="82" t="s">
        <v>203</v>
      </c>
      <c r="F5" s="82"/>
      <c r="G5" s="82"/>
      <c r="H5" s="283" t="s">
        <v>204</v>
      </c>
      <c r="I5" s="283"/>
      <c r="J5" s="95" t="s">
        <v>65</v>
      </c>
      <c r="K5" s="104" t="s">
        <v>66</v>
      </c>
    </row>
    <row r="6" spans="1:11" ht="18" customHeight="1">
      <c r="A6" s="85" t="s">
        <v>205</v>
      </c>
      <c r="B6" s="364">
        <v>50</v>
      </c>
      <c r="C6" s="364"/>
      <c r="D6" s="87" t="s">
        <v>206</v>
      </c>
      <c r="E6" s="88"/>
      <c r="F6" s="89"/>
      <c r="G6" s="87"/>
      <c r="H6" s="429" t="s">
        <v>207</v>
      </c>
      <c r="I6" s="429"/>
      <c r="J6" s="89" t="s">
        <v>65</v>
      </c>
      <c r="K6" s="105" t="s">
        <v>66</v>
      </c>
    </row>
    <row r="7" spans="1:11" ht="18" customHeight="1">
      <c r="A7" s="90"/>
      <c r="B7" s="91"/>
      <c r="C7" s="91"/>
      <c r="D7" s="90"/>
      <c r="E7" s="91"/>
      <c r="F7" s="92"/>
      <c r="G7" s="90"/>
      <c r="H7" s="92"/>
      <c r="I7" s="91"/>
      <c r="J7" s="91"/>
      <c r="K7" s="91"/>
    </row>
    <row r="8" spans="1:11" ht="18" customHeight="1">
      <c r="A8" s="93" t="s">
        <v>208</v>
      </c>
      <c r="B8" s="94" t="s">
        <v>209</v>
      </c>
      <c r="C8" s="94" t="s">
        <v>210</v>
      </c>
      <c r="D8" s="94" t="s">
        <v>211</v>
      </c>
      <c r="E8" s="94" t="s">
        <v>212</v>
      </c>
      <c r="F8" s="94" t="s">
        <v>213</v>
      </c>
      <c r="G8" s="425" t="s">
        <v>78</v>
      </c>
      <c r="H8" s="414"/>
      <c r="I8" s="414"/>
      <c r="J8" s="414"/>
      <c r="K8" s="415"/>
    </row>
    <row r="9" spans="1:11" ht="18" customHeight="1">
      <c r="A9" s="282" t="s">
        <v>214</v>
      </c>
      <c r="B9" s="283"/>
      <c r="C9" s="95" t="s">
        <v>65</v>
      </c>
      <c r="D9" s="95" t="s">
        <v>66</v>
      </c>
      <c r="E9" s="82" t="s">
        <v>215</v>
      </c>
      <c r="F9" s="96" t="s">
        <v>135</v>
      </c>
      <c r="G9" s="426"/>
      <c r="H9" s="427"/>
      <c r="I9" s="427"/>
      <c r="J9" s="427"/>
      <c r="K9" s="428"/>
    </row>
    <row r="10" spans="1:11" ht="18" customHeight="1">
      <c r="A10" s="282" t="s">
        <v>216</v>
      </c>
      <c r="B10" s="283"/>
      <c r="C10" s="95" t="s">
        <v>65</v>
      </c>
      <c r="D10" s="95" t="s">
        <v>66</v>
      </c>
      <c r="E10" s="82" t="s">
        <v>217</v>
      </c>
      <c r="F10" s="96" t="s">
        <v>218</v>
      </c>
      <c r="G10" s="426" t="s">
        <v>219</v>
      </c>
      <c r="H10" s="427"/>
      <c r="I10" s="427"/>
      <c r="J10" s="427"/>
      <c r="K10" s="428"/>
    </row>
    <row r="11" spans="1:11" ht="18" customHeight="1">
      <c r="A11" s="350" t="s">
        <v>181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2"/>
    </row>
    <row r="12" spans="1:11" ht="18" customHeight="1">
      <c r="A12" s="80" t="s">
        <v>88</v>
      </c>
      <c r="B12" s="95" t="s">
        <v>84</v>
      </c>
      <c r="C12" s="95" t="s">
        <v>85</v>
      </c>
      <c r="D12" s="96"/>
      <c r="E12" s="82" t="s">
        <v>86</v>
      </c>
      <c r="F12" s="95" t="s">
        <v>84</v>
      </c>
      <c r="G12" s="95" t="s">
        <v>85</v>
      </c>
      <c r="H12" s="95"/>
      <c r="I12" s="82" t="s">
        <v>220</v>
      </c>
      <c r="J12" s="95" t="s">
        <v>84</v>
      </c>
      <c r="K12" s="104" t="s">
        <v>85</v>
      </c>
    </row>
    <row r="13" spans="1:11" ht="18" customHeight="1">
      <c r="A13" s="80" t="s">
        <v>91</v>
      </c>
      <c r="B13" s="95" t="s">
        <v>84</v>
      </c>
      <c r="C13" s="95" t="s">
        <v>85</v>
      </c>
      <c r="D13" s="96"/>
      <c r="E13" s="82" t="s">
        <v>96</v>
      </c>
      <c r="F13" s="95" t="s">
        <v>84</v>
      </c>
      <c r="G13" s="95" t="s">
        <v>85</v>
      </c>
      <c r="H13" s="95"/>
      <c r="I13" s="82" t="s">
        <v>221</v>
      </c>
      <c r="J13" s="95" t="s">
        <v>84</v>
      </c>
      <c r="K13" s="104" t="s">
        <v>85</v>
      </c>
    </row>
    <row r="14" spans="1:11" ht="18" customHeight="1">
      <c r="A14" s="85" t="s">
        <v>222</v>
      </c>
      <c r="B14" s="89" t="s">
        <v>84</v>
      </c>
      <c r="C14" s="89" t="s">
        <v>85</v>
      </c>
      <c r="D14" s="88"/>
      <c r="E14" s="87" t="s">
        <v>223</v>
      </c>
      <c r="F14" s="89" t="s">
        <v>84</v>
      </c>
      <c r="G14" s="89" t="s">
        <v>85</v>
      </c>
      <c r="H14" s="89"/>
      <c r="I14" s="87" t="s">
        <v>224</v>
      </c>
      <c r="J14" s="89" t="s">
        <v>84</v>
      </c>
      <c r="K14" s="105" t="s">
        <v>85</v>
      </c>
    </row>
    <row r="15" spans="1:11" ht="18" customHeight="1">
      <c r="A15" s="90"/>
      <c r="B15" s="92"/>
      <c r="C15" s="92"/>
      <c r="D15" s="91"/>
      <c r="E15" s="90"/>
      <c r="F15" s="92"/>
      <c r="G15" s="92"/>
      <c r="H15" s="92"/>
      <c r="I15" s="90"/>
      <c r="J15" s="92"/>
      <c r="K15" s="92"/>
    </row>
    <row r="16" spans="1:11" ht="18" customHeight="1">
      <c r="A16" s="367" t="s">
        <v>225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9"/>
    </row>
    <row r="17" spans="1:11" ht="18" customHeight="1">
      <c r="A17" s="282" t="s">
        <v>226</v>
      </c>
      <c r="B17" s="283"/>
      <c r="C17" s="283"/>
      <c r="D17" s="283"/>
      <c r="E17" s="283"/>
      <c r="F17" s="283"/>
      <c r="G17" s="283"/>
      <c r="H17" s="283"/>
      <c r="I17" s="283"/>
      <c r="J17" s="283"/>
      <c r="K17" s="357"/>
    </row>
    <row r="18" spans="1:11" ht="18" customHeight="1">
      <c r="A18" s="282" t="s">
        <v>227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57"/>
    </row>
    <row r="19" spans="1:11" ht="21.95" customHeight="1">
      <c r="A19" s="422"/>
      <c r="B19" s="423"/>
      <c r="C19" s="423"/>
      <c r="D19" s="423"/>
      <c r="E19" s="423"/>
      <c r="F19" s="423"/>
      <c r="G19" s="423"/>
      <c r="H19" s="423"/>
      <c r="I19" s="423"/>
      <c r="J19" s="423"/>
      <c r="K19" s="424"/>
    </row>
    <row r="20" spans="1:11" ht="21.95" customHeight="1">
      <c r="A20" s="373"/>
      <c r="B20" s="374"/>
      <c r="C20" s="374"/>
      <c r="D20" s="374"/>
      <c r="E20" s="374"/>
      <c r="F20" s="374"/>
      <c r="G20" s="374"/>
      <c r="H20" s="374"/>
      <c r="I20" s="374"/>
      <c r="J20" s="374"/>
      <c r="K20" s="402"/>
    </row>
    <row r="21" spans="1:11" ht="21.95" customHeight="1">
      <c r="A21" s="373"/>
      <c r="B21" s="374"/>
      <c r="C21" s="374"/>
      <c r="D21" s="374"/>
      <c r="E21" s="374"/>
      <c r="F21" s="374"/>
      <c r="G21" s="374"/>
      <c r="H21" s="374"/>
      <c r="I21" s="374"/>
      <c r="J21" s="374"/>
      <c r="K21" s="402"/>
    </row>
    <row r="22" spans="1:11" ht="21.95" customHeight="1">
      <c r="A22" s="373"/>
      <c r="B22" s="374"/>
      <c r="C22" s="374"/>
      <c r="D22" s="374"/>
      <c r="E22" s="374"/>
      <c r="F22" s="374"/>
      <c r="G22" s="374"/>
      <c r="H22" s="374"/>
      <c r="I22" s="374"/>
      <c r="J22" s="374"/>
      <c r="K22" s="402"/>
    </row>
    <row r="23" spans="1:11" ht="21.95" customHeight="1">
      <c r="A23" s="419"/>
      <c r="B23" s="420"/>
      <c r="C23" s="420"/>
      <c r="D23" s="420"/>
      <c r="E23" s="420"/>
      <c r="F23" s="420"/>
      <c r="G23" s="420"/>
      <c r="H23" s="420"/>
      <c r="I23" s="420"/>
      <c r="J23" s="420"/>
      <c r="K23" s="421"/>
    </row>
    <row r="24" spans="1:11" ht="18" customHeight="1">
      <c r="A24" s="282" t="s">
        <v>115</v>
      </c>
      <c r="B24" s="283"/>
      <c r="C24" s="95" t="s">
        <v>65</v>
      </c>
      <c r="D24" s="95" t="s">
        <v>66</v>
      </c>
      <c r="E24" s="361"/>
      <c r="F24" s="361"/>
      <c r="G24" s="361"/>
      <c r="H24" s="361"/>
      <c r="I24" s="361"/>
      <c r="J24" s="361"/>
      <c r="K24" s="362"/>
    </row>
    <row r="25" spans="1:11" ht="18" customHeight="1">
      <c r="A25" s="98" t="s">
        <v>228</v>
      </c>
      <c r="B25" s="410"/>
      <c r="C25" s="410"/>
      <c r="D25" s="410"/>
      <c r="E25" s="410"/>
      <c r="F25" s="410"/>
      <c r="G25" s="410"/>
      <c r="H25" s="410"/>
      <c r="I25" s="410"/>
      <c r="J25" s="410"/>
      <c r="K25" s="411"/>
    </row>
    <row r="26" spans="1:11">
      <c r="A26" s="412"/>
      <c r="B26" s="412"/>
      <c r="C26" s="412"/>
      <c r="D26" s="412"/>
      <c r="E26" s="412"/>
      <c r="F26" s="412"/>
      <c r="G26" s="412"/>
      <c r="H26" s="412"/>
      <c r="I26" s="412"/>
      <c r="J26" s="412"/>
      <c r="K26" s="412"/>
    </row>
    <row r="27" spans="1:11" ht="20.100000000000001" customHeight="1">
      <c r="A27" s="413" t="s">
        <v>229</v>
      </c>
      <c r="B27" s="414"/>
      <c r="C27" s="414"/>
      <c r="D27" s="414"/>
      <c r="E27" s="414"/>
      <c r="F27" s="414"/>
      <c r="G27" s="414"/>
      <c r="H27" s="414"/>
      <c r="I27" s="414"/>
      <c r="J27" s="414"/>
      <c r="K27" s="415"/>
    </row>
    <row r="28" spans="1:11" ht="23.1" customHeight="1">
      <c r="A28" s="99">
        <v>1</v>
      </c>
      <c r="B28" s="100"/>
      <c r="C28" s="100"/>
      <c r="D28" s="100"/>
      <c r="E28" s="100"/>
      <c r="F28" s="100"/>
      <c r="G28" s="100"/>
      <c r="H28" s="100"/>
      <c r="I28" s="100"/>
      <c r="J28" s="100">
        <v>1</v>
      </c>
      <c r="K28" s="107"/>
    </row>
    <row r="29" spans="1:11" ht="23.1" customHeight="1">
      <c r="A29" s="101" t="s">
        <v>230</v>
      </c>
      <c r="B29" s="102"/>
      <c r="C29" s="102"/>
      <c r="D29" s="102"/>
      <c r="E29" s="102"/>
      <c r="F29" s="102"/>
      <c r="G29" s="102"/>
      <c r="H29" s="102"/>
      <c r="I29" s="102"/>
      <c r="J29" s="100">
        <v>1</v>
      </c>
      <c r="K29" s="108"/>
    </row>
    <row r="30" spans="1:11" ht="23.1" customHeight="1">
      <c r="A30" s="101" t="s">
        <v>231</v>
      </c>
      <c r="B30" s="102"/>
      <c r="C30" s="102"/>
      <c r="D30" s="102"/>
      <c r="E30" s="102"/>
      <c r="F30" s="102"/>
      <c r="G30" s="102"/>
      <c r="H30" s="102"/>
      <c r="I30" s="102"/>
      <c r="J30" s="100">
        <v>1</v>
      </c>
      <c r="K30" s="108"/>
    </row>
    <row r="31" spans="1:11" ht="23.1" customHeight="1">
      <c r="A31" s="101"/>
      <c r="B31" s="102"/>
      <c r="C31" s="102"/>
      <c r="D31" s="102"/>
      <c r="E31" s="102"/>
      <c r="F31" s="102"/>
      <c r="G31" s="102"/>
      <c r="H31" s="102"/>
      <c r="I31" s="102"/>
      <c r="J31" s="100"/>
      <c r="K31" s="108"/>
    </row>
    <row r="32" spans="1:11" ht="23.1" customHeight="1">
      <c r="A32" s="101"/>
      <c r="B32" s="102"/>
      <c r="C32" s="102"/>
      <c r="D32" s="102"/>
      <c r="E32" s="102"/>
      <c r="F32" s="102"/>
      <c r="G32" s="102"/>
      <c r="H32" s="102"/>
      <c r="I32" s="102"/>
      <c r="J32" s="100"/>
      <c r="K32" s="108"/>
    </row>
    <row r="33" spans="1:11" ht="23.1" customHeight="1">
      <c r="A33" s="416"/>
      <c r="B33" s="417"/>
      <c r="C33" s="417"/>
      <c r="D33" s="417"/>
      <c r="E33" s="417"/>
      <c r="F33" s="417"/>
      <c r="G33" s="417"/>
      <c r="H33" s="417"/>
      <c r="I33" s="417"/>
      <c r="J33" s="417"/>
      <c r="K33" s="418"/>
    </row>
    <row r="34" spans="1:11" ht="23.1" customHeight="1">
      <c r="A34" s="373"/>
      <c r="B34" s="374"/>
      <c r="C34" s="374"/>
      <c r="D34" s="374"/>
      <c r="E34" s="374"/>
      <c r="F34" s="374"/>
      <c r="G34" s="374"/>
      <c r="H34" s="374"/>
      <c r="I34" s="374"/>
      <c r="J34" s="374"/>
      <c r="K34" s="402"/>
    </row>
    <row r="35" spans="1:11" ht="23.1" customHeight="1">
      <c r="A35" s="401"/>
      <c r="B35" s="374"/>
      <c r="C35" s="374"/>
      <c r="D35" s="374"/>
      <c r="E35" s="374"/>
      <c r="F35" s="374"/>
      <c r="G35" s="374"/>
      <c r="H35" s="374"/>
      <c r="I35" s="374"/>
      <c r="J35" s="374"/>
      <c r="K35" s="402"/>
    </row>
    <row r="36" spans="1:11" ht="23.1" customHeight="1">
      <c r="A36" s="403"/>
      <c r="B36" s="404"/>
      <c r="C36" s="404"/>
      <c r="D36" s="404"/>
      <c r="E36" s="404"/>
      <c r="F36" s="404"/>
      <c r="G36" s="404"/>
      <c r="H36" s="404"/>
      <c r="I36" s="404"/>
      <c r="J36" s="404"/>
      <c r="K36" s="405"/>
    </row>
    <row r="37" spans="1:11" ht="18.75" customHeight="1">
      <c r="A37" s="406" t="s">
        <v>232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8"/>
    </row>
    <row r="38" spans="1:11" ht="18.75" customHeight="1">
      <c r="A38" s="282" t="s">
        <v>233</v>
      </c>
      <c r="B38" s="283"/>
      <c r="C38" s="283"/>
      <c r="D38" s="361" t="s">
        <v>234</v>
      </c>
      <c r="E38" s="361"/>
      <c r="F38" s="377" t="s">
        <v>235</v>
      </c>
      <c r="G38" s="409"/>
      <c r="H38" s="283" t="s">
        <v>236</v>
      </c>
      <c r="I38" s="283"/>
      <c r="J38" s="283" t="s">
        <v>237</v>
      </c>
      <c r="K38" s="357"/>
    </row>
    <row r="39" spans="1:11" ht="18.75" customHeight="1">
      <c r="A39" s="83" t="s">
        <v>116</v>
      </c>
      <c r="B39" s="283" t="s">
        <v>238</v>
      </c>
      <c r="C39" s="283"/>
      <c r="D39" s="283"/>
      <c r="E39" s="283"/>
      <c r="F39" s="283"/>
      <c r="G39" s="283"/>
      <c r="H39" s="283"/>
      <c r="I39" s="283"/>
      <c r="J39" s="283"/>
      <c r="K39" s="357"/>
    </row>
    <row r="40" spans="1:11" ht="24" customHeight="1">
      <c r="A40" s="282"/>
      <c r="B40" s="283"/>
      <c r="C40" s="283"/>
      <c r="D40" s="283"/>
      <c r="E40" s="283"/>
      <c r="F40" s="283"/>
      <c r="G40" s="283"/>
      <c r="H40" s="283"/>
      <c r="I40" s="283"/>
      <c r="J40" s="283"/>
      <c r="K40" s="357"/>
    </row>
    <row r="41" spans="1:11" ht="24" customHeight="1">
      <c r="A41" s="282"/>
      <c r="B41" s="283"/>
      <c r="C41" s="283"/>
      <c r="D41" s="283"/>
      <c r="E41" s="283"/>
      <c r="F41" s="283"/>
      <c r="G41" s="283"/>
      <c r="H41" s="283"/>
      <c r="I41" s="283"/>
      <c r="J41" s="283"/>
      <c r="K41" s="357"/>
    </row>
    <row r="42" spans="1:11" ht="32.1" customHeight="1">
      <c r="A42" s="85" t="s">
        <v>127</v>
      </c>
      <c r="B42" s="398" t="s">
        <v>239</v>
      </c>
      <c r="C42" s="398"/>
      <c r="D42" s="87" t="s">
        <v>240</v>
      </c>
      <c r="E42" s="88"/>
      <c r="F42" s="87" t="s">
        <v>131</v>
      </c>
      <c r="G42" s="103"/>
      <c r="H42" s="399" t="s">
        <v>132</v>
      </c>
      <c r="I42" s="399"/>
      <c r="J42" s="398" t="s">
        <v>133</v>
      </c>
      <c r="K42" s="400"/>
    </row>
    <row r="43" spans="1:11" ht="16.5" customHeight="1"/>
    <row r="44" spans="1:11" ht="16.5" customHeight="1"/>
    <row r="45" spans="1:11" ht="16.5" customHeight="1"/>
  </sheetData>
  <mergeCells count="48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2"/>
  <sheetViews>
    <sheetView tabSelected="1" workbookViewId="0">
      <selection activeCell="O9" sqref="O9"/>
    </sheetView>
  </sheetViews>
  <sheetFormatPr defaultColWidth="9" defaultRowHeight="14.25"/>
  <cols>
    <col min="1" max="1" width="13.625" style="25" customWidth="1"/>
    <col min="2" max="2" width="8.5" style="25" customWidth="1"/>
    <col min="3" max="3" width="8.5" style="26" customWidth="1"/>
    <col min="4" max="7" width="8.5" style="25" customWidth="1"/>
    <col min="8" max="8" width="2.75" style="25" customWidth="1"/>
    <col min="9" max="9" width="9.125" style="25" customWidth="1"/>
    <col min="10" max="14" width="12.625" style="25" customWidth="1"/>
    <col min="15" max="15" width="12.625" style="27" customWidth="1"/>
    <col min="16" max="253" width="9" style="25"/>
    <col min="254" max="16384" width="9" style="2"/>
  </cols>
  <sheetData>
    <row r="1" spans="1:256" s="25" customFormat="1" ht="29.1" customHeight="1">
      <c r="A1" s="325" t="s">
        <v>137</v>
      </c>
      <c r="B1" s="326"/>
      <c r="C1" s="327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6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5" customFormat="1" ht="20.100000000000001" customHeight="1">
      <c r="A2" s="28" t="s">
        <v>61</v>
      </c>
      <c r="B2" s="328" t="s">
        <v>241</v>
      </c>
      <c r="C2" s="329"/>
      <c r="D2" s="29" t="s">
        <v>67</v>
      </c>
      <c r="E2" s="330" t="s">
        <v>242</v>
      </c>
      <c r="F2" s="330"/>
      <c r="G2" s="434"/>
      <c r="H2" s="437"/>
      <c r="I2" s="28" t="s">
        <v>56</v>
      </c>
      <c r="J2" s="331" t="s">
        <v>57</v>
      </c>
      <c r="K2" s="331"/>
      <c r="L2" s="331"/>
      <c r="M2" s="331"/>
      <c r="N2" s="332"/>
      <c r="O2" s="6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5" customFormat="1">
      <c r="A3" s="338" t="s">
        <v>138</v>
      </c>
      <c r="B3" s="333" t="s">
        <v>139</v>
      </c>
      <c r="C3" s="334"/>
      <c r="D3" s="333"/>
      <c r="E3" s="333"/>
      <c r="F3" s="333"/>
      <c r="G3" s="435"/>
      <c r="H3" s="438"/>
      <c r="I3" s="436" t="s">
        <v>140</v>
      </c>
      <c r="J3" s="333"/>
      <c r="K3" s="333"/>
      <c r="L3" s="333"/>
      <c r="M3" s="333"/>
      <c r="N3" s="392"/>
      <c r="O3" s="6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5" customFormat="1" ht="17.25">
      <c r="A4" s="338"/>
      <c r="B4" s="30"/>
      <c r="C4" s="30"/>
      <c r="D4" s="30"/>
      <c r="E4" s="30"/>
      <c r="F4" s="30"/>
      <c r="G4" s="31"/>
      <c r="H4" s="438"/>
      <c r="I4" s="65"/>
      <c r="J4" s="66" t="s">
        <v>141</v>
      </c>
      <c r="K4" s="66" t="s">
        <v>142</v>
      </c>
      <c r="L4" s="66" t="s">
        <v>143</v>
      </c>
      <c r="M4" s="66" t="s">
        <v>144</v>
      </c>
      <c r="N4" s="66" t="s">
        <v>145</v>
      </c>
      <c r="O4" s="67" t="s">
        <v>146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5" customFormat="1">
      <c r="A5" s="338"/>
      <c r="B5" s="32" t="s">
        <v>141</v>
      </c>
      <c r="C5" s="32" t="s">
        <v>142</v>
      </c>
      <c r="D5" s="32" t="s">
        <v>143</v>
      </c>
      <c r="E5" s="32" t="s">
        <v>144</v>
      </c>
      <c r="F5" s="32" t="s">
        <v>243</v>
      </c>
      <c r="G5" s="33" t="s">
        <v>146</v>
      </c>
      <c r="H5" s="438"/>
      <c r="I5" s="68"/>
      <c r="J5" s="66" t="s">
        <v>110</v>
      </c>
      <c r="K5" s="66" t="s">
        <v>110</v>
      </c>
      <c r="L5" s="66" t="s">
        <v>110</v>
      </c>
      <c r="M5" s="66" t="s">
        <v>110</v>
      </c>
      <c r="N5" s="66" t="s">
        <v>110</v>
      </c>
      <c r="O5" s="67" t="s">
        <v>110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5" customFormat="1" ht="21" customHeight="1">
      <c r="A6" s="34" t="s">
        <v>150</v>
      </c>
      <c r="B6" s="35">
        <f t="shared" ref="B6:B8" si="0">C6-4</f>
        <v>43</v>
      </c>
      <c r="C6" s="35">
        <v>47</v>
      </c>
      <c r="D6" s="35">
        <f t="shared" ref="D6:G6" si="1">C6+4</f>
        <v>51</v>
      </c>
      <c r="E6" s="35">
        <f t="shared" si="1"/>
        <v>55</v>
      </c>
      <c r="F6" s="35">
        <f t="shared" si="1"/>
        <v>59</v>
      </c>
      <c r="G6" s="36">
        <f t="shared" si="1"/>
        <v>63</v>
      </c>
      <c r="H6" s="438"/>
      <c r="I6" s="68"/>
      <c r="J6" s="66" t="s">
        <v>244</v>
      </c>
      <c r="K6" s="66" t="s">
        <v>245</v>
      </c>
      <c r="L6" s="66" t="s">
        <v>246</v>
      </c>
      <c r="M6" s="66" t="s">
        <v>247</v>
      </c>
      <c r="N6" s="66" t="s">
        <v>248</v>
      </c>
      <c r="O6" s="67" t="s">
        <v>247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5" customFormat="1" ht="21" customHeight="1">
      <c r="A7" s="34" t="s">
        <v>154</v>
      </c>
      <c r="B7" s="35">
        <f t="shared" si="0"/>
        <v>74</v>
      </c>
      <c r="C7" s="35">
        <v>78</v>
      </c>
      <c r="D7" s="35">
        <f>C7+4</f>
        <v>82</v>
      </c>
      <c r="E7" s="35">
        <f t="shared" ref="E7:G7" si="2">D7+6</f>
        <v>88</v>
      </c>
      <c r="F7" s="35">
        <f t="shared" si="2"/>
        <v>94</v>
      </c>
      <c r="G7" s="36">
        <f t="shared" si="2"/>
        <v>100</v>
      </c>
      <c r="H7" s="438"/>
      <c r="I7" s="68"/>
      <c r="J7" s="66" t="s">
        <v>249</v>
      </c>
      <c r="K7" s="66" t="s">
        <v>250</v>
      </c>
      <c r="L7" s="66" t="s">
        <v>245</v>
      </c>
      <c r="M7" s="66" t="s">
        <v>251</v>
      </c>
      <c r="N7" s="66" t="s">
        <v>252</v>
      </c>
      <c r="O7" s="67" t="s">
        <v>348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5" customFormat="1" ht="21" customHeight="1">
      <c r="A8" s="34" t="s">
        <v>156</v>
      </c>
      <c r="B8" s="35">
        <f t="shared" si="0"/>
        <v>74</v>
      </c>
      <c r="C8" s="35">
        <v>78</v>
      </c>
      <c r="D8" s="35">
        <f>C8+4</f>
        <v>82</v>
      </c>
      <c r="E8" s="35">
        <f t="shared" ref="E8:G8" si="3">D8+6</f>
        <v>88</v>
      </c>
      <c r="F8" s="35">
        <f t="shared" si="3"/>
        <v>94</v>
      </c>
      <c r="G8" s="36">
        <f t="shared" si="3"/>
        <v>100</v>
      </c>
      <c r="H8" s="438"/>
      <c r="I8" s="68"/>
      <c r="J8" s="66" t="s">
        <v>252</v>
      </c>
      <c r="K8" s="66" t="s">
        <v>252</v>
      </c>
      <c r="L8" s="66" t="s">
        <v>252</v>
      </c>
      <c r="M8" s="66" t="s">
        <v>245</v>
      </c>
      <c r="N8" s="66" t="s">
        <v>252</v>
      </c>
      <c r="O8" s="67" t="s">
        <v>348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5" customFormat="1" ht="21" customHeight="1">
      <c r="A9" s="34" t="s">
        <v>157</v>
      </c>
      <c r="B9" s="35">
        <f>C9-1.5</f>
        <v>30.5</v>
      </c>
      <c r="C9" s="35">
        <v>32</v>
      </c>
      <c r="D9" s="35">
        <f t="shared" ref="D9:G9" si="4">C9+2.2</f>
        <v>34.200000000000003</v>
      </c>
      <c r="E9" s="35">
        <f t="shared" si="4"/>
        <v>36.400000000000006</v>
      </c>
      <c r="F9" s="35">
        <f t="shared" si="4"/>
        <v>38.600000000000009</v>
      </c>
      <c r="G9" s="36">
        <f t="shared" si="4"/>
        <v>40.800000000000011</v>
      </c>
      <c r="H9" s="438"/>
      <c r="I9" s="68"/>
      <c r="J9" s="66" t="s">
        <v>245</v>
      </c>
      <c r="K9" s="66" t="s">
        <v>245</v>
      </c>
      <c r="L9" s="66" t="s">
        <v>245</v>
      </c>
      <c r="M9" s="66" t="s">
        <v>253</v>
      </c>
      <c r="N9" s="66" t="s">
        <v>245</v>
      </c>
      <c r="O9" s="67" t="s">
        <v>245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5" customFormat="1" ht="21" customHeight="1">
      <c r="A10" s="34" t="s">
        <v>159</v>
      </c>
      <c r="B10" s="35">
        <f t="shared" ref="B10:B12" si="5">C10-1</f>
        <v>38</v>
      </c>
      <c r="C10" s="35">
        <v>39</v>
      </c>
      <c r="D10" s="35">
        <f t="shared" ref="D10:D12" si="6">C10+1</f>
        <v>40</v>
      </c>
      <c r="E10" s="35">
        <f t="shared" ref="E10:G10" si="7">D10+1.5</f>
        <v>41.5</v>
      </c>
      <c r="F10" s="35">
        <f t="shared" si="7"/>
        <v>43</v>
      </c>
      <c r="G10" s="36">
        <f t="shared" si="7"/>
        <v>44.5</v>
      </c>
      <c r="H10" s="438"/>
      <c r="I10" s="68"/>
      <c r="J10" s="66" t="s">
        <v>245</v>
      </c>
      <c r="K10" s="66" t="s">
        <v>245</v>
      </c>
      <c r="L10" s="66" t="s">
        <v>245</v>
      </c>
      <c r="M10" s="66" t="s">
        <v>245</v>
      </c>
      <c r="N10" s="66" t="s">
        <v>245</v>
      </c>
      <c r="O10" s="67" t="s">
        <v>245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1" customHeight="1">
      <c r="A11" s="34" t="s">
        <v>161</v>
      </c>
      <c r="B11" s="35">
        <f t="shared" si="5"/>
        <v>45.6</v>
      </c>
      <c r="C11" s="35">
        <v>46.6</v>
      </c>
      <c r="D11" s="35">
        <f t="shared" si="6"/>
        <v>47.6</v>
      </c>
      <c r="E11" s="35">
        <f t="shared" ref="E11:G11" si="8">D11+1.5</f>
        <v>49.1</v>
      </c>
      <c r="F11" s="35">
        <f t="shared" si="8"/>
        <v>50.6</v>
      </c>
      <c r="G11" s="36">
        <f t="shared" si="8"/>
        <v>52.1</v>
      </c>
      <c r="H11" s="438"/>
      <c r="I11" s="68"/>
      <c r="J11" s="66" t="s">
        <v>245</v>
      </c>
      <c r="K11" s="66" t="s">
        <v>248</v>
      </c>
      <c r="L11" s="66" t="s">
        <v>248</v>
      </c>
      <c r="M11" s="66" t="s">
        <v>248</v>
      </c>
      <c r="N11" s="66" t="s">
        <v>248</v>
      </c>
      <c r="O11" s="67" t="s">
        <v>248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5" customFormat="1" ht="21" customHeight="1">
      <c r="A12" s="37" t="s">
        <v>162</v>
      </c>
      <c r="B12" s="38">
        <f t="shared" si="5"/>
        <v>12</v>
      </c>
      <c r="C12" s="38">
        <v>13</v>
      </c>
      <c r="D12" s="38">
        <f t="shared" si="6"/>
        <v>14</v>
      </c>
      <c r="E12" s="38">
        <f t="shared" ref="E12:G12" si="9">D12+1</f>
        <v>15</v>
      </c>
      <c r="F12" s="38">
        <f t="shared" si="9"/>
        <v>16</v>
      </c>
      <c r="G12" s="39">
        <f t="shared" si="9"/>
        <v>17</v>
      </c>
      <c r="H12" s="438"/>
      <c r="I12" s="68"/>
      <c r="J12" s="66" t="s">
        <v>254</v>
      </c>
      <c r="K12" s="66" t="s">
        <v>255</v>
      </c>
      <c r="L12" s="66" t="s">
        <v>247</v>
      </c>
      <c r="M12" s="66" t="s">
        <v>255</v>
      </c>
      <c r="N12" s="66" t="s">
        <v>256</v>
      </c>
      <c r="O12" s="67" t="s">
        <v>257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5" customFormat="1" ht="21" customHeight="1">
      <c r="A13" s="37" t="s">
        <v>165</v>
      </c>
      <c r="B13" s="38">
        <f>C13-1.2</f>
        <v>12.8</v>
      </c>
      <c r="C13" s="38">
        <v>14</v>
      </c>
      <c r="D13" s="38">
        <f>C13+1.2</f>
        <v>15.2</v>
      </c>
      <c r="E13" s="38">
        <f>D13+1.2</f>
        <v>16.399999999999999</v>
      </c>
      <c r="F13" s="38">
        <f>E13+1.2</f>
        <v>17.599999999999998</v>
      </c>
      <c r="G13" s="39">
        <f>F13+0.8</f>
        <v>18.399999999999999</v>
      </c>
      <c r="H13" s="438"/>
      <c r="I13" s="68"/>
      <c r="J13" s="66" t="s">
        <v>245</v>
      </c>
      <c r="K13" s="66" t="s">
        <v>245</v>
      </c>
      <c r="L13" s="66" t="s">
        <v>245</v>
      </c>
      <c r="M13" s="66" t="s">
        <v>245</v>
      </c>
      <c r="N13" s="66" t="s">
        <v>258</v>
      </c>
      <c r="O13" s="67" t="s">
        <v>245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5" customFormat="1" ht="21" customHeight="1">
      <c r="A14" s="37" t="s">
        <v>166</v>
      </c>
      <c r="B14" s="40">
        <f>C14-1</f>
        <v>11.5</v>
      </c>
      <c r="C14" s="40">
        <v>12.5</v>
      </c>
      <c r="D14" s="40">
        <f>C14+1</f>
        <v>13.5</v>
      </c>
      <c r="E14" s="40">
        <f>D14+1</f>
        <v>14.5</v>
      </c>
      <c r="F14" s="40">
        <f>E14+1</f>
        <v>15.5</v>
      </c>
      <c r="G14" s="41">
        <f>F14+0.6</f>
        <v>16.100000000000001</v>
      </c>
      <c r="H14" s="438"/>
      <c r="I14" s="68"/>
      <c r="J14" s="66" t="s">
        <v>259</v>
      </c>
      <c r="K14" s="66" t="s">
        <v>245</v>
      </c>
      <c r="L14" s="66" t="s">
        <v>245</v>
      </c>
      <c r="M14" s="66" t="s">
        <v>245</v>
      </c>
      <c r="N14" s="66" t="s">
        <v>245</v>
      </c>
      <c r="O14" s="67" t="s">
        <v>260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5" customFormat="1" ht="21" customHeight="1">
      <c r="A15" s="34" t="s">
        <v>168</v>
      </c>
      <c r="B15" s="42">
        <f>C15</f>
        <v>1.2</v>
      </c>
      <c r="C15" s="42">
        <v>1.2</v>
      </c>
      <c r="D15" s="42">
        <f t="shared" ref="D15:G15" si="10">C15</f>
        <v>1.2</v>
      </c>
      <c r="E15" s="42">
        <f t="shared" si="10"/>
        <v>1.2</v>
      </c>
      <c r="F15" s="42">
        <f t="shared" si="10"/>
        <v>1.2</v>
      </c>
      <c r="G15" s="43">
        <f t="shared" si="10"/>
        <v>1.2</v>
      </c>
      <c r="H15" s="438"/>
      <c r="I15" s="68"/>
      <c r="J15" s="66" t="s">
        <v>245</v>
      </c>
      <c r="K15" s="66" t="s">
        <v>245</v>
      </c>
      <c r="L15" s="66" t="s">
        <v>245</v>
      </c>
      <c r="M15" s="66" t="s">
        <v>245</v>
      </c>
      <c r="N15" s="66" t="s">
        <v>245</v>
      </c>
      <c r="O15" s="67" t="s">
        <v>245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5" customFormat="1" ht="21" customHeight="1">
      <c r="A16" s="44"/>
      <c r="B16" s="45"/>
      <c r="C16" s="45"/>
      <c r="D16" s="45"/>
      <c r="E16" s="45"/>
      <c r="F16" s="45"/>
      <c r="G16" s="46"/>
      <c r="H16" s="438"/>
      <c r="I16" s="68"/>
      <c r="J16" s="66" t="s">
        <v>155</v>
      </c>
      <c r="K16" s="66" t="s">
        <v>155</v>
      </c>
      <c r="L16" s="66" t="s">
        <v>155</v>
      </c>
      <c r="M16" s="66" t="s">
        <v>155</v>
      </c>
      <c r="N16" s="66" t="s">
        <v>155</v>
      </c>
      <c r="O16" s="67" t="s">
        <v>155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5" customFormat="1" ht="21" customHeight="1">
      <c r="A17" s="47"/>
      <c r="B17" s="48"/>
      <c r="C17" s="48"/>
      <c r="D17" s="48"/>
      <c r="E17" s="48"/>
      <c r="F17" s="48"/>
      <c r="G17" s="49"/>
      <c r="H17" s="438"/>
      <c r="I17" s="68"/>
      <c r="J17" s="66"/>
      <c r="K17" s="66"/>
      <c r="L17" s="66"/>
      <c r="M17" s="66"/>
      <c r="N17" s="66"/>
      <c r="O17" s="67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5" customFormat="1" ht="21" customHeight="1">
      <c r="A18" s="50"/>
      <c r="B18" s="51"/>
      <c r="C18" s="51"/>
      <c r="D18" s="51"/>
      <c r="E18" s="51"/>
      <c r="F18" s="51"/>
      <c r="G18" s="52"/>
      <c r="H18" s="438"/>
      <c r="I18" s="68"/>
      <c r="J18" s="66"/>
      <c r="K18" s="66"/>
      <c r="L18" s="66"/>
      <c r="M18" s="66"/>
      <c r="N18" s="66"/>
      <c r="O18" s="67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5" customFormat="1" ht="21" customHeight="1">
      <c r="A19" s="53"/>
      <c r="B19" s="54"/>
      <c r="C19" s="54"/>
      <c r="D19" s="55"/>
      <c r="E19" s="54"/>
      <c r="F19" s="54"/>
      <c r="G19" s="56"/>
      <c r="H19" s="439"/>
      <c r="I19" s="69"/>
      <c r="J19" s="70"/>
      <c r="K19" s="71"/>
      <c r="L19" s="70"/>
      <c r="M19" s="70"/>
      <c r="N19" s="71"/>
      <c r="O19" s="7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5" customFormat="1" ht="20.100000000000001" customHeight="1">
      <c r="A20" s="57"/>
      <c r="B20" s="57"/>
      <c r="C20" s="57"/>
      <c r="D20" s="58"/>
      <c r="E20" s="57"/>
      <c r="F20" s="57"/>
      <c r="G20" s="59"/>
      <c r="O20" s="6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5" customFormat="1" ht="20.100000000000001" customHeight="1">
      <c r="A21" s="60" t="s">
        <v>261</v>
      </c>
      <c r="B21" s="60"/>
      <c r="C21" s="61"/>
      <c r="O21" s="6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25" customFormat="1" ht="20.100000000000001" customHeight="1">
      <c r="C22" s="26"/>
      <c r="I22" s="73" t="s">
        <v>170</v>
      </c>
      <c r="J22" s="74">
        <v>45129</v>
      </c>
      <c r="K22" s="73" t="s">
        <v>171</v>
      </c>
      <c r="L22" s="73" t="s">
        <v>130</v>
      </c>
      <c r="M22" s="73" t="s">
        <v>172</v>
      </c>
      <c r="O22" s="62" t="s">
        <v>133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54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workbookViewId="0">
      <selection activeCell="C4" sqref="C4: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40" t="s">
        <v>262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</row>
    <row r="2" spans="1:15" s="1" customFormat="1" ht="16.5">
      <c r="A2" s="449" t="s">
        <v>263</v>
      </c>
      <c r="B2" s="450" t="s">
        <v>264</v>
      </c>
      <c r="C2" s="450" t="s">
        <v>265</v>
      </c>
      <c r="D2" s="450" t="s">
        <v>266</v>
      </c>
      <c r="E2" s="450" t="s">
        <v>267</v>
      </c>
      <c r="F2" s="450" t="s">
        <v>268</v>
      </c>
      <c r="G2" s="450" t="s">
        <v>269</v>
      </c>
      <c r="H2" s="450" t="s">
        <v>270</v>
      </c>
      <c r="I2" s="3" t="s">
        <v>271</v>
      </c>
      <c r="J2" s="3" t="s">
        <v>272</v>
      </c>
      <c r="K2" s="3" t="s">
        <v>273</v>
      </c>
      <c r="L2" s="3" t="s">
        <v>274</v>
      </c>
      <c r="M2" s="3" t="s">
        <v>275</v>
      </c>
      <c r="N2" s="450" t="s">
        <v>276</v>
      </c>
      <c r="O2" s="450" t="s">
        <v>277</v>
      </c>
    </row>
    <row r="3" spans="1:15" s="1" customFormat="1" ht="16.5">
      <c r="A3" s="449"/>
      <c r="B3" s="451"/>
      <c r="C3" s="451"/>
      <c r="D3" s="451"/>
      <c r="E3" s="451"/>
      <c r="F3" s="451"/>
      <c r="G3" s="451"/>
      <c r="H3" s="451"/>
      <c r="I3" s="3" t="s">
        <v>278</v>
      </c>
      <c r="J3" s="3" t="s">
        <v>278</v>
      </c>
      <c r="K3" s="3" t="s">
        <v>278</v>
      </c>
      <c r="L3" s="3" t="s">
        <v>278</v>
      </c>
      <c r="M3" s="3" t="s">
        <v>278</v>
      </c>
      <c r="N3" s="451"/>
      <c r="O3" s="451"/>
    </row>
    <row r="4" spans="1:15" ht="24.95" customHeight="1">
      <c r="A4" s="5">
        <v>1</v>
      </c>
      <c r="B4" s="13" t="s">
        <v>279</v>
      </c>
      <c r="C4" s="14" t="s">
        <v>280</v>
      </c>
      <c r="D4" s="15" t="s">
        <v>110</v>
      </c>
      <c r="E4" s="15" t="s">
        <v>62</v>
      </c>
      <c r="F4" s="15" t="s">
        <v>281</v>
      </c>
      <c r="G4" s="15" t="s">
        <v>65</v>
      </c>
      <c r="H4" s="15" t="s">
        <v>65</v>
      </c>
      <c r="I4" s="8">
        <v>1</v>
      </c>
      <c r="J4" s="8">
        <v>2</v>
      </c>
      <c r="K4" s="8"/>
      <c r="L4" s="8"/>
      <c r="M4" s="8"/>
      <c r="N4" s="8">
        <v>3</v>
      </c>
      <c r="O4" s="5"/>
    </row>
    <row r="5" spans="1:15" ht="24.95" customHeight="1">
      <c r="A5" s="5"/>
      <c r="B5" s="13"/>
      <c r="C5" s="13"/>
      <c r="D5" s="13"/>
      <c r="E5" s="13"/>
      <c r="F5" s="13"/>
      <c r="G5" s="5"/>
      <c r="H5" s="5"/>
      <c r="I5" s="15"/>
      <c r="J5" s="15"/>
      <c r="K5" s="15"/>
      <c r="L5" s="15"/>
      <c r="M5" s="5"/>
      <c r="N5" s="5"/>
      <c r="O5" s="5"/>
    </row>
    <row r="6" spans="1:15" ht="24.95" customHeight="1">
      <c r="A6" s="5"/>
      <c r="B6" s="13"/>
      <c r="C6" s="13"/>
      <c r="D6" s="13"/>
      <c r="E6" s="13"/>
      <c r="F6" s="13"/>
      <c r="G6" s="5"/>
      <c r="H6" s="5"/>
      <c r="I6" s="15"/>
      <c r="J6" s="15"/>
      <c r="K6" s="15"/>
      <c r="L6" s="15"/>
      <c r="M6" s="5"/>
      <c r="N6" s="5"/>
      <c r="O6" s="5"/>
    </row>
    <row r="7" spans="1:15" ht="24.95" customHeight="1">
      <c r="A7" s="5"/>
      <c r="B7" s="13"/>
      <c r="C7" s="13"/>
      <c r="D7" s="13"/>
      <c r="E7" s="13"/>
      <c r="F7" s="13"/>
      <c r="G7" s="5"/>
      <c r="H7" s="5"/>
      <c r="I7" s="15"/>
      <c r="J7" s="15"/>
      <c r="K7" s="15"/>
      <c r="L7" s="15"/>
      <c r="M7" s="5"/>
      <c r="N7" s="5"/>
      <c r="O7" s="6"/>
    </row>
    <row r="8" spans="1:15" s="2" customFormat="1" ht="33.950000000000003" customHeight="1">
      <c r="A8" s="441" t="s">
        <v>282</v>
      </c>
      <c r="B8" s="442"/>
      <c r="C8" s="442"/>
      <c r="D8" s="443"/>
      <c r="E8" s="444"/>
      <c r="F8" s="445"/>
      <c r="G8" s="445"/>
      <c r="H8" s="445"/>
      <c r="I8" s="446"/>
      <c r="J8" s="441" t="s">
        <v>283</v>
      </c>
      <c r="K8" s="442"/>
      <c r="L8" s="442"/>
      <c r="M8" s="443"/>
      <c r="N8" s="9"/>
      <c r="O8" s="11"/>
    </row>
    <row r="9" spans="1:15" ht="66" customHeight="1">
      <c r="A9" s="447" t="s">
        <v>284</v>
      </c>
      <c r="B9" s="448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4" type="noConversion"/>
  <dataValidations count="1">
    <dataValidation type="list" allowBlank="1" showInputMessage="1" showErrorMessage="1" sqref="O1 O3:O5 O6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2023-07-24T08:24:09Z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