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天耀23FW\QAMMAL93207\7-22首期远程\"/>
    </mc:Choice>
  </mc:AlternateContent>
  <xr:revisionPtr revIDLastSave="0" documentId="13_ncr:1_{1DD0742E-DEC0-4C02-84E4-F45E5607ADD9}" xr6:coauthVersionLast="47" xr6:coauthVersionMax="47" xr10:uidLastSave="{00000000-0000-0000-0000-000000000000}"/>
  <bookViews>
    <workbookView xWindow="-120" yWindow="-120" windowWidth="20730" windowHeight="11160" tabRatio="997" activeTab="3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</workbook>
</file>

<file path=xl/calcChain.xml><?xml version="1.0" encoding="utf-8"?>
<calcChain xmlns="http://schemas.openxmlformats.org/spreadsheetml/2006/main">
  <c r="H20" i="8" l="1"/>
  <c r="J19" i="9"/>
  <c r="H26" i="11"/>
  <c r="F10" i="12"/>
  <c r="H5" i="12"/>
  <c r="E5" i="12"/>
  <c r="H4" i="12"/>
  <c r="E4" i="7"/>
  <c r="E4" i="12"/>
  <c r="B4" i="12"/>
  <c r="A20" i="8"/>
  <c r="A19" i="9"/>
  <c r="B5" i="9"/>
  <c r="B4" i="9"/>
  <c r="B5" i="8"/>
  <c r="B4" i="8"/>
  <c r="N5" i="7"/>
  <c r="N4" i="7"/>
  <c r="J48" i="18"/>
  <c r="J42" i="21"/>
  <c r="O20" i="22"/>
  <c r="E48" i="18"/>
  <c r="E42" i="21"/>
  <c r="M20" i="22"/>
  <c r="K20" i="22"/>
  <c r="I2" i="18"/>
  <c r="J2" i="21"/>
  <c r="K2" i="22"/>
  <c r="E2" i="22"/>
  <c r="B2" i="22"/>
  <c r="B48" i="18"/>
  <c r="B42" i="21"/>
  <c r="C4" i="21"/>
  <c r="B4" i="21"/>
  <c r="E3" i="21"/>
  <c r="B3" i="21"/>
  <c r="G2" i="21"/>
  <c r="E2" i="21"/>
  <c r="B2" i="18"/>
  <c r="B2" i="21"/>
  <c r="O19" i="20"/>
  <c r="M19" i="20"/>
  <c r="K2" i="19"/>
  <c r="K2" i="20"/>
  <c r="E2" i="17"/>
  <c r="F2" i="19"/>
  <c r="F2" i="20"/>
  <c r="B2" i="17"/>
  <c r="B2" i="19"/>
  <c r="B2" i="20"/>
  <c r="O21" i="19"/>
  <c r="M21" i="19"/>
  <c r="K21" i="19"/>
  <c r="B52" i="18"/>
  <c r="F2" i="18"/>
  <c r="O16" i="17"/>
  <c r="M16" i="17"/>
  <c r="K16" i="17"/>
  <c r="K2" i="17"/>
</calcChain>
</file>

<file path=xl/sharedStrings.xml><?xml version="1.0" encoding="utf-8"?>
<sst xmlns="http://schemas.openxmlformats.org/spreadsheetml/2006/main" count="1363" uniqueCount="682">
  <si>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</si>
  <si>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</si>
  <si>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</si>
  <si>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</si>
  <si>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</si>
  <si>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</si>
  <si>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</si>
  <si>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</si>
  <si>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</si>
  <si>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</si>
  <si>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</si>
  <si>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</si>
  <si>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</si>
  <si>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</si>
  <si>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</si>
  <si>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</si>
  <si>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</si>
  <si>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</si>
  <si>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</si>
  <si>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</si>
  <si>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</si>
  <si>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</si>
  <si>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</si>
  <si>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</si>
  <si>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</si>
  <si>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</si>
  <si>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</si>
  <si>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</si>
  <si>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</si>
  <si>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</si>
  <si>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</si>
  <si>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</si>
  <si>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</si>
  <si>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</si>
  <si>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</si>
  <si>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</si>
  <si>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</si>
  <si>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</si>
  <si>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</si>
  <si>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</si>
  <si>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</si>
  <si>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</si>
  <si>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</si>
  <si>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</si>
  <si>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</si>
  <si>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</si>
  <si>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</si>
  <si>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</si>
  <si>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</si>
  <si>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</si>
  <si>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</si>
  <si>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</si>
  <si>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童装期货订单</t>
  </si>
  <si>
    <t>合同签订方</t>
  </si>
  <si>
    <t>青岛天耀商贸有限公司</t>
  </si>
  <si>
    <t>生产工厂</t>
  </si>
  <si>
    <t>订单基础信息</t>
  </si>
  <si>
    <t>生产•出货进度</t>
  </si>
  <si>
    <t>指示•确认资料</t>
  </si>
  <si>
    <t>款号</t>
  </si>
  <si>
    <t>QAMMAL93207</t>
  </si>
  <si>
    <t>合同交期</t>
  </si>
  <si>
    <t>2023/7/26,1514件</t>
  </si>
  <si>
    <t>产前确认样</t>
  </si>
  <si>
    <t>有</t>
  </si>
  <si>
    <t>无</t>
  </si>
  <si>
    <t>品名</t>
  </si>
  <si>
    <t>儿童卫裤</t>
  </si>
  <si>
    <t>上线日</t>
  </si>
  <si>
    <t>原辅材料卡</t>
  </si>
  <si>
    <t>有v</t>
  </si>
  <si>
    <t>色/号型数</t>
  </si>
  <si>
    <t>缝制预计完成日</t>
  </si>
  <si>
    <t>2023/7/23,1514件</t>
  </si>
  <si>
    <t>大货面料确认样</t>
  </si>
  <si>
    <t>订单数量</t>
  </si>
  <si>
    <t>1514件</t>
  </si>
  <si>
    <t>包装预计完成日</t>
  </si>
  <si>
    <t>2023/7/25,1514件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</si>
  <si>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</si>
  <si>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</si>
  <si>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</si>
  <si>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</si>
  <si>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</si>
  <si>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</si>
  <si>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</si>
  <si>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</si>
  <si>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</si>
  <si>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</si>
  <si>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</si>
  <si>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</si>
  <si>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</si>
  <si>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</si>
  <si>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</si>
  <si>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</si>
  <si>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</si>
  <si>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</si>
  <si>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</si>
  <si>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</si>
  <si>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</si>
  <si>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</si>
  <si>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</si>
  <si>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</si>
  <si>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</si>
  <si>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</si>
  <si>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</si>
  <si>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</si>
  <si>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</si>
  <si>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</si>
  <si>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</si>
  <si>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</si>
  <si>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</si>
  <si>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</si>
  <si>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黑色</t>
  </si>
  <si>
    <t>深花灰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</si>
  <si>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</si>
  <si>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黑色：140码3件，120码3件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</si>
  <si>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</si>
  <si>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</si>
  <si>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</si>
  <si>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</si>
  <si>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</si>
  <si>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1.腰头弹力调节带不能太紧。</t>
  </si>
  <si>
    <t>2.起针和收尾线重合在后腰中，重线不要太长，2公分就行。</t>
  </si>
  <si>
    <t>3.注意脚口尺寸和宽度。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</si>
  <si>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</si>
  <si>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</si>
  <si>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</si>
  <si>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</si>
  <si>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</si>
  <si>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</si>
  <si>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</si>
  <si>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</si>
  <si>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</si>
  <si>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王炳娥</t>
  </si>
  <si>
    <t>查验时间</t>
  </si>
  <si>
    <t>工厂负责人</t>
  </si>
  <si>
    <t>卞慧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</si>
  <si>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</si>
  <si>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</si>
  <si>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</si>
  <si>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</si>
  <si>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</si>
  <si>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</si>
  <si>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儿童号型 </t>
  </si>
  <si>
    <t>成人号型</t>
  </si>
  <si>
    <t>120/53</t>
  </si>
  <si>
    <t>130/56</t>
  </si>
  <si>
    <t>140/57</t>
  </si>
  <si>
    <t>150/63</t>
  </si>
  <si>
    <t>160/69</t>
  </si>
  <si>
    <t>170/74A</t>
  </si>
  <si>
    <t>120/60</t>
  </si>
  <si>
    <t>140/68</t>
  </si>
  <si>
    <t>裤外侧长</t>
  </si>
  <si>
    <t>-1</t>
  </si>
  <si>
    <t>-0.5</t>
  </si>
  <si>
    <t>全松紧腰围 平量</t>
  </si>
  <si>
    <t>+1</t>
  </si>
  <si>
    <t>全松紧腰围 拉量</t>
  </si>
  <si>
    <t>/</t>
  </si>
  <si>
    <t>臀围</t>
  </si>
  <si>
    <t>腿围/2</t>
  </si>
  <si>
    <t>+0.5</t>
  </si>
  <si>
    <t>膝围/2</t>
  </si>
  <si>
    <t>脚口/2</t>
  </si>
  <si>
    <t>脚口/2（螺纹）</t>
  </si>
  <si>
    <t>+0.6</t>
  </si>
  <si>
    <t>前裆长</t>
  </si>
  <si>
    <t>后裆长</t>
  </si>
  <si>
    <t>+0.8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</si>
  <si>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</si>
  <si>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</si>
  <si>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</si>
  <si>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</si>
  <si>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</si>
  <si>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</si>
  <si>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</si>
  <si>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</si>
  <si>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</si>
  <si>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</si>
  <si>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</si>
  <si>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</si>
  <si>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</si>
  <si>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</si>
  <si>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</si>
  <si>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</si>
  <si>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130/64</t>
  </si>
  <si>
    <t>150/72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</si>
  <si>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</si>
  <si>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</si>
  <si>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</si>
  <si>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</si>
  <si>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</si>
  <si>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</si>
  <si>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</si>
  <si>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</si>
  <si>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</si>
  <si>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</si>
  <si>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</si>
  <si>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</si>
  <si>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</si>
  <si>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</si>
  <si>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</si>
  <si>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</si>
  <si>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</si>
  <si>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</si>
  <si>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</si>
  <si>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</si>
  <si>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</si>
  <si>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</si>
  <si>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</si>
  <si>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</si>
  <si>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</si>
  <si>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</si>
  <si>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</si>
  <si>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</si>
  <si>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</si>
  <si>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</si>
  <si>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</si>
  <si>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</si>
  <si>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</si>
  <si>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</si>
  <si>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</si>
  <si>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</si>
  <si>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</si>
  <si>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</si>
  <si>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</si>
  <si>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</si>
  <si>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</si>
  <si>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</si>
  <si>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</si>
  <si>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</si>
  <si>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</si>
  <si>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</si>
  <si>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</si>
  <si>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</si>
  <si>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</si>
  <si>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</si>
  <si>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</si>
  <si>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</si>
  <si>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</si>
  <si>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</si>
  <si>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</si>
  <si>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</si>
  <si>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</si>
  <si>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</si>
  <si>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</si>
  <si>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</si>
  <si>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</si>
  <si>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</si>
  <si>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</si>
  <si>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</si>
  <si>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</si>
  <si>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</si>
  <si>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</si>
  <si>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贴合面料没有缸号</t>
  </si>
  <si>
    <t xml:space="preserve">40S纯棉汗布复合超柔 </t>
  </si>
  <si>
    <t>青岛天耀</t>
  </si>
  <si>
    <t>合格</t>
  </si>
  <si>
    <t>YES</t>
  </si>
  <si>
    <t>制表时间：2023.6.15</t>
  </si>
  <si>
    <t>测试人签名：高华兵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</si>
  <si>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</si>
  <si>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</si>
  <si>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</si>
  <si>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</si>
  <si>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</si>
  <si>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</si>
  <si>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</si>
  <si>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</si>
  <si>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</si>
  <si>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4.5/3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</si>
  <si>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</si>
  <si>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</si>
  <si>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</si>
  <si>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</si>
  <si>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</si>
  <si>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</si>
  <si>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</si>
  <si>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</si>
  <si>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</si>
  <si>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</si>
  <si>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</si>
  <si>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0.8cm弹力织带</t>
  </si>
  <si>
    <t>东莞泰丰</t>
  </si>
  <si>
    <t>天鹅绒斗布</t>
  </si>
  <si>
    <t>福建乾丰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</si>
  <si>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</si>
  <si>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</si>
  <si>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</si>
  <si>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</si>
  <si>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</si>
  <si>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</si>
  <si>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</si>
  <si>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</si>
  <si>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</si>
  <si>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</si>
  <si>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</si>
  <si>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</si>
  <si>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</si>
  <si>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</si>
  <si>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</si>
  <si>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</si>
  <si>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</si>
  <si>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</si>
  <si>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</si>
  <si>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</si>
  <si>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</si>
  <si>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</si>
  <si>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</si>
  <si>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</si>
  <si>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</si>
  <si>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右前腿</t>
  </si>
  <si>
    <t>印花</t>
  </si>
  <si>
    <t>制表时间：2023.6.20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</si>
  <si>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</si>
  <si>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</si>
  <si>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</si>
  <si>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</si>
  <si>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</si>
  <si>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</si>
  <si>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</si>
  <si>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</si>
  <si>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</si>
  <si>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</si>
  <si>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</si>
  <si>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</si>
  <si>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</si>
  <si>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</si>
  <si>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</si>
  <si>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</si>
  <si>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</si>
  <si>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</si>
  <si>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</si>
  <si>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</si>
  <si>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</si>
  <si>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</si>
  <si>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</si>
  <si>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</si>
  <si>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</si>
  <si>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</si>
  <si>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</si>
  <si>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</si>
  <si>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</si>
  <si>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</si>
  <si>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</si>
  <si>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</si>
  <si>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</si>
  <si>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</si>
  <si>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</si>
  <si>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</si>
  <si>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</si>
  <si>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</si>
  <si>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</si>
  <si>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</si>
  <si>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</si>
  <si>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</si>
  <si>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</si>
  <si>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</si>
  <si>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</si>
  <si>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</si>
  <si>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</si>
  <si>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</si>
  <si>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</si>
  <si>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</si>
  <si>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</si>
  <si>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</si>
  <si>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</si>
  <si>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</si>
  <si>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</si>
  <si>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</si>
  <si>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</si>
  <si>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</si>
  <si>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</si>
  <si>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</si>
  <si>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</si>
  <si>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</si>
  <si>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</si>
  <si>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</si>
  <si>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</si>
  <si>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</si>
  <si>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</si>
  <si>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</si>
  <si>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</si>
  <si>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</si>
  <si>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</si>
  <si>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</si>
  <si>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</si>
  <si>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</si>
  <si>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</si>
  <si>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</si>
  <si>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</si>
  <si>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</si>
  <si>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</si>
  <si>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</si>
  <si>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</si>
  <si>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</si>
  <si>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</si>
  <si>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</si>
  <si>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</si>
  <si>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</si>
  <si>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</si>
  <si>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</si>
  <si>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</si>
  <si>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</si>
  <si>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</si>
  <si>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</si>
  <si>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</si>
  <si>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</si>
  <si>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</si>
  <si>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</si>
  <si>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</si>
  <si>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</si>
  <si>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</si>
  <si>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</si>
  <si>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</si>
  <si>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</si>
  <si>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</si>
  <si>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</si>
  <si>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</si>
  <si>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</si>
  <si>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</si>
  <si>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</si>
  <si>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</si>
  <si>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</si>
  <si>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</si>
  <si>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</si>
  <si>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</si>
  <si>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</si>
  <si>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</si>
  <si>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</si>
  <si>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</si>
  <si>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</si>
  <si>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</si>
  <si>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</si>
  <si>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</si>
  <si>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</si>
  <si>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</si>
  <si>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</si>
  <si>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</si>
  <si>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</si>
  <si>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</si>
  <si>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</si>
  <si>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</si>
  <si>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</si>
  <si>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</si>
  <si>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</si>
  <si>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</si>
  <si>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</si>
  <si>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</si>
  <si>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</si>
  <si>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</si>
  <si>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</si>
  <si>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</si>
  <si>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</si>
  <si>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</si>
  <si>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</si>
  <si>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</si>
  <si>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</si>
  <si>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</si>
  <si>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</si>
  <si>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</si>
  <si>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</si>
  <si>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</si>
  <si>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</si>
  <si>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</si>
  <si>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</si>
  <si>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</si>
  <si>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</si>
  <si>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</si>
  <si>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</si>
  <si>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</si>
  <si>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</si>
  <si>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</si>
  <si>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</si>
  <si>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</si>
  <si>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</si>
  <si>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</si>
  <si>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</si>
  <si>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</si>
  <si>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</si>
  <si>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</si>
  <si>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</si>
  <si>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</si>
  <si>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</si>
  <si>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</si>
  <si>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</si>
  <si>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</si>
  <si>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</si>
  <si>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</si>
  <si>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</si>
  <si>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</si>
  <si>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</si>
  <si>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</si>
  <si>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</si>
  <si>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</si>
  <si>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</si>
  <si>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</si>
  <si>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</si>
  <si>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</si>
  <si>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</si>
  <si>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</si>
  <si>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</si>
  <si>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</si>
  <si>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</si>
  <si>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</si>
  <si>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</si>
  <si>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</si>
  <si>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</si>
  <si>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</si>
  <si>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</si>
  <si>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</si>
  <si>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</si>
  <si>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</si>
  <si>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</si>
  <si>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</si>
  <si>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</si>
  <si>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</si>
  <si>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</si>
  <si>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</si>
  <si>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</si>
  <si>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</si>
  <si>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</si>
  <si>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</si>
  <si>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</si>
  <si>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</si>
  <si>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</si>
  <si>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</si>
  <si>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</si>
  <si>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</si>
  <si>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</si>
  <si>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</si>
  <si>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</si>
  <si>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</si>
  <si>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</si>
  <si>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</si>
  <si>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</si>
  <si>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</si>
  <si>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</si>
  <si>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</si>
  <si>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</si>
  <si>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</si>
  <si>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</si>
  <si>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</si>
  <si>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</si>
  <si>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</si>
  <si>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</si>
  <si>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</si>
  <si>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</si>
  <si>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</si>
  <si>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</si>
  <si>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</si>
  <si>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</si>
  <si>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</si>
  <si>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</si>
  <si>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</si>
  <si>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</si>
  <si>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</si>
  <si>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</si>
  <si>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</si>
  <si>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</si>
  <si>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</si>
  <si>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</si>
  <si>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</si>
  <si>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</si>
  <si>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</si>
  <si>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</si>
  <si>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</si>
  <si>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</si>
  <si>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</si>
  <si>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</si>
  <si>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</si>
  <si>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</si>
  <si>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</si>
  <si>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</si>
  <si>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</si>
  <si>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</si>
  <si>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</si>
  <si>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</si>
  <si>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</si>
  <si>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</si>
  <si>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</si>
  <si>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</si>
  <si>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</si>
  <si>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</si>
  <si>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</si>
  <si>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</si>
  <si>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</si>
  <si>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</si>
  <si>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</si>
  <si>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</si>
  <si>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</si>
  <si>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</si>
  <si>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</si>
  <si>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</si>
  <si>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</si>
  <si>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</si>
  <si>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</si>
  <si>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</si>
  <si>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</si>
  <si>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</si>
  <si>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</si>
  <si>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</si>
  <si>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</si>
  <si>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</si>
  <si>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</si>
  <si>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</si>
  <si>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</si>
  <si>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</si>
  <si>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</si>
  <si>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</si>
  <si>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</si>
  <si>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</si>
  <si>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</si>
  <si>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</si>
  <si>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</si>
  <si>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</si>
  <si>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</si>
  <si>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</si>
  <si>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</si>
  <si>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</si>
  <si>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</si>
  <si>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</si>
  <si>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</si>
  <si>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</si>
  <si>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</si>
  <si>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</si>
  <si>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</si>
  <si>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</si>
  <si>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</si>
  <si>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</si>
  <si>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</si>
  <si>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</si>
  <si>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</si>
  <si>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</si>
  <si>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</si>
  <si>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</si>
  <si>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</si>
  <si>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</si>
  <si>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</si>
  <si>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</si>
  <si>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</si>
  <si>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</si>
  <si>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</si>
  <si>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</si>
  <si>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</si>
  <si>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</si>
  <si>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</si>
  <si>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</si>
  <si>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</si>
  <si>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</si>
  <si>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</si>
  <si>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</si>
  <si>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</si>
  <si>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</si>
  <si>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</si>
  <si>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</si>
  <si>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</si>
  <si>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</si>
  <si>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</si>
  <si>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</si>
  <si>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</si>
  <si>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</si>
  <si>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</si>
  <si>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</si>
  <si>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</si>
  <si>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</si>
  <si>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</si>
  <si>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</si>
  <si>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</si>
  <si>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</si>
  <si>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黑色</t>
    <phoneticPr fontId="43" type="noConversion"/>
  </si>
  <si>
    <t>160/69</t>
    <phoneticPr fontId="43" type="noConversion"/>
  </si>
  <si>
    <t>-2</t>
    <phoneticPr fontId="43" type="noConversion"/>
  </si>
  <si>
    <t>+2</t>
    <phoneticPr fontId="43" type="noConversion"/>
  </si>
  <si>
    <t>-0.7</t>
    <phoneticPr fontId="43" type="noConversion"/>
  </si>
  <si>
    <t>+0</t>
    <phoneticPr fontId="43" type="noConversion"/>
  </si>
  <si>
    <t>+0.5</t>
    <phoneticPr fontId="43" type="noConversion"/>
  </si>
  <si>
    <t>+0.4</t>
    <phoneticPr fontId="43" type="noConversion"/>
  </si>
  <si>
    <t>+1.3</t>
    <phoneticPr fontId="43" type="noConversion"/>
  </si>
  <si>
    <t>大货首件</t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</si>
</sst>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44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仿宋_GB2312"/>
      <charset val="134"/>
    </font>
    <font>
      <b/>
      <sz val="12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2" fillId="0" borderId="0">
      <alignment vertical="center"/>
    </xf>
    <xf numFmtId="0" fontId="22" fillId="0" borderId="0"/>
    <xf numFmtId="0" fontId="40" fillId="0" borderId="0">
      <alignment vertical="center"/>
    </xf>
    <xf numFmtId="0" fontId="22" fillId="0" borderId="0">
      <alignment vertical="center"/>
    </xf>
    <xf numFmtId="0" fontId="41" fillId="0" borderId="0">
      <alignment horizontal="center" vertical="center"/>
    </xf>
    <xf numFmtId="0" fontId="40" fillId="0" borderId="0">
      <alignment vertical="center"/>
    </xf>
  </cellStyleXfs>
  <cellXfs count="41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5" fillId="9" borderId="0" xfId="5" applyFont="1" applyFill="1"/>
    <xf numFmtId="0" fontId="16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9" fillId="0" borderId="15" xfId="7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7" applyFont="1" applyBorder="1" applyAlignment="1">
      <alignment horizontal="center" vertical="center" wrapText="1"/>
    </xf>
    <xf numFmtId="0" fontId="16" fillId="0" borderId="15" xfId="7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0" fillId="9" borderId="0" xfId="6" applyFont="1" applyFill="1" applyAlignment="1">
      <alignment horizontal="center" vertical="center"/>
    </xf>
    <xf numFmtId="0" fontId="16" fillId="9" borderId="15" xfId="4" applyFont="1" applyFill="1" applyBorder="1" applyAlignment="1">
      <alignment horizontal="left" vertical="center"/>
    </xf>
    <xf numFmtId="0" fontId="21" fillId="0" borderId="15" xfId="0" applyFont="1" applyBorder="1" applyAlignment="1">
      <alignment horizontal="center" vertical="center"/>
    </xf>
    <xf numFmtId="0" fontId="15" fillId="9" borderId="15" xfId="5" applyFont="1" applyFill="1" applyBorder="1" applyAlignment="1">
      <alignment horizontal="center" vertical="center"/>
    </xf>
    <xf numFmtId="49" fontId="16" fillId="9" borderId="15" xfId="0" applyNumberFormat="1" applyFont="1" applyFill="1" applyBorder="1" applyAlignment="1">
      <alignment horizontal="center" vertical="center"/>
    </xf>
    <xf numFmtId="49" fontId="21" fillId="9" borderId="15" xfId="0" applyNumberFormat="1" applyFont="1" applyFill="1" applyBorder="1" applyAlignment="1">
      <alignment horizontal="center" vertical="center"/>
    </xf>
    <xf numFmtId="0" fontId="16" fillId="9" borderId="15" xfId="6" applyFont="1" applyFill="1" applyBorder="1" applyAlignment="1">
      <alignment horizontal="center" vertical="center"/>
    </xf>
    <xf numFmtId="49" fontId="15" fillId="9" borderId="15" xfId="6" applyNumberFormat="1" applyFont="1" applyFill="1" applyBorder="1" applyAlignment="1">
      <alignment horizontal="center" vertical="center"/>
    </xf>
    <xf numFmtId="49" fontId="16" fillId="9" borderId="15" xfId="6" applyNumberFormat="1" applyFont="1" applyFill="1" applyBorder="1" applyAlignment="1">
      <alignment horizontal="center" vertical="center"/>
    </xf>
    <xf numFmtId="0" fontId="0" fillId="9" borderId="0" xfId="6" applyFont="1" applyFill="1">
      <alignment vertical="center"/>
    </xf>
    <xf numFmtId="14" fontId="16" fillId="9" borderId="0" xfId="5" applyNumberFormat="1" applyFont="1" applyFill="1" applyAlignment="1">
      <alignment horizontal="center" vertical="center"/>
    </xf>
    <xf numFmtId="0" fontId="22" fillId="0" borderId="0" xfId="4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5" fillId="0" borderId="26" xfId="4" applyFont="1" applyBorder="1" applyAlignment="1">
      <alignment horizontal="center" vertical="center"/>
    </xf>
    <xf numFmtId="0" fontId="24" fillId="0" borderId="26" xfId="4" applyFont="1" applyBorder="1">
      <alignment vertical="center"/>
    </xf>
    <xf numFmtId="0" fontId="24" fillId="0" borderId="29" xfId="4" applyFont="1" applyBorder="1">
      <alignment vertical="center"/>
    </xf>
    <xf numFmtId="0" fontId="24" fillId="0" borderId="32" xfId="4" applyFont="1" applyBorder="1" applyAlignment="1">
      <alignment horizontal="left" vertical="center"/>
    </xf>
    <xf numFmtId="0" fontId="25" fillId="0" borderId="32" xfId="4" applyFont="1" applyBorder="1" applyAlignment="1">
      <alignment horizontal="center" vertical="center"/>
    </xf>
    <xf numFmtId="0" fontId="24" fillId="0" borderId="29" xfId="4" applyFont="1" applyBorder="1" applyAlignment="1">
      <alignment horizontal="left" vertical="center"/>
    </xf>
    <xf numFmtId="0" fontId="26" fillId="0" borderId="32" xfId="4" applyFont="1" applyBorder="1">
      <alignment vertical="center"/>
    </xf>
    <xf numFmtId="0" fontId="24" fillId="0" borderId="32" xfId="4" applyFont="1" applyBorder="1">
      <alignment vertical="center"/>
    </xf>
    <xf numFmtId="0" fontId="24" fillId="0" borderId="33" xfId="4" applyFont="1" applyBorder="1">
      <alignment vertical="center"/>
    </xf>
    <xf numFmtId="0" fontId="24" fillId="0" borderId="34" xfId="4" applyFont="1" applyBorder="1" applyAlignment="1">
      <alignment horizontal="left" vertical="center"/>
    </xf>
    <xf numFmtId="0" fontId="26" fillId="0" borderId="34" xfId="4" applyFont="1" applyBorder="1" applyAlignment="1">
      <alignment horizontal="center" vertical="center"/>
    </xf>
    <xf numFmtId="0" fontId="26" fillId="0" borderId="34" xfId="4" applyFont="1" applyBorder="1" applyAlignment="1">
      <alignment horizontal="left" vertical="center"/>
    </xf>
    <xf numFmtId="0" fontId="24" fillId="0" borderId="34" xfId="4" applyFont="1" applyBorder="1">
      <alignment vertical="center"/>
    </xf>
    <xf numFmtId="0" fontId="24" fillId="0" borderId="0" xfId="4" applyFont="1">
      <alignment vertical="center"/>
    </xf>
    <xf numFmtId="0" fontId="26" fillId="0" borderId="0" xfId="4" applyFont="1">
      <alignment vertical="center"/>
    </xf>
    <xf numFmtId="0" fontId="26" fillId="0" borderId="0" xfId="4" applyFont="1" applyAlignment="1">
      <alignment horizontal="left" vertical="center"/>
    </xf>
    <xf numFmtId="0" fontId="24" fillId="0" borderId="24" xfId="4" applyFont="1" applyBorder="1">
      <alignment vertical="center"/>
    </xf>
    <xf numFmtId="0" fontId="26" fillId="0" borderId="32" xfId="4" applyFont="1" applyBorder="1" applyAlignment="1">
      <alignment horizontal="left" vertical="center"/>
    </xf>
    <xf numFmtId="0" fontId="26" fillId="0" borderId="34" xfId="4" applyFont="1" applyBorder="1">
      <alignment vertical="center"/>
    </xf>
    <xf numFmtId="0" fontId="24" fillId="0" borderId="33" xfId="4" applyFont="1" applyBorder="1" applyAlignment="1">
      <alignment horizontal="left" vertical="center"/>
    </xf>
    <xf numFmtId="178" fontId="26" fillId="0" borderId="34" xfId="4" applyNumberFormat="1" applyFont="1" applyBorder="1" applyAlignment="1">
      <alignment horizontal="center" vertical="center"/>
    </xf>
    <xf numFmtId="0" fontId="26" fillId="0" borderId="48" xfId="4" applyFont="1" applyBorder="1" applyAlignment="1">
      <alignment horizontal="left" vertical="center"/>
    </xf>
    <xf numFmtId="0" fontId="26" fillId="0" borderId="49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16" fillId="9" borderId="0" xfId="5" applyFont="1" applyFill="1" applyAlignment="1">
      <alignment horizontal="center"/>
    </xf>
    <xf numFmtId="0" fontId="15" fillId="9" borderId="0" xfId="5" applyFont="1" applyFill="1" applyAlignment="1">
      <alignment horizontal="center"/>
    </xf>
    <xf numFmtId="0" fontId="16" fillId="9" borderId="15" xfId="4" applyFont="1" applyFill="1" applyBorder="1">
      <alignment vertical="center"/>
    </xf>
    <xf numFmtId="0" fontId="16" fillId="9" borderId="0" xfId="5" applyFont="1" applyFill="1"/>
    <xf numFmtId="49" fontId="27" fillId="9" borderId="0" xfId="5" applyNumberFormat="1" applyFont="1" applyFill="1" applyAlignment="1">
      <alignment horizontal="center" vertical="center"/>
    </xf>
    <xf numFmtId="49" fontId="0" fillId="9" borderId="15" xfId="0" applyNumberFormat="1" applyFill="1" applyBorder="1" applyAlignment="1">
      <alignment horizontal="center"/>
    </xf>
    <xf numFmtId="49" fontId="17" fillId="9" borderId="15" xfId="0" applyNumberFormat="1" applyFont="1" applyFill="1" applyBorder="1" applyAlignment="1">
      <alignment horizontal="center"/>
    </xf>
    <xf numFmtId="49" fontId="27" fillId="9" borderId="15" xfId="6" applyNumberFormat="1" applyFont="1" applyFill="1" applyBorder="1" applyAlignment="1">
      <alignment horizontal="center" vertical="center"/>
    </xf>
    <xf numFmtId="14" fontId="16" fillId="9" borderId="0" xfId="5" applyNumberFormat="1" applyFont="1" applyFill="1" applyAlignment="1">
      <alignment horizontal="center"/>
    </xf>
    <xf numFmtId="0" fontId="21" fillId="0" borderId="54" xfId="4" applyFont="1" applyBorder="1" applyAlignment="1">
      <alignment horizontal="left" vertical="center"/>
    </xf>
    <xf numFmtId="0" fontId="17" fillId="0" borderId="55" xfId="4" applyFont="1" applyBorder="1" applyAlignment="1">
      <alignment horizontal="left" vertical="center"/>
    </xf>
    <xf numFmtId="0" fontId="17" fillId="0" borderId="24" xfId="4" applyFont="1" applyBorder="1" applyAlignment="1">
      <alignment horizontal="center" vertical="center"/>
    </xf>
    <xf numFmtId="0" fontId="17" fillId="0" borderId="26" xfId="4" applyFont="1" applyBorder="1" applyAlignment="1">
      <alignment horizontal="center" vertical="center"/>
    </xf>
    <xf numFmtId="0" fontId="17" fillId="0" borderId="29" xfId="4" applyFont="1" applyBorder="1" applyAlignment="1">
      <alignment horizontal="left" vertical="center"/>
    </xf>
    <xf numFmtId="0" fontId="25" fillId="0" borderId="48" xfId="4" applyFont="1" applyBorder="1" applyAlignment="1">
      <alignment horizontal="center" vertical="center"/>
    </xf>
    <xf numFmtId="0" fontId="17" fillId="0" borderId="32" xfId="4" applyFont="1" applyBorder="1" applyAlignment="1">
      <alignment horizontal="left" vertical="center"/>
    </xf>
    <xf numFmtId="0" fontId="17" fillId="0" borderId="29" xfId="4" applyFont="1" applyBorder="1">
      <alignment vertical="center"/>
    </xf>
    <xf numFmtId="9" fontId="25" fillId="0" borderId="32" xfId="4" applyNumberFormat="1" applyFont="1" applyBorder="1" applyAlignment="1">
      <alignment horizontal="center" vertical="center"/>
    </xf>
    <xf numFmtId="0" fontId="17" fillId="0" borderId="29" xfId="4" applyFont="1" applyBorder="1" applyAlignment="1">
      <alignment horizontal="center" vertical="center"/>
    </xf>
    <xf numFmtId="0" fontId="25" fillId="0" borderId="29" xfId="4" applyFont="1" applyBorder="1" applyAlignment="1">
      <alignment horizontal="left" vertical="center"/>
    </xf>
    <xf numFmtId="0" fontId="29" fillId="0" borderId="33" xfId="4" applyFont="1" applyBorder="1">
      <alignment vertical="center"/>
    </xf>
    <xf numFmtId="0" fontId="17" fillId="0" borderId="24" xfId="4" applyFont="1" applyBorder="1">
      <alignment vertical="center"/>
    </xf>
    <xf numFmtId="0" fontId="22" fillId="0" borderId="26" xfId="4" applyBorder="1" applyAlignment="1">
      <alignment horizontal="left" vertical="center"/>
    </xf>
    <xf numFmtId="0" fontId="25" fillId="0" borderId="26" xfId="4" applyFont="1" applyBorder="1" applyAlignment="1">
      <alignment horizontal="left" vertical="center"/>
    </xf>
    <xf numFmtId="0" fontId="22" fillId="0" borderId="26" xfId="4" applyBorder="1">
      <alignment vertical="center"/>
    </xf>
    <xf numFmtId="0" fontId="17" fillId="0" borderId="26" xfId="4" applyFont="1" applyBorder="1">
      <alignment vertical="center"/>
    </xf>
    <xf numFmtId="0" fontId="22" fillId="0" borderId="32" xfId="4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2" fillId="0" borderId="32" xfId="4" applyBorder="1">
      <alignment vertical="center"/>
    </xf>
    <xf numFmtId="0" fontId="17" fillId="0" borderId="32" xfId="4" applyFont="1" applyBorder="1">
      <alignment vertical="center"/>
    </xf>
    <xf numFmtId="0" fontId="25" fillId="0" borderId="34" xfId="4" applyFont="1" applyBorder="1" applyAlignment="1">
      <alignment horizontal="left" vertical="center"/>
    </xf>
    <xf numFmtId="0" fontId="17" fillId="0" borderId="32" xfId="4" applyFont="1" applyBorder="1" applyAlignment="1">
      <alignment horizontal="center" vertical="center"/>
    </xf>
    <xf numFmtId="0" fontId="21" fillId="0" borderId="56" xfId="4" applyFont="1" applyBorder="1">
      <alignment vertical="center"/>
    </xf>
    <xf numFmtId="0" fontId="25" fillId="0" borderId="57" xfId="4" applyFont="1" applyBorder="1" applyAlignment="1">
      <alignment horizontal="center" vertical="center"/>
    </xf>
    <xf numFmtId="0" fontId="21" fillId="0" borderId="57" xfId="4" applyFont="1" applyBorder="1">
      <alignment vertical="center"/>
    </xf>
    <xf numFmtId="178" fontId="22" fillId="0" borderId="57" xfId="4" applyNumberFormat="1" applyBorder="1" applyAlignment="1">
      <alignment horizontal="center" vertical="center"/>
    </xf>
    <xf numFmtId="0" fontId="25" fillId="0" borderId="48" xfId="4" applyFont="1" applyBorder="1" applyAlignment="1">
      <alignment horizontal="left" vertical="center"/>
    </xf>
    <xf numFmtId="0" fontId="25" fillId="0" borderId="51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49" fontId="16" fillId="9" borderId="0" xfId="5" applyNumberFormat="1" applyFont="1" applyFill="1" applyAlignment="1">
      <alignment horizontal="center" vertical="center"/>
    </xf>
    <xf numFmtId="0" fontId="17" fillId="0" borderId="59" xfId="4" applyFont="1" applyBorder="1">
      <alignment vertical="center"/>
    </xf>
    <xf numFmtId="0" fontId="22" fillId="0" borderId="60" xfId="4" applyBorder="1" applyAlignment="1">
      <alignment horizontal="left" vertical="center"/>
    </xf>
    <xf numFmtId="0" fontId="25" fillId="0" borderId="60" xfId="4" applyFont="1" applyBorder="1" applyAlignment="1">
      <alignment horizontal="left" vertical="center"/>
    </xf>
    <xf numFmtId="0" fontId="22" fillId="0" borderId="60" xfId="4" applyBorder="1">
      <alignment vertical="center"/>
    </xf>
    <xf numFmtId="0" fontId="17" fillId="0" borderId="60" xfId="4" applyFont="1" applyBorder="1">
      <alignment vertical="center"/>
    </xf>
    <xf numFmtId="0" fontId="17" fillId="0" borderId="59" xfId="4" applyFont="1" applyBorder="1" applyAlignment="1">
      <alignment horizontal="center" vertical="center"/>
    </xf>
    <xf numFmtId="0" fontId="25" fillId="0" borderId="60" xfId="4" applyFont="1" applyBorder="1" applyAlignment="1">
      <alignment horizontal="center" vertical="center"/>
    </xf>
    <xf numFmtId="0" fontId="17" fillId="0" borderId="60" xfId="4" applyFont="1" applyBorder="1" applyAlignment="1">
      <alignment horizontal="center" vertical="center"/>
    </xf>
    <xf numFmtId="0" fontId="22" fillId="0" borderId="60" xfId="4" applyBorder="1" applyAlignment="1">
      <alignment horizontal="center" vertical="center"/>
    </xf>
    <xf numFmtId="0" fontId="22" fillId="0" borderId="32" xfId="4" applyBorder="1" applyAlignment="1">
      <alignment horizontal="center" vertical="center"/>
    </xf>
    <xf numFmtId="0" fontId="31" fillId="0" borderId="66" xfId="4" applyFont="1" applyBorder="1" applyAlignment="1">
      <alignment horizontal="left" vertical="center" wrapText="1"/>
    </xf>
    <xf numFmtId="49" fontId="32" fillId="0" borderId="0" xfId="3" applyNumberFormat="1" applyFont="1">
      <alignment vertical="center"/>
    </xf>
    <xf numFmtId="9" fontId="25" fillId="0" borderId="41" xfId="4" applyNumberFormat="1" applyFont="1" applyBorder="1" applyAlignment="1">
      <alignment horizontal="left" vertical="center"/>
    </xf>
    <xf numFmtId="9" fontId="25" fillId="0" borderId="36" xfId="4" applyNumberFormat="1" applyFont="1" applyBorder="1" applyAlignment="1">
      <alignment horizontal="left" vertical="center"/>
    </xf>
    <xf numFmtId="0" fontId="21" fillId="0" borderId="54" xfId="4" applyFont="1" applyBorder="1">
      <alignment vertical="center"/>
    </xf>
    <xf numFmtId="0" fontId="21" fillId="0" borderId="55" xfId="4" applyFont="1" applyBorder="1">
      <alignment vertical="center"/>
    </xf>
    <xf numFmtId="0" fontId="25" fillId="0" borderId="70" xfId="4" applyFont="1" applyBorder="1" applyAlignment="1">
      <alignment horizontal="center" vertical="center"/>
    </xf>
    <xf numFmtId="0" fontId="21" fillId="0" borderId="70" xfId="4" applyFont="1" applyBorder="1">
      <alignment vertical="center"/>
    </xf>
    <xf numFmtId="178" fontId="22" fillId="0" borderId="55" xfId="4" applyNumberFormat="1" applyBorder="1" applyAlignment="1">
      <alignment horizontal="center" vertical="center"/>
    </xf>
    <xf numFmtId="0" fontId="22" fillId="0" borderId="70" xfId="4" applyBorder="1">
      <alignment vertical="center"/>
    </xf>
    <xf numFmtId="58" fontId="22" fillId="0" borderId="55" xfId="4" applyNumberFormat="1" applyBorder="1">
      <alignment vertical="center"/>
    </xf>
    <xf numFmtId="0" fontId="25" fillId="0" borderId="64" xfId="4" applyFont="1" applyBorder="1" applyAlignment="1">
      <alignment horizontal="left" vertical="center"/>
    </xf>
    <xf numFmtId="0" fontId="17" fillId="0" borderId="0" xfId="4" applyFont="1">
      <alignment vertical="center"/>
    </xf>
    <xf numFmtId="0" fontId="34" fillId="0" borderId="48" xfId="4" applyFont="1" applyBorder="1" applyAlignment="1">
      <alignment horizontal="left" vertical="center" wrapText="1"/>
    </xf>
    <xf numFmtId="0" fontId="34" fillId="0" borderId="48" xfId="4" applyFont="1" applyBorder="1" applyAlignment="1">
      <alignment horizontal="left" vertical="center"/>
    </xf>
    <xf numFmtId="9" fontId="25" fillId="0" borderId="47" xfId="4" applyNumberFormat="1" applyFont="1" applyBorder="1" applyAlignment="1">
      <alignment horizontal="left" vertical="center"/>
    </xf>
    <xf numFmtId="0" fontId="36" fillId="0" borderId="76" xfId="0" applyFont="1" applyBorder="1"/>
    <xf numFmtId="0" fontId="36" fillId="0" borderId="15" xfId="0" applyFont="1" applyBorder="1"/>
    <xf numFmtId="0" fontId="36" fillId="10" borderId="15" xfId="0" applyFont="1" applyFill="1" applyBorder="1"/>
    <xf numFmtId="0" fontId="0" fillId="0" borderId="76" xfId="0" applyBorder="1"/>
    <xf numFmtId="0" fontId="0" fillId="0" borderId="15" xfId="0" applyBorder="1"/>
    <xf numFmtId="0" fontId="0" fillId="10" borderId="15" xfId="0" applyFill="1" applyBorder="1"/>
    <xf numFmtId="0" fontId="0" fillId="0" borderId="77" xfId="0" applyBorder="1"/>
    <xf numFmtId="0" fontId="0" fillId="0" borderId="78" xfId="0" applyBorder="1"/>
    <xf numFmtId="0" fontId="0" fillId="10" borderId="78" xfId="0" applyFill="1" applyBorder="1"/>
    <xf numFmtId="0" fontId="0" fillId="11" borderId="0" xfId="0" applyFill="1"/>
    <xf numFmtId="0" fontId="36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35" fillId="0" borderId="74" xfId="0" applyFont="1" applyBorder="1" applyAlignment="1">
      <alignment horizontal="center" vertical="center" wrapText="1"/>
    </xf>
    <xf numFmtId="0" fontId="35" fillId="0" borderId="75" xfId="0" applyFont="1" applyBorder="1" applyAlignment="1">
      <alignment horizontal="center" vertical="center" wrapText="1"/>
    </xf>
    <xf numFmtId="0" fontId="35" fillId="0" borderId="79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0" borderId="18" xfId="0" applyFont="1" applyFill="1" applyBorder="1" applyAlignment="1">
      <alignment horizontal="center" vertical="center"/>
    </xf>
    <xf numFmtId="0" fontId="36" fillId="10" borderId="20" xfId="0" applyFont="1" applyFill="1" applyBorder="1" applyAlignment="1">
      <alignment horizontal="center" vertical="center"/>
    </xf>
    <xf numFmtId="0" fontId="36" fillId="0" borderId="80" xfId="0" applyFont="1" applyBorder="1" applyAlignment="1">
      <alignment horizontal="center" vertical="center"/>
    </xf>
    <xf numFmtId="0" fontId="30" fillId="0" borderId="23" xfId="4" applyFont="1" applyBorder="1" applyAlignment="1">
      <alignment horizontal="center" vertical="top"/>
    </xf>
    <xf numFmtId="0" fontId="25" fillId="0" borderId="55" xfId="4" applyFont="1" applyBorder="1" applyAlignment="1">
      <alignment horizontal="center" vertical="center"/>
    </xf>
    <xf numFmtId="0" fontId="21" fillId="0" borderId="55" xfId="4" applyFont="1" applyBorder="1" applyAlignment="1">
      <alignment horizontal="left" vertical="center"/>
    </xf>
    <xf numFmtId="0" fontId="25" fillId="0" borderId="61" xfId="4" applyFont="1" applyBorder="1" applyAlignment="1">
      <alignment horizontal="center" vertical="center"/>
    </xf>
    <xf numFmtId="0" fontId="17" fillId="0" borderId="24" xfId="4" applyFont="1" applyBorder="1" applyAlignment="1">
      <alignment horizontal="center" vertical="center"/>
    </xf>
    <xf numFmtId="0" fontId="17" fillId="0" borderId="26" xfId="4" applyFont="1" applyBorder="1" applyAlignment="1">
      <alignment horizontal="center" vertical="center"/>
    </xf>
    <xf numFmtId="0" fontId="17" fillId="0" borderId="51" xfId="4" applyFont="1" applyBorder="1" applyAlignment="1">
      <alignment horizontal="center" vertical="center"/>
    </xf>
    <xf numFmtId="0" fontId="21" fillId="0" borderId="24" xfId="4" applyFont="1" applyBorder="1" applyAlignment="1">
      <alignment horizontal="center" vertical="center"/>
    </xf>
    <xf numFmtId="0" fontId="21" fillId="0" borderId="26" xfId="4" applyFont="1" applyBorder="1" applyAlignment="1">
      <alignment horizontal="center" vertical="center"/>
    </xf>
    <xf numFmtId="0" fontId="21" fillId="0" borderId="51" xfId="4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25" fillId="0" borderId="48" xfId="4" applyFont="1" applyBorder="1" applyAlignment="1">
      <alignment horizontal="center" vertical="center"/>
    </xf>
    <xf numFmtId="0" fontId="17" fillId="0" borderId="29" xfId="4" applyFont="1" applyBorder="1" applyAlignment="1">
      <alignment horizontal="left" vertical="center"/>
    </xf>
    <xf numFmtId="0" fontId="17" fillId="0" borderId="32" xfId="4" applyFont="1" applyBorder="1" applyAlignment="1">
      <alignment horizontal="left" vertical="center"/>
    </xf>
    <xf numFmtId="14" fontId="25" fillId="0" borderId="32" xfId="4" applyNumberFormat="1" applyFont="1" applyBorder="1" applyAlignment="1">
      <alignment horizontal="center" vertical="center" wrapText="1"/>
    </xf>
    <xf numFmtId="14" fontId="25" fillId="0" borderId="48" xfId="4" applyNumberFormat="1" applyFont="1" applyBorder="1" applyAlignment="1">
      <alignment horizontal="center" vertical="center" wrapText="1"/>
    </xf>
    <xf numFmtId="14" fontId="25" fillId="0" borderId="32" xfId="4" applyNumberFormat="1" applyFont="1" applyBorder="1" applyAlignment="1">
      <alignment horizontal="center" vertical="center"/>
    </xf>
    <xf numFmtId="14" fontId="25" fillId="0" borderId="48" xfId="4" applyNumberFormat="1" applyFont="1" applyBorder="1" applyAlignment="1">
      <alignment horizontal="center" vertical="center"/>
    </xf>
    <xf numFmtId="0" fontId="25" fillId="0" borderId="37" xfId="4" applyFont="1" applyBorder="1" applyAlignment="1">
      <alignment horizontal="center" vertical="center"/>
    </xf>
    <xf numFmtId="0" fontId="25" fillId="0" borderId="50" xfId="4" applyFont="1" applyBorder="1" applyAlignment="1">
      <alignment horizontal="center" vertical="center"/>
    </xf>
    <xf numFmtId="0" fontId="17" fillId="0" borderId="33" xfId="4" applyFont="1" applyBorder="1" applyAlignment="1">
      <alignment horizontal="left" vertical="center"/>
    </xf>
    <xf numFmtId="0" fontId="17" fillId="0" borderId="34" xfId="4" applyFont="1" applyBorder="1" applyAlignment="1">
      <alignment horizontal="left" vertical="center"/>
    </xf>
    <xf numFmtId="0" fontId="17" fillId="0" borderId="65" xfId="4" applyFont="1" applyBorder="1" applyAlignment="1">
      <alignment horizontal="left" vertical="center"/>
    </xf>
    <xf numFmtId="0" fontId="17" fillId="0" borderId="40" xfId="4" applyFont="1" applyBorder="1" applyAlignment="1">
      <alignment horizontal="left" vertical="center"/>
    </xf>
    <xf numFmtId="0" fontId="17" fillId="0" borderId="71" xfId="4" applyFont="1" applyBorder="1" applyAlignment="1">
      <alignment horizontal="left" vertical="center"/>
    </xf>
    <xf numFmtId="0" fontId="21" fillId="0" borderId="58" xfId="4" applyFont="1" applyBorder="1" applyAlignment="1">
      <alignment horizontal="left" vertical="center"/>
    </xf>
    <xf numFmtId="0" fontId="21" fillId="0" borderId="57" xfId="4" applyFont="1" applyBorder="1" applyAlignment="1">
      <alignment horizontal="left" vertical="center"/>
    </xf>
    <xf numFmtId="0" fontId="21" fillId="0" borderId="63" xfId="4" applyFont="1" applyBorder="1" applyAlignment="1">
      <alignment horizontal="left" vertical="center"/>
    </xf>
    <xf numFmtId="0" fontId="17" fillId="0" borderId="49" xfId="4" applyFont="1" applyBorder="1" applyAlignment="1">
      <alignment horizontal="left" vertical="center"/>
    </xf>
    <xf numFmtId="0" fontId="17" fillId="0" borderId="44" xfId="4" applyFont="1" applyBorder="1" applyAlignment="1">
      <alignment horizontal="left" vertical="center" wrapText="1"/>
    </xf>
    <xf numFmtId="0" fontId="17" fillId="0" borderId="45" xfId="4" applyFont="1" applyBorder="1" applyAlignment="1">
      <alignment horizontal="left" vertical="center" wrapText="1"/>
    </xf>
    <xf numFmtId="0" fontId="17" fillId="0" borderId="53" xfId="4" applyFont="1" applyBorder="1" applyAlignment="1">
      <alignment horizontal="left" vertical="center" wrapText="1"/>
    </xf>
    <xf numFmtId="0" fontId="17" fillId="0" borderId="59" xfId="4" applyFont="1" applyBorder="1" applyAlignment="1">
      <alignment horizontal="left" vertical="center"/>
    </xf>
    <xf numFmtId="0" fontId="17" fillId="0" borderId="60" xfId="4" applyFont="1" applyBorder="1" applyAlignment="1">
      <alignment horizontal="left" vertical="center"/>
    </xf>
    <xf numFmtId="0" fontId="17" fillId="0" borderId="64" xfId="4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0" fontId="21" fillId="0" borderId="57" xfId="0" applyFont="1" applyBorder="1" applyAlignment="1">
      <alignment horizontal="left" vertical="center"/>
    </xf>
    <xf numFmtId="0" fontId="21" fillId="0" borderId="63" xfId="0" applyFont="1" applyBorder="1" applyAlignment="1">
      <alignment horizontal="left" vertical="center"/>
    </xf>
    <xf numFmtId="9" fontId="25" fillId="0" borderId="41" xfId="4" applyNumberFormat="1" applyFont="1" applyBorder="1" applyAlignment="1">
      <alignment horizontal="left" vertical="center"/>
    </xf>
    <xf numFmtId="9" fontId="25" fillId="0" borderId="36" xfId="4" applyNumberFormat="1" applyFont="1" applyBorder="1" applyAlignment="1">
      <alignment horizontal="left" vertical="center"/>
    </xf>
    <xf numFmtId="9" fontId="25" fillId="0" borderId="47" xfId="4" applyNumberFormat="1" applyFont="1" applyBorder="1" applyAlignment="1">
      <alignment horizontal="left" vertical="center"/>
    </xf>
    <xf numFmtId="0" fontId="24" fillId="0" borderId="59" xfId="4" applyFont="1" applyBorder="1" applyAlignment="1">
      <alignment horizontal="left" vertical="center"/>
    </xf>
    <xf numFmtId="0" fontId="24" fillId="0" borderId="60" xfId="4" applyFont="1" applyBorder="1" applyAlignment="1">
      <alignment horizontal="left" vertical="center"/>
    </xf>
    <xf numFmtId="0" fontId="24" fillId="0" borderId="64" xfId="4" applyFont="1" applyBorder="1" applyAlignment="1">
      <alignment horizontal="left" vertical="center"/>
    </xf>
    <xf numFmtId="0" fontId="24" fillId="0" borderId="29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67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4" fillId="0" borderId="53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5" fillId="0" borderId="52" xfId="4" applyFont="1" applyBorder="1" applyAlignment="1">
      <alignment horizontal="left" vertical="center"/>
    </xf>
    <xf numFmtId="0" fontId="25" fillId="0" borderId="39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50" xfId="4" applyFont="1" applyBorder="1" applyAlignment="1">
      <alignment horizontal="left" vertical="center"/>
    </xf>
    <xf numFmtId="0" fontId="25" fillId="0" borderId="68" xfId="4" applyFont="1" applyBorder="1" applyAlignment="1">
      <alignment horizontal="left" vertical="center"/>
    </xf>
    <xf numFmtId="0" fontId="25" fillId="0" borderId="69" xfId="4" applyFont="1" applyBorder="1" applyAlignment="1">
      <alignment horizontal="left" vertical="center"/>
    </xf>
    <xf numFmtId="0" fontId="25" fillId="0" borderId="72" xfId="4" applyFont="1" applyBorder="1" applyAlignment="1">
      <alignment horizontal="left" vertical="center"/>
    </xf>
    <xf numFmtId="0" fontId="17" fillId="0" borderId="44" xfId="4" applyFont="1" applyBorder="1" applyAlignment="1">
      <alignment horizontal="left" vertical="center"/>
    </xf>
    <xf numFmtId="0" fontId="17" fillId="0" borderId="45" xfId="4" applyFont="1" applyBorder="1" applyAlignment="1">
      <alignment horizontal="left" vertical="center"/>
    </xf>
    <xf numFmtId="0" fontId="17" fillId="0" borderId="53" xfId="4" applyFont="1" applyBorder="1" applyAlignment="1">
      <alignment horizontal="left" vertical="center"/>
    </xf>
    <xf numFmtId="0" fontId="33" fillId="0" borderId="57" xfId="4" applyFont="1" applyBorder="1" applyAlignment="1">
      <alignment horizontal="center" vertical="center"/>
    </xf>
    <xf numFmtId="0" fontId="21" fillId="0" borderId="40" xfId="4" applyFont="1" applyBorder="1" applyAlignment="1">
      <alignment horizontal="center" vertical="center"/>
    </xf>
    <xf numFmtId="0" fontId="21" fillId="0" borderId="73" xfId="4" applyFont="1" applyBorder="1" applyAlignment="1">
      <alignment horizontal="center" vertical="center"/>
    </xf>
    <xf numFmtId="0" fontId="25" fillId="0" borderId="70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25" fillId="0" borderId="65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5" fillId="0" borderId="71" xfId="4" applyFont="1" applyBorder="1" applyAlignment="1">
      <alignment horizontal="left" vertical="center"/>
    </xf>
    <xf numFmtId="0" fontId="16" fillId="9" borderId="0" xfId="5" applyFont="1" applyFill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5" fillId="9" borderId="15" xfId="4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5" fillId="9" borderId="15" xfId="5" applyFont="1" applyFill="1" applyBorder="1" applyAlignment="1">
      <alignment horizontal="center" vertical="center"/>
    </xf>
    <xf numFmtId="0" fontId="28" fillId="0" borderId="23" xfId="4" applyFont="1" applyBorder="1" applyAlignment="1">
      <alignment horizontal="center" vertical="top"/>
    </xf>
    <xf numFmtId="0" fontId="21" fillId="0" borderId="55" xfId="4" applyFont="1" applyBorder="1" applyAlignment="1">
      <alignment horizontal="center" vertical="center"/>
    </xf>
    <xf numFmtId="0" fontId="22" fillId="0" borderId="55" xfId="4" applyBorder="1" applyAlignment="1">
      <alignment horizontal="center" vertical="center"/>
    </xf>
    <xf numFmtId="0" fontId="22" fillId="0" borderId="61" xfId="4" applyBorder="1" applyAlignment="1">
      <alignment horizontal="center" vertical="center"/>
    </xf>
    <xf numFmtId="9" fontId="25" fillId="0" borderId="32" xfId="4" applyNumberFormat="1" applyFont="1" applyBorder="1" applyAlignment="1">
      <alignment horizontal="center" vertical="center"/>
    </xf>
    <xf numFmtId="0" fontId="17" fillId="0" borderId="29" xfId="4" applyFont="1" applyBorder="1" applyAlignment="1">
      <alignment horizontal="center" vertical="center"/>
    </xf>
    <xf numFmtId="0" fontId="17" fillId="0" borderId="32" xfId="4" applyFont="1" applyBorder="1" applyAlignment="1">
      <alignment horizontal="center" vertical="center"/>
    </xf>
    <xf numFmtId="0" fontId="17" fillId="0" borderId="48" xfId="4" applyFont="1" applyBorder="1" applyAlignment="1">
      <alignment horizontal="center" vertical="center"/>
    </xf>
    <xf numFmtId="0" fontId="25" fillId="0" borderId="29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5" fillId="0" borderId="48" xfId="4" applyFont="1" applyBorder="1" applyAlignment="1">
      <alignment horizontal="left" vertical="center"/>
    </xf>
    <xf numFmtId="0" fontId="25" fillId="0" borderId="34" xfId="4" applyFont="1" applyBorder="1" applyAlignment="1">
      <alignment horizontal="center" vertical="center" wrapText="1"/>
    </xf>
    <xf numFmtId="0" fontId="25" fillId="0" borderId="49" xfId="4" applyFont="1" applyBorder="1" applyAlignment="1">
      <alignment horizontal="center" vertical="center" wrapText="1"/>
    </xf>
    <xf numFmtId="14" fontId="25" fillId="0" borderId="34" xfId="4" applyNumberFormat="1" applyFont="1" applyBorder="1" applyAlignment="1">
      <alignment horizontal="center" vertical="center"/>
    </xf>
    <xf numFmtId="14" fontId="25" fillId="0" borderId="49" xfId="4" applyNumberFormat="1" applyFont="1" applyBorder="1" applyAlignment="1">
      <alignment horizontal="center" vertical="center"/>
    </xf>
    <xf numFmtId="0" fontId="21" fillId="0" borderId="0" xfId="4" applyFont="1" applyAlignment="1">
      <alignment horizontal="left" vertical="center"/>
    </xf>
    <xf numFmtId="0" fontId="17" fillId="0" borderId="0" xfId="4" applyFont="1" applyAlignment="1">
      <alignment horizontal="left" vertical="center"/>
    </xf>
    <xf numFmtId="0" fontId="26" fillId="0" borderId="41" xfId="4" applyFont="1" applyBorder="1" applyAlignment="1">
      <alignment horizontal="left" vertical="center"/>
    </xf>
    <xf numFmtId="0" fontId="26" fillId="0" borderId="36" xfId="4" applyFont="1" applyBorder="1" applyAlignment="1">
      <alignment horizontal="left" vertical="center"/>
    </xf>
    <xf numFmtId="0" fontId="26" fillId="0" borderId="47" xfId="4" applyFont="1" applyBorder="1" applyAlignment="1">
      <alignment horizontal="left" vertical="center"/>
    </xf>
    <xf numFmtId="0" fontId="26" fillId="0" borderId="39" xfId="4" applyFont="1" applyBorder="1" applyAlignment="1">
      <alignment horizontal="left" vertical="center"/>
    </xf>
    <xf numFmtId="0" fontId="26" fillId="0" borderId="38" xfId="4" applyFont="1" applyBorder="1" applyAlignment="1">
      <alignment horizontal="left" vertical="center"/>
    </xf>
    <xf numFmtId="0" fontId="26" fillId="0" borderId="50" xfId="4" applyFont="1" applyBorder="1" applyAlignment="1">
      <alignment horizontal="left" vertical="center"/>
    </xf>
    <xf numFmtId="0" fontId="25" fillId="0" borderId="33" xfId="4" applyFont="1" applyBorder="1" applyAlignment="1">
      <alignment horizontal="left" vertical="center"/>
    </xf>
    <xf numFmtId="0" fontId="25" fillId="0" borderId="34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26" fillId="0" borderId="24" xfId="4" applyFont="1" applyBorder="1" applyAlignment="1">
      <alignment horizontal="left" vertical="center"/>
    </xf>
    <xf numFmtId="0" fontId="26" fillId="0" borderId="26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4" fillId="0" borderId="51" xfId="4" applyFont="1" applyBorder="1" applyAlignment="1">
      <alignment horizontal="left" vertical="center"/>
    </xf>
    <xf numFmtId="0" fontId="26" fillId="0" borderId="46" xfId="4" applyFont="1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50" xfId="4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/>
    </xf>
    <xf numFmtId="0" fontId="24" fillId="0" borderId="48" xfId="4" applyFont="1" applyBorder="1" applyAlignment="1">
      <alignment horizontal="center" vertical="center"/>
    </xf>
    <xf numFmtId="0" fontId="17" fillId="0" borderId="33" xfId="4" applyFont="1" applyBorder="1" applyAlignment="1">
      <alignment horizontal="center" vertical="center"/>
    </xf>
    <xf numFmtId="0" fontId="17" fillId="0" borderId="34" xfId="4" applyFont="1" applyBorder="1" applyAlignment="1">
      <alignment horizontal="center" vertical="center"/>
    </xf>
    <xf numFmtId="0" fontId="17" fillId="0" borderId="49" xfId="4" applyFont="1" applyBorder="1" applyAlignment="1">
      <alignment horizontal="center" vertical="center"/>
    </xf>
    <xf numFmtId="0" fontId="24" fillId="0" borderId="48" xfId="4" applyFont="1" applyBorder="1" applyAlignment="1">
      <alignment horizontal="left" vertical="center"/>
    </xf>
    <xf numFmtId="0" fontId="17" fillId="0" borderId="39" xfId="4" applyFont="1" applyBorder="1" applyAlignment="1">
      <alignment horizontal="left" vertical="center"/>
    </xf>
    <xf numFmtId="0" fontId="17" fillId="0" borderId="38" xfId="4" applyFont="1" applyBorder="1" applyAlignment="1">
      <alignment horizontal="left" vertical="center"/>
    </xf>
    <xf numFmtId="0" fontId="17" fillId="0" borderId="50" xfId="4" applyFont="1" applyBorder="1" applyAlignment="1">
      <alignment horizontal="left" vertical="center"/>
    </xf>
    <xf numFmtId="0" fontId="25" fillId="0" borderId="57" xfId="4" applyFont="1" applyBorder="1" applyAlignment="1">
      <alignment horizontal="center" vertical="center"/>
    </xf>
    <xf numFmtId="0" fontId="21" fillId="0" borderId="57" xfId="4" applyFont="1" applyBorder="1" applyAlignment="1">
      <alignment horizontal="center" vertical="center"/>
    </xf>
    <xf numFmtId="0" fontId="25" fillId="0" borderId="62" xfId="4" applyFont="1" applyBorder="1" applyAlignment="1">
      <alignment horizontal="center" vertical="center"/>
    </xf>
    <xf numFmtId="0" fontId="21" fillId="0" borderId="59" xfId="4" applyFont="1" applyBorder="1" applyAlignment="1">
      <alignment horizontal="center" vertical="center"/>
    </xf>
    <xf numFmtId="0" fontId="21" fillId="0" borderId="60" xfId="4" applyFont="1" applyBorder="1" applyAlignment="1">
      <alignment horizontal="center" vertical="center"/>
    </xf>
    <xf numFmtId="0" fontId="21" fillId="0" borderId="64" xfId="4" applyFont="1" applyBorder="1" applyAlignment="1">
      <alignment horizontal="center" vertical="center"/>
    </xf>
    <xf numFmtId="0" fontId="21" fillId="0" borderId="33" xfId="4" applyFont="1" applyBorder="1" applyAlignment="1">
      <alignment horizontal="center" vertical="center"/>
    </xf>
    <xf numFmtId="0" fontId="21" fillId="0" borderId="34" xfId="4" applyFont="1" applyBorder="1" applyAlignment="1">
      <alignment horizontal="center" vertical="center"/>
    </xf>
    <xf numFmtId="0" fontId="21" fillId="0" borderId="49" xfId="4" applyFont="1" applyBorder="1" applyAlignment="1">
      <alignment horizontal="center" vertical="center"/>
    </xf>
    <xf numFmtId="0" fontId="22" fillId="0" borderId="57" xfId="4" applyBorder="1" applyAlignment="1">
      <alignment horizontal="center" vertical="center"/>
    </xf>
    <xf numFmtId="0" fontId="22" fillId="0" borderId="62" xfId="4" applyBorder="1" applyAlignment="1">
      <alignment horizontal="center" vertical="center"/>
    </xf>
    <xf numFmtId="0" fontId="16" fillId="9" borderId="0" xfId="5" applyFont="1" applyFill="1" applyAlignment="1">
      <alignment horizontal="center"/>
    </xf>
    <xf numFmtId="0" fontId="15" fillId="9" borderId="0" xfId="5" applyFont="1" applyFill="1" applyAlignment="1">
      <alignment horizontal="center"/>
    </xf>
    <xf numFmtId="0" fontId="15" fillId="9" borderId="15" xfId="5" applyFont="1" applyFill="1" applyBorder="1" applyAlignment="1">
      <alignment horizontal="center"/>
    </xf>
    <xf numFmtId="0" fontId="23" fillId="0" borderId="23" xfId="4" applyFont="1" applyBorder="1" applyAlignment="1">
      <alignment horizontal="center" vertical="top"/>
    </xf>
    <xf numFmtId="0" fontId="25" fillId="0" borderId="25" xfId="4" applyFont="1" applyBorder="1" applyAlignment="1">
      <alignment horizontal="center" vertical="center"/>
    </xf>
    <xf numFmtId="0" fontId="25" fillId="0" borderId="27" xfId="4" applyFont="1" applyBorder="1" applyAlignment="1">
      <alignment horizontal="center" vertical="center"/>
    </xf>
    <xf numFmtId="0" fontId="25" fillId="0" borderId="28" xfId="4" applyFont="1" applyBorder="1" applyAlignment="1">
      <alignment horizontal="center" vertical="center"/>
    </xf>
    <xf numFmtId="0" fontId="25" fillId="0" borderId="35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25" fillId="0" borderId="30" xfId="4" applyFont="1" applyBorder="1" applyAlignment="1">
      <alignment horizontal="center" vertical="center"/>
    </xf>
    <xf numFmtId="0" fontId="25" fillId="0" borderId="31" xfId="4" applyFont="1" applyBorder="1" applyAlignment="1">
      <alignment horizontal="center" vertical="center"/>
    </xf>
    <xf numFmtId="58" fontId="25" fillId="0" borderId="32" xfId="4" applyNumberFormat="1" applyFont="1" applyBorder="1" applyAlignment="1">
      <alignment horizontal="center" vertical="center"/>
    </xf>
    <xf numFmtId="0" fontId="26" fillId="0" borderId="32" xfId="4" applyFont="1" applyBorder="1">
      <alignment vertical="center"/>
    </xf>
    <xf numFmtId="0" fontId="25" fillId="0" borderId="34" xfId="4" applyFont="1" applyBorder="1" applyAlignment="1">
      <alignment horizontal="center" vertical="center"/>
    </xf>
    <xf numFmtId="0" fontId="24" fillId="0" borderId="34" xfId="4" applyFont="1" applyBorder="1" applyAlignment="1">
      <alignment horizontal="left" vertical="center"/>
    </xf>
    <xf numFmtId="0" fontId="24" fillId="0" borderId="35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6" fillId="0" borderId="37" xfId="4" applyFont="1" applyBorder="1" applyAlignment="1">
      <alignment horizontal="center" vertical="center"/>
    </xf>
    <xf numFmtId="0" fontId="26" fillId="0" borderId="38" xfId="4" applyFont="1" applyBorder="1" applyAlignment="1">
      <alignment horizontal="center" vertical="center"/>
    </xf>
    <xf numFmtId="0" fontId="26" fillId="0" borderId="50" xfId="4" applyFont="1" applyBorder="1" applyAlignment="1">
      <alignment horizontal="center" vertical="center"/>
    </xf>
    <xf numFmtId="0" fontId="26" fillId="0" borderId="39" xfId="4" applyFont="1" applyBorder="1">
      <alignment vertical="center"/>
    </xf>
    <xf numFmtId="0" fontId="26" fillId="0" borderId="38" xfId="4" applyFont="1" applyBorder="1">
      <alignment vertical="center"/>
    </xf>
    <xf numFmtId="0" fontId="26" fillId="0" borderId="50" xfId="4" applyFont="1" applyBorder="1">
      <alignment vertical="center"/>
    </xf>
    <xf numFmtId="0" fontId="26" fillId="0" borderId="29" xfId="4" applyFont="1" applyBorder="1" applyAlignment="1">
      <alignment horizontal="left" vertical="center" wrapText="1"/>
    </xf>
    <xf numFmtId="0" fontId="26" fillId="0" borderId="32" xfId="4" applyFont="1" applyBorder="1" applyAlignment="1">
      <alignment horizontal="left" vertical="center" wrapText="1"/>
    </xf>
    <xf numFmtId="0" fontId="26" fillId="0" borderId="48" xfId="4" applyFont="1" applyBorder="1" applyAlignment="1">
      <alignment horizontal="left" vertical="center" wrapText="1"/>
    </xf>
    <xf numFmtId="0" fontId="22" fillId="0" borderId="34" xfId="4" applyBorder="1" applyAlignment="1">
      <alignment horizontal="center" vertical="center"/>
    </xf>
    <xf numFmtId="0" fontId="22" fillId="0" borderId="49" xfId="4" applyBorder="1" applyAlignment="1">
      <alignment horizontal="center" vertical="center"/>
    </xf>
    <xf numFmtId="0" fontId="24" fillId="0" borderId="40" xfId="4" applyFont="1" applyBorder="1" applyAlignment="1">
      <alignment horizontal="center" vertical="center"/>
    </xf>
    <xf numFmtId="0" fontId="24" fillId="0" borderId="41" xfId="4" applyFont="1" applyBorder="1" applyAlignment="1">
      <alignment horizontal="left" vertical="center"/>
    </xf>
    <xf numFmtId="0" fontId="22" fillId="0" borderId="39" xfId="4" applyBorder="1" applyAlignment="1">
      <alignment horizontal="left" vertical="center"/>
    </xf>
    <xf numFmtId="0" fontId="22" fillId="0" borderId="38" xfId="4" applyBorder="1" applyAlignment="1">
      <alignment horizontal="left" vertical="center"/>
    </xf>
    <xf numFmtId="0" fontId="22" fillId="0" borderId="50" xfId="4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6" fillId="0" borderId="44" xfId="4" applyFont="1" applyBorder="1" applyAlignment="1">
      <alignment horizontal="left" vertical="center"/>
    </xf>
    <xf numFmtId="0" fontId="26" fillId="0" borderId="45" xfId="4" applyFont="1" applyBorder="1" applyAlignment="1">
      <alignment horizontal="left" vertical="center"/>
    </xf>
    <xf numFmtId="0" fontId="26" fillId="0" borderId="53" xfId="4" applyFont="1" applyBorder="1" applyAlignment="1">
      <alignment horizontal="left" vertical="center"/>
    </xf>
    <xf numFmtId="0" fontId="17" fillId="0" borderId="24" xfId="4" applyFont="1" applyBorder="1" applyAlignment="1">
      <alignment horizontal="left" vertical="center"/>
    </xf>
    <xf numFmtId="0" fontId="17" fillId="0" borderId="26" xfId="4" applyFont="1" applyBorder="1" applyAlignment="1">
      <alignment horizontal="left" vertical="center"/>
    </xf>
    <xf numFmtId="0" fontId="17" fillId="0" borderId="51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26" fillId="0" borderId="34" xfId="4" applyFont="1" applyBorder="1" applyAlignment="1">
      <alignment horizontal="center" vertical="center"/>
    </xf>
    <xf numFmtId="0" fontId="24" fillId="0" borderId="34" xfId="4" applyFont="1" applyBorder="1" applyAlignment="1">
      <alignment horizontal="center" vertical="center"/>
    </xf>
    <xf numFmtId="0" fontId="26" fillId="0" borderId="49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top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16" fillId="13" borderId="15" xfId="6" applyNumberFormat="1" applyFont="1" applyFill="1" applyBorder="1" applyAlignment="1">
      <alignment horizontal="center" vertical="center"/>
    </xf>
  </cellXfs>
  <cellStyles count="10">
    <cellStyle name="S10" xfId="8" xr:uid="{00000000-0005-0000-0000-000038000000}"/>
    <cellStyle name="常规" xfId="0" builtinId="0"/>
    <cellStyle name="常规 10 10 3" xfId="9" xr:uid="{00000000-0005-0000-0000-000039000000}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390525</xdr:colOff>
          <xdr:row>52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409575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390525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9525</xdr:rowOff>
        </xdr:from>
        <xdr:to>
          <xdr:col>1</xdr:col>
          <xdr:colOff>600075</xdr:colOff>
          <xdr:row>48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0</xdr:rowOff>
        </xdr:from>
        <xdr:to>
          <xdr:col>1</xdr:col>
          <xdr:colOff>600075</xdr:colOff>
          <xdr:row>49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600075</xdr:colOff>
          <xdr:row>49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0</xdr:rowOff>
        </xdr:from>
        <xdr:to>
          <xdr:col>5</xdr:col>
          <xdr:colOff>638175</xdr:colOff>
          <xdr:row>49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619125</xdr:colOff>
          <xdr:row>48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9</xdr:col>
          <xdr:colOff>600075</xdr:colOff>
          <xdr:row>49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581025</xdr:colOff>
          <xdr:row>48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34</xdr:row>
          <xdr:rowOff>0</xdr:rowOff>
        </xdr:from>
        <xdr:to>
          <xdr:col>2</xdr:col>
          <xdr:colOff>600075</xdr:colOff>
          <xdr:row>35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34</xdr:row>
          <xdr:rowOff>0</xdr:rowOff>
        </xdr:from>
        <xdr:to>
          <xdr:col>3</xdr:col>
          <xdr:colOff>600075</xdr:colOff>
          <xdr:row>35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117475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427605" y="4635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117475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76805" y="46355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117475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00605" y="46355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117475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427605" y="4635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117475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427605" y="4635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12</xdr:row>
      <xdr:rowOff>0</xdr:rowOff>
    </xdr:from>
    <xdr:to>
      <xdr:col>9</xdr:col>
      <xdr:colOff>346075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346075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25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346075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552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16</xdr:row>
      <xdr:rowOff>0</xdr:rowOff>
    </xdr:from>
    <xdr:to>
      <xdr:col>9</xdr:col>
      <xdr:colOff>788035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64840" y="4686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788035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14040" y="27940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788035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037840" y="27940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788035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164840" y="306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342900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476500" y="4724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25700" y="24892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49500" y="24892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342900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476500" y="2768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342900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476500" y="4724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/>
  <cols>
    <col min="1" max="1" width="5.5" customWidth="1"/>
    <col min="2" max="2" width="103.875" style="178" customWidth="1"/>
    <col min="3" max="3" width="10.125" customWidth="1"/>
  </cols>
  <sheetData>
    <row r="1" spans="1:2" ht="33" customHeight="1">
      <c r="B1" s="179" t="s">
        <v>0</v>
      </c>
    </row>
    <row r="2" spans="1:2" ht="21" customHeight="1">
      <c r="A2" s="180"/>
      <c r="B2" s="181" t="s">
        <v>1</v>
      </c>
    </row>
    <row r="3" spans="1:2">
      <c r="A3" s="168">
        <v>1</v>
      </c>
      <c r="B3" s="182" t="s">
        <v>2</v>
      </c>
    </row>
    <row r="4" spans="1:2">
      <c r="A4" s="168">
        <v>2</v>
      </c>
      <c r="B4" s="182" t="s">
        <v>3</v>
      </c>
    </row>
    <row r="5" spans="1:2">
      <c r="A5" s="168">
        <v>3</v>
      </c>
      <c r="B5" s="182" t="s">
        <v>4</v>
      </c>
    </row>
    <row r="6" spans="1:2">
      <c r="A6" s="168">
        <v>4</v>
      </c>
      <c r="B6" s="182" t="s">
        <v>5</v>
      </c>
    </row>
    <row r="7" spans="1:2">
      <c r="A7" s="168">
        <v>5</v>
      </c>
      <c r="B7" s="182" t="s">
        <v>6</v>
      </c>
    </row>
    <row r="8" spans="1:2" ht="13.5" customHeight="1">
      <c r="A8" s="168">
        <v>6</v>
      </c>
      <c r="B8" s="182" t="s">
        <v>7</v>
      </c>
    </row>
    <row r="9" spans="1:2" s="177" customFormat="1" ht="15" customHeight="1">
      <c r="A9" s="183">
        <v>7</v>
      </c>
      <c r="B9" s="184" t="s">
        <v>8</v>
      </c>
    </row>
    <row r="10" spans="1:2">
      <c r="A10" s="168"/>
      <c r="B10" s="182"/>
    </row>
    <row r="11" spans="1:2" ht="18.95" customHeight="1">
      <c r="A11" s="180"/>
      <c r="B11" s="185" t="s">
        <v>9</v>
      </c>
    </row>
    <row r="12" spans="1:2" ht="15.95" customHeight="1">
      <c r="A12" s="168">
        <v>1</v>
      </c>
      <c r="B12" s="186" t="s">
        <v>10</v>
      </c>
    </row>
    <row r="13" spans="1:2">
      <c r="A13" s="168">
        <v>2</v>
      </c>
      <c r="B13" s="182" t="s">
        <v>11</v>
      </c>
    </row>
    <row r="14" spans="1:2">
      <c r="A14" s="168">
        <v>3</v>
      </c>
      <c r="B14" s="182" t="s">
        <v>12</v>
      </c>
    </row>
    <row r="15" spans="1:2" ht="19.5" customHeight="1">
      <c r="A15" s="168">
        <v>4</v>
      </c>
      <c r="B15" s="184" t="s">
        <v>13</v>
      </c>
    </row>
    <row r="16" spans="1:2">
      <c r="A16" s="168">
        <v>5</v>
      </c>
      <c r="B16" s="182" t="s">
        <v>14</v>
      </c>
    </row>
    <row r="17" spans="1:2">
      <c r="A17" s="168">
        <v>6</v>
      </c>
      <c r="B17" s="182" t="s">
        <v>15</v>
      </c>
    </row>
    <row r="18" spans="1:2">
      <c r="A18" s="168">
        <v>7</v>
      </c>
      <c r="B18" s="182" t="s">
        <v>16</v>
      </c>
    </row>
    <row r="19" spans="1:2">
      <c r="A19" s="168"/>
      <c r="B19" s="182"/>
    </row>
    <row r="20" spans="1:2" ht="20.25">
      <c r="A20" s="180"/>
      <c r="B20" s="181" t="s">
        <v>17</v>
      </c>
    </row>
    <row r="21" spans="1:2">
      <c r="A21" s="168">
        <v>1</v>
      </c>
      <c r="B21" s="186" t="s">
        <v>18</v>
      </c>
    </row>
    <row r="22" spans="1:2">
      <c r="A22" s="168">
        <v>2</v>
      </c>
      <c r="B22" s="182" t="s">
        <v>19</v>
      </c>
    </row>
    <row r="23" spans="1:2">
      <c r="A23" s="168">
        <v>3</v>
      </c>
      <c r="B23" s="182" t="s">
        <v>20</v>
      </c>
    </row>
    <row r="24" spans="1:2">
      <c r="A24" s="168">
        <v>4</v>
      </c>
      <c r="B24" s="182" t="s">
        <v>21</v>
      </c>
    </row>
    <row r="25" spans="1:2" ht="28.5">
      <c r="A25" s="168">
        <v>5</v>
      </c>
      <c r="B25" s="182" t="s">
        <v>22</v>
      </c>
    </row>
    <row r="26" spans="1:2" ht="28.5">
      <c r="A26" s="168">
        <v>6</v>
      </c>
      <c r="B26" s="182" t="s">
        <v>23</v>
      </c>
    </row>
    <row r="27" spans="1:2" ht="28.5">
      <c r="A27" s="168">
        <v>7</v>
      </c>
      <c r="B27" s="182" t="s">
        <v>24</v>
      </c>
    </row>
    <row r="28" spans="1:2">
      <c r="A28" s="168"/>
      <c r="B28" s="182"/>
    </row>
    <row r="29" spans="1:2" ht="20.25">
      <c r="A29" s="180"/>
      <c r="B29" s="181" t="s">
        <v>25</v>
      </c>
    </row>
    <row r="30" spans="1:2">
      <c r="A30" s="168">
        <v>1</v>
      </c>
      <c r="B30" s="186" t="s">
        <v>26</v>
      </c>
    </row>
    <row r="31" spans="1:2">
      <c r="A31" s="168">
        <v>2</v>
      </c>
      <c r="B31" s="182" t="s">
        <v>27</v>
      </c>
    </row>
    <row r="32" spans="1:2">
      <c r="A32" s="168">
        <v>3</v>
      </c>
      <c r="B32" s="182" t="s">
        <v>28</v>
      </c>
    </row>
    <row r="33" spans="1:2" ht="28.5">
      <c r="A33" s="168">
        <v>4</v>
      </c>
      <c r="B33" s="182" t="s">
        <v>29</v>
      </c>
    </row>
    <row r="34" spans="1:2" ht="28.5">
      <c r="A34" s="168">
        <v>5</v>
      </c>
      <c r="B34" s="182" t="s">
        <v>30</v>
      </c>
    </row>
    <row r="35" spans="1:2">
      <c r="A35" s="168">
        <v>6</v>
      </c>
      <c r="B35" s="182" t="s">
        <v>31</v>
      </c>
    </row>
    <row r="36" spans="1:2">
      <c r="A36" s="168">
        <v>7</v>
      </c>
      <c r="B36" s="182" t="s">
        <v>32</v>
      </c>
    </row>
  </sheetData>
  <phoneticPr fontId="4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1"/>
  <sheetViews>
    <sheetView workbookViewId="0">
      <selection activeCell="E4" sqref="E4:E5"/>
    </sheetView>
  </sheetViews>
  <sheetFormatPr defaultColWidth="9" defaultRowHeight="17.25"/>
  <cols>
    <col min="1" max="1" width="5.625" style="21" customWidth="1"/>
    <col min="2" max="2" width="15.75" style="21" customWidth="1"/>
    <col min="3" max="3" width="21" style="21" customWidth="1"/>
    <col min="4" max="4" width="12.625" style="21" customWidth="1"/>
    <col min="5" max="5" width="18.75" style="21" customWidth="1"/>
    <col min="6" max="6" width="12" style="21" customWidth="1"/>
    <col min="7" max="7" width="9.375" style="21" customWidth="1"/>
    <col min="8" max="8" width="11.25" style="21" customWidth="1"/>
    <col min="9" max="13" width="6.25" style="21" customWidth="1"/>
    <col min="14" max="14" width="7.875" style="21" customWidth="1"/>
    <col min="15" max="15" width="6.125" style="21" customWidth="1"/>
    <col min="16" max="16384" width="9" style="21"/>
  </cols>
  <sheetData>
    <row r="1" spans="1:15" ht="29.25">
      <c r="A1" s="374" t="s">
        <v>239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</row>
    <row r="2" spans="1:15" s="19" customFormat="1" ht="16.5">
      <c r="A2" s="383" t="s">
        <v>240</v>
      </c>
      <c r="B2" s="384" t="s">
        <v>241</v>
      </c>
      <c r="C2" s="384" t="s">
        <v>242</v>
      </c>
      <c r="D2" s="384" t="s">
        <v>243</v>
      </c>
      <c r="E2" s="384" t="s">
        <v>244</v>
      </c>
      <c r="F2" s="384" t="s">
        <v>245</v>
      </c>
      <c r="G2" s="384" t="s">
        <v>246</v>
      </c>
      <c r="H2" s="384" t="s">
        <v>247</v>
      </c>
      <c r="I2" s="22" t="s">
        <v>248</v>
      </c>
      <c r="J2" s="22" t="s">
        <v>249</v>
      </c>
      <c r="K2" s="22" t="s">
        <v>250</v>
      </c>
      <c r="L2" s="22" t="s">
        <v>251</v>
      </c>
      <c r="M2" s="22" t="s">
        <v>252</v>
      </c>
      <c r="N2" s="384" t="s">
        <v>253</v>
      </c>
      <c r="O2" s="384" t="s">
        <v>254</v>
      </c>
    </row>
    <row r="3" spans="1:15" s="19" customFormat="1" ht="16.5">
      <c r="A3" s="383"/>
      <c r="B3" s="385"/>
      <c r="C3" s="385"/>
      <c r="D3" s="385"/>
      <c r="E3" s="385"/>
      <c r="F3" s="385"/>
      <c r="G3" s="385"/>
      <c r="H3" s="385"/>
      <c r="I3" s="22" t="s">
        <v>255</v>
      </c>
      <c r="J3" s="22" t="s">
        <v>255</v>
      </c>
      <c r="K3" s="22" t="s">
        <v>255</v>
      </c>
      <c r="L3" s="22" t="s">
        <v>255</v>
      </c>
      <c r="M3" s="22" t="s">
        <v>255</v>
      </c>
      <c r="N3" s="385"/>
      <c r="O3" s="385"/>
    </row>
    <row r="4" spans="1:15" s="19" customFormat="1" ht="16.5">
      <c r="A4" s="24">
        <v>1</v>
      </c>
      <c r="B4" s="32" t="s">
        <v>256</v>
      </c>
      <c r="C4" s="31" t="s">
        <v>257</v>
      </c>
      <c r="D4" s="24" t="s">
        <v>112</v>
      </c>
      <c r="E4" s="24" t="str">
        <f>首期!B4</f>
        <v>QAMMAL93207</v>
      </c>
      <c r="F4" s="24" t="s">
        <v>258</v>
      </c>
      <c r="G4" s="24" t="s">
        <v>64</v>
      </c>
      <c r="H4" s="24" t="s">
        <v>259</v>
      </c>
      <c r="I4" s="24">
        <v>1</v>
      </c>
      <c r="J4" s="24">
        <v>2</v>
      </c>
      <c r="K4" s="24">
        <v>1</v>
      </c>
      <c r="L4" s="24">
        <v>1</v>
      </c>
      <c r="M4" s="24"/>
      <c r="N4" s="24">
        <f>I4+J4+K4+L4+M4</f>
        <v>5</v>
      </c>
      <c r="O4" s="24" t="s">
        <v>260</v>
      </c>
    </row>
    <row r="5" spans="1:15" s="19" customFormat="1" ht="16.5">
      <c r="A5" s="24">
        <v>2</v>
      </c>
      <c r="B5" s="32" t="s">
        <v>256</v>
      </c>
      <c r="C5" s="31" t="s">
        <v>257</v>
      </c>
      <c r="D5" s="24" t="s">
        <v>113</v>
      </c>
      <c r="E5" s="24" t="s">
        <v>60</v>
      </c>
      <c r="F5" s="24" t="s">
        <v>258</v>
      </c>
      <c r="G5" s="24" t="s">
        <v>64</v>
      </c>
      <c r="H5" s="24" t="s">
        <v>259</v>
      </c>
      <c r="I5" s="24">
        <v>2</v>
      </c>
      <c r="J5" s="24">
        <v>2</v>
      </c>
      <c r="K5" s="24"/>
      <c r="L5" s="24">
        <v>1</v>
      </c>
      <c r="M5" s="24"/>
      <c r="N5" s="24">
        <f>I5+J5+K5+L5+M5</f>
        <v>5</v>
      </c>
      <c r="O5" s="24" t="s">
        <v>260</v>
      </c>
    </row>
    <row r="6" spans="1:15" s="19" customFormat="1" ht="16.5">
      <c r="A6" s="24">
        <v>3</v>
      </c>
      <c r="B6" s="32"/>
      <c r="C6" s="31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s="19" customFormat="1" ht="16.5">
      <c r="A7" s="24">
        <v>4</v>
      </c>
      <c r="B7" s="32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9" customFormat="1" ht="16.5">
      <c r="A8" s="24">
        <v>5</v>
      </c>
      <c r="B8" s="32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s="19" customFormat="1" ht="16.5">
      <c r="A9" s="24">
        <v>6</v>
      </c>
      <c r="B9" s="47"/>
      <c r="C9" s="24"/>
      <c r="D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s="19" customFormat="1" ht="16.5">
      <c r="A10" s="24">
        <v>7</v>
      </c>
      <c r="B10" s="47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s="19" customFormat="1" ht="16.5">
      <c r="A11" s="24">
        <v>8</v>
      </c>
      <c r="B11" s="47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s="19" customFormat="1" ht="16.5">
      <c r="A12" s="24">
        <v>9</v>
      </c>
      <c r="B12" s="47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 s="19" customFormat="1" ht="16.5">
      <c r="A13" s="24">
        <v>10</v>
      </c>
      <c r="B13" s="32"/>
      <c r="C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s="19" customFormat="1" ht="16.5">
      <c r="A14" s="24">
        <v>11</v>
      </c>
      <c r="B14" s="32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s="19" customFormat="1" ht="16.5">
      <c r="A15" s="24">
        <v>12</v>
      </c>
      <c r="B15" s="3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 s="19" customFormat="1" ht="16.5">
      <c r="A16" s="24">
        <v>13</v>
      </c>
      <c r="B16" s="3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s="19" customFormat="1" ht="16.5">
      <c r="A17" s="24">
        <v>14</v>
      </c>
      <c r="B17" s="3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s="19" customFormat="1" ht="16.5">
      <c r="A18" s="24">
        <v>15</v>
      </c>
      <c r="B18" s="3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 s="19" customFormat="1" ht="16.5">
      <c r="A19" s="24">
        <v>16</v>
      </c>
      <c r="B19" s="32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 s="20" customFormat="1" ht="21">
      <c r="A20" s="375" t="s">
        <v>261</v>
      </c>
      <c r="B20" s="376"/>
      <c r="C20" s="376"/>
      <c r="D20" s="377"/>
      <c r="E20" s="378"/>
      <c r="F20" s="379"/>
      <c r="G20" s="379"/>
      <c r="H20" s="379"/>
      <c r="I20" s="380"/>
      <c r="J20" s="375" t="s">
        <v>262</v>
      </c>
      <c r="K20" s="376"/>
      <c r="L20" s="376"/>
      <c r="M20" s="377"/>
      <c r="N20" s="26"/>
      <c r="O20" s="28"/>
    </row>
    <row r="21" spans="1:15" ht="36" customHeight="1">
      <c r="A21" s="381" t="s">
        <v>263</v>
      </c>
      <c r="B21" s="382"/>
      <c r="C21" s="382"/>
      <c r="D21" s="382"/>
      <c r="E21" s="382"/>
      <c r="F21" s="382"/>
      <c r="G21" s="382"/>
      <c r="H21" s="382"/>
      <c r="I21" s="382"/>
      <c r="J21" s="382"/>
      <c r="K21" s="382"/>
      <c r="L21" s="382"/>
      <c r="M21" s="382"/>
      <c r="N21" s="382"/>
      <c r="O21" s="38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3" type="noConversion"/>
  <dataValidations count="1">
    <dataValidation type="list" allowBlank="1" showInputMessage="1" showErrorMessage="1" sqref="O1 O3 O4:O5 O6:O19 O20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1"/>
  <sheetViews>
    <sheetView topLeftCell="A2" workbookViewId="0">
      <selection activeCell="F4" sqref="F4"/>
    </sheetView>
  </sheetViews>
  <sheetFormatPr defaultColWidth="9" defaultRowHeight="14.25"/>
  <cols>
    <col min="1" max="1" width="4.625" customWidth="1"/>
    <col min="2" max="2" width="10.25" customWidth="1"/>
    <col min="3" max="3" width="10.625" customWidth="1"/>
    <col min="4" max="4" width="19.5" customWidth="1"/>
    <col min="5" max="5" width="12.25" customWidth="1"/>
    <col min="6" max="6" width="16.75" customWidth="1"/>
    <col min="7" max="10" width="11.125" customWidth="1"/>
    <col min="11" max="11" width="11.5" customWidth="1"/>
    <col min="12" max="12" width="13.625" style="1" customWidth="1"/>
    <col min="13" max="13" width="10.875" style="1" customWidth="1"/>
  </cols>
  <sheetData>
    <row r="1" spans="1:13" ht="36" customHeight="1">
      <c r="A1" s="374" t="s">
        <v>264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3" s="18" customFormat="1" ht="16.5">
      <c r="A2" s="383" t="s">
        <v>240</v>
      </c>
      <c r="B2" s="384" t="s">
        <v>245</v>
      </c>
      <c r="C2" s="384" t="s">
        <v>241</v>
      </c>
      <c r="D2" s="384" t="s">
        <v>242</v>
      </c>
      <c r="E2" s="384" t="s">
        <v>243</v>
      </c>
      <c r="F2" s="384" t="s">
        <v>244</v>
      </c>
      <c r="G2" s="383" t="s">
        <v>265</v>
      </c>
      <c r="H2" s="383"/>
      <c r="I2" s="383" t="s">
        <v>266</v>
      </c>
      <c r="J2" s="383"/>
      <c r="K2" s="390" t="s">
        <v>267</v>
      </c>
      <c r="L2" s="392" t="s">
        <v>268</v>
      </c>
      <c r="M2" s="392" t="s">
        <v>269</v>
      </c>
    </row>
    <row r="3" spans="1:13" s="18" customFormat="1" ht="16.5">
      <c r="A3" s="383"/>
      <c r="B3" s="385"/>
      <c r="C3" s="385"/>
      <c r="D3" s="385"/>
      <c r="E3" s="385"/>
      <c r="F3" s="385"/>
      <c r="G3" s="22" t="s">
        <v>270</v>
      </c>
      <c r="H3" s="22" t="s">
        <v>271</v>
      </c>
      <c r="I3" s="22" t="s">
        <v>270</v>
      </c>
      <c r="J3" s="22" t="s">
        <v>271</v>
      </c>
      <c r="K3" s="391"/>
      <c r="L3" s="385"/>
      <c r="M3" s="393"/>
    </row>
    <row r="4" spans="1:13" s="19" customFormat="1" ht="33.950000000000003" customHeight="1">
      <c r="A4" s="24">
        <v>1</v>
      </c>
      <c r="B4" s="24" t="str">
        <f>'1.面料验布'!F4</f>
        <v>青岛天耀</v>
      </c>
      <c r="C4" s="30" t="s">
        <v>256</v>
      </c>
      <c r="D4" s="31" t="s">
        <v>257</v>
      </c>
      <c r="E4" s="24" t="s">
        <v>112</v>
      </c>
      <c r="F4" s="24" t="s">
        <v>60</v>
      </c>
      <c r="G4" s="24">
        <v>2</v>
      </c>
      <c r="H4" s="24">
        <v>1.5</v>
      </c>
      <c r="I4" s="24">
        <v>2.5</v>
      </c>
      <c r="J4" s="24">
        <v>1.5</v>
      </c>
      <c r="K4" s="24" t="s">
        <v>272</v>
      </c>
      <c r="L4" s="24" t="s">
        <v>259</v>
      </c>
      <c r="M4" s="24" t="s">
        <v>260</v>
      </c>
    </row>
    <row r="5" spans="1:13" s="19" customFormat="1" ht="33.950000000000003" customHeight="1">
      <c r="A5" s="24">
        <v>2</v>
      </c>
      <c r="B5" s="24" t="str">
        <f>'1.面料验布'!F5</f>
        <v>青岛天耀</v>
      </c>
      <c r="C5" s="30" t="s">
        <v>256</v>
      </c>
      <c r="D5" s="31" t="s">
        <v>257</v>
      </c>
      <c r="E5" s="24" t="s">
        <v>113</v>
      </c>
      <c r="F5" s="24" t="s">
        <v>60</v>
      </c>
      <c r="G5" s="24">
        <v>2</v>
      </c>
      <c r="H5" s="24">
        <v>1.5</v>
      </c>
      <c r="I5" s="24">
        <v>2.5</v>
      </c>
      <c r="J5" s="24">
        <v>1.5</v>
      </c>
      <c r="K5" s="24" t="s">
        <v>272</v>
      </c>
      <c r="L5" s="24" t="s">
        <v>259</v>
      </c>
      <c r="M5" s="24" t="s">
        <v>260</v>
      </c>
    </row>
    <row r="6" spans="1:13" s="19" customFormat="1" ht="33.950000000000003" customHeight="1">
      <c r="A6" s="24">
        <v>3</v>
      </c>
      <c r="B6" s="24"/>
      <c r="C6" s="32"/>
      <c r="D6" s="31"/>
      <c r="E6" s="24"/>
      <c r="F6" s="24"/>
      <c r="G6" s="24"/>
      <c r="H6" s="24"/>
      <c r="I6" s="24"/>
      <c r="J6" s="24"/>
      <c r="K6" s="24"/>
      <c r="L6" s="24"/>
      <c r="M6" s="24"/>
    </row>
    <row r="7" spans="1:13" s="19" customFormat="1" ht="16.5">
      <c r="A7" s="24">
        <v>4</v>
      </c>
      <c r="B7" s="24"/>
      <c r="C7" s="47"/>
      <c r="E7" s="24"/>
      <c r="F7" s="24"/>
      <c r="G7" s="24"/>
      <c r="H7" s="24"/>
      <c r="I7" s="24"/>
      <c r="J7" s="24"/>
      <c r="K7" s="24"/>
      <c r="L7" s="24"/>
      <c r="M7" s="24"/>
    </row>
    <row r="8" spans="1:13" s="19" customFormat="1" ht="16.5">
      <c r="A8" s="24">
        <v>5</v>
      </c>
      <c r="B8" s="24"/>
      <c r="C8" s="47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s="19" customFormat="1" ht="16.5">
      <c r="A9" s="24">
        <v>6</v>
      </c>
      <c r="B9" s="24"/>
      <c r="C9" s="47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s="19" customFormat="1" ht="16.5">
      <c r="A10" s="24">
        <v>7</v>
      </c>
      <c r="B10" s="24"/>
      <c r="C10" s="47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s="19" customFormat="1" ht="16.5">
      <c r="A11" s="24">
        <v>8</v>
      </c>
      <c r="B11" s="24"/>
      <c r="C11" s="47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s="19" customFormat="1" ht="16.5">
      <c r="A12" s="24">
        <v>9</v>
      </c>
      <c r="B12" s="24"/>
      <c r="C12" s="47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s="19" customFormat="1" ht="16.5">
      <c r="A13" s="24">
        <v>10</v>
      </c>
      <c r="B13" s="24"/>
      <c r="C13" s="32"/>
      <c r="D13" s="24"/>
      <c r="F13" s="24"/>
      <c r="G13" s="24"/>
      <c r="H13" s="24"/>
      <c r="I13" s="24"/>
      <c r="J13" s="24"/>
      <c r="K13" s="24"/>
      <c r="L13" s="24"/>
      <c r="M13" s="24"/>
    </row>
    <row r="14" spans="1:13" s="19" customFormat="1" ht="16.5">
      <c r="A14" s="24">
        <v>11</v>
      </c>
      <c r="B14" s="24"/>
      <c r="C14" s="32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s="19" customFormat="1" ht="16.5">
      <c r="A15" s="24">
        <v>12</v>
      </c>
      <c r="B15" s="24"/>
      <c r="C15" s="32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s="19" customFormat="1" ht="16.5">
      <c r="A16" s="24">
        <v>13</v>
      </c>
      <c r="B16" s="24"/>
      <c r="C16" s="32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s="19" customFormat="1" ht="16.5">
      <c r="A17" s="24">
        <v>14</v>
      </c>
      <c r="B17" s="24"/>
      <c r="C17" s="32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s="19" customFormat="1" ht="16.5">
      <c r="A18" s="24">
        <v>15</v>
      </c>
      <c r="B18" s="24"/>
      <c r="C18" s="32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s="19" customFormat="1" ht="16.5">
      <c r="A19" s="24">
        <v>16</v>
      </c>
      <c r="B19" s="24"/>
      <c r="C19" s="32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s="20" customFormat="1" ht="21">
      <c r="A20" s="375" t="str">
        <f>'1.面料验布'!A20</f>
        <v>制表时间：2023.6.15</v>
      </c>
      <c r="B20" s="376"/>
      <c r="C20" s="376"/>
      <c r="D20" s="376"/>
      <c r="E20" s="377"/>
      <c r="F20" s="378"/>
      <c r="G20" s="380"/>
      <c r="H20" s="375" t="str">
        <f>'1.面料验布'!J20</f>
        <v>测试人签名：高华兵</v>
      </c>
      <c r="I20" s="376"/>
      <c r="J20" s="376"/>
      <c r="K20" s="377"/>
      <c r="L20" s="386"/>
      <c r="M20" s="387"/>
    </row>
    <row r="21" spans="1:13" s="21" customFormat="1" ht="104.1" customHeight="1">
      <c r="A21" s="381" t="s">
        <v>273</v>
      </c>
      <c r="B21" s="388"/>
      <c r="C21" s="382"/>
      <c r="D21" s="382"/>
      <c r="E21" s="382"/>
      <c r="F21" s="382"/>
      <c r="G21" s="382"/>
      <c r="H21" s="382"/>
      <c r="I21" s="382"/>
      <c r="J21" s="382"/>
      <c r="K21" s="382"/>
      <c r="L21" s="389"/>
      <c r="M21" s="389"/>
    </row>
  </sheetData>
  <mergeCells count="17"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0:E20"/>
    <mergeCell ref="F20:G20"/>
    <mergeCell ref="H20:K20"/>
    <mergeCell ref="L20:M20"/>
  </mergeCells>
  <phoneticPr fontId="43" type="noConversion"/>
  <dataValidations count="1">
    <dataValidation type="list" allowBlank="1" showInputMessage="1" showErrorMessage="1" sqref="M1:M3 M4:M19 M20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0"/>
  <sheetViews>
    <sheetView topLeftCell="A12" workbookViewId="0">
      <selection activeCell="E25" sqref="E25"/>
    </sheetView>
  </sheetViews>
  <sheetFormatPr defaultColWidth="9" defaultRowHeight="17.25"/>
  <cols>
    <col min="1" max="1" width="9.625" style="40" customWidth="1"/>
    <col min="2" max="2" width="9.5" style="40" customWidth="1"/>
    <col min="3" max="3" width="14" style="40" customWidth="1"/>
    <col min="4" max="4" width="22.375" style="40" customWidth="1"/>
    <col min="5" max="5" width="11.25" style="40" customWidth="1"/>
    <col min="6" max="6" width="16.625" style="40" customWidth="1"/>
    <col min="7" max="7" width="7.875" style="40" customWidth="1"/>
    <col min="8" max="8" width="13.25" style="40" customWidth="1"/>
    <col min="9" max="9" width="9.25" style="40" customWidth="1"/>
    <col min="10" max="10" width="9.75" style="40" customWidth="1"/>
    <col min="11" max="11" width="9.5" style="40" customWidth="1"/>
    <col min="12" max="12" width="6.25" style="40" customWidth="1"/>
    <col min="13" max="13" width="7.875" style="40" customWidth="1"/>
    <col min="14" max="15" width="6.25" style="40" customWidth="1"/>
    <col min="16" max="16" width="7.875" style="40" customWidth="1"/>
    <col min="17" max="18" width="6.25" style="40" customWidth="1"/>
    <col min="19" max="20" width="7.875" style="40" customWidth="1"/>
    <col min="21" max="21" width="6.25" style="40" customWidth="1"/>
    <col min="22" max="22" width="5.375" style="40" customWidth="1"/>
    <col min="23" max="23" width="4.875" style="40" customWidth="1"/>
    <col min="24" max="16384" width="9" style="40"/>
  </cols>
  <sheetData>
    <row r="1" spans="1:23" ht="29.25">
      <c r="A1" s="394" t="s">
        <v>274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</row>
    <row r="2" spans="1:23" s="39" customFormat="1" ht="15.95" customHeight="1">
      <c r="A2" s="383" t="s">
        <v>275</v>
      </c>
      <c r="B2" s="383" t="s">
        <v>245</v>
      </c>
      <c r="C2" s="383" t="s">
        <v>241</v>
      </c>
      <c r="D2" s="383" t="s">
        <v>242</v>
      </c>
      <c r="E2" s="383" t="s">
        <v>243</v>
      </c>
      <c r="F2" s="383" t="s">
        <v>244</v>
      </c>
      <c r="G2" s="383" t="s">
        <v>276</v>
      </c>
      <c r="H2" s="383"/>
      <c r="I2" s="383"/>
      <c r="J2" s="383" t="s">
        <v>277</v>
      </c>
      <c r="K2" s="383"/>
      <c r="L2" s="383"/>
      <c r="M2" s="383" t="s">
        <v>278</v>
      </c>
      <c r="N2" s="383"/>
      <c r="O2" s="383"/>
      <c r="P2" s="383" t="s">
        <v>279</v>
      </c>
      <c r="Q2" s="383"/>
      <c r="R2" s="383"/>
      <c r="S2" s="383" t="s">
        <v>280</v>
      </c>
      <c r="T2" s="383"/>
      <c r="U2" s="383"/>
      <c r="V2" s="404" t="s">
        <v>281</v>
      </c>
      <c r="W2" s="404" t="s">
        <v>254</v>
      </c>
    </row>
    <row r="3" spans="1:23" s="39" customFormat="1" ht="16.5">
      <c r="A3" s="383"/>
      <c r="B3" s="383"/>
      <c r="C3" s="383"/>
      <c r="D3" s="383"/>
      <c r="E3" s="383"/>
      <c r="F3" s="383"/>
      <c r="G3" s="22" t="s">
        <v>282</v>
      </c>
      <c r="H3" s="22" t="s">
        <v>66</v>
      </c>
      <c r="I3" s="22" t="s">
        <v>245</v>
      </c>
      <c r="J3" s="22" t="s">
        <v>282</v>
      </c>
      <c r="K3" s="22" t="s">
        <v>66</v>
      </c>
      <c r="L3" s="22" t="s">
        <v>245</v>
      </c>
      <c r="M3" s="22" t="s">
        <v>282</v>
      </c>
      <c r="N3" s="22" t="s">
        <v>66</v>
      </c>
      <c r="O3" s="22" t="s">
        <v>245</v>
      </c>
      <c r="P3" s="22" t="s">
        <v>282</v>
      </c>
      <c r="Q3" s="22" t="s">
        <v>66</v>
      </c>
      <c r="R3" s="22" t="s">
        <v>245</v>
      </c>
      <c r="S3" s="22" t="s">
        <v>282</v>
      </c>
      <c r="T3" s="22" t="s">
        <v>66</v>
      </c>
      <c r="U3" s="22" t="s">
        <v>245</v>
      </c>
      <c r="V3" s="404"/>
      <c r="W3" s="404"/>
    </row>
    <row r="4" spans="1:23" ht="33" customHeight="1">
      <c r="A4" s="403" t="s">
        <v>283</v>
      </c>
      <c r="B4" s="24" t="str">
        <f>'1.面料验布'!F4</f>
        <v>青岛天耀</v>
      </c>
      <c r="C4" s="30" t="s">
        <v>256</v>
      </c>
      <c r="D4" s="31" t="s">
        <v>257</v>
      </c>
      <c r="E4" s="24" t="s">
        <v>112</v>
      </c>
      <c r="F4" s="24" t="s">
        <v>60</v>
      </c>
      <c r="G4" s="42"/>
      <c r="H4" s="25" t="s">
        <v>284</v>
      </c>
      <c r="I4" s="25" t="s">
        <v>285</v>
      </c>
      <c r="J4" s="25" t="s">
        <v>286</v>
      </c>
      <c r="K4" s="25" t="s">
        <v>287</v>
      </c>
      <c r="L4" s="25"/>
      <c r="M4" s="25"/>
      <c r="N4" s="25"/>
      <c r="O4" s="25"/>
      <c r="P4" s="25"/>
      <c r="Q4" s="25"/>
      <c r="R4" s="25"/>
      <c r="S4" s="25"/>
      <c r="T4" s="25"/>
      <c r="U4" s="25"/>
      <c r="V4" s="25" t="s">
        <v>259</v>
      </c>
      <c r="W4" s="25" t="s">
        <v>260</v>
      </c>
    </row>
    <row r="5" spans="1:23" ht="33" customHeight="1">
      <c r="A5" s="403"/>
      <c r="B5" s="24" t="str">
        <f>'1.面料验布'!F5</f>
        <v>青岛天耀</v>
      </c>
      <c r="C5" s="30" t="s">
        <v>256</v>
      </c>
      <c r="D5" s="31" t="s">
        <v>257</v>
      </c>
      <c r="E5" s="24" t="s">
        <v>113</v>
      </c>
      <c r="F5" s="24" t="s">
        <v>60</v>
      </c>
      <c r="G5" s="395" t="s">
        <v>288</v>
      </c>
      <c r="H5" s="395"/>
      <c r="I5" s="395"/>
      <c r="J5" s="383" t="s">
        <v>289</v>
      </c>
      <c r="K5" s="383"/>
      <c r="L5" s="383"/>
      <c r="M5" s="383" t="s">
        <v>290</v>
      </c>
      <c r="N5" s="383"/>
      <c r="O5" s="383"/>
      <c r="P5" s="383" t="s">
        <v>291</v>
      </c>
      <c r="Q5" s="383"/>
      <c r="R5" s="383"/>
      <c r="S5" s="383" t="s">
        <v>292</v>
      </c>
      <c r="T5" s="383"/>
      <c r="U5" s="383"/>
      <c r="V5" s="25"/>
      <c r="W5" s="25"/>
    </row>
    <row r="6" spans="1:23" ht="33" customHeight="1">
      <c r="A6" s="403"/>
      <c r="B6" s="24"/>
      <c r="C6" s="32"/>
      <c r="D6" s="31"/>
      <c r="E6" s="24"/>
      <c r="F6" s="24"/>
      <c r="G6" s="43" t="s">
        <v>282</v>
      </c>
      <c r="H6" s="43" t="s">
        <v>66</v>
      </c>
      <c r="I6" s="43" t="s">
        <v>245</v>
      </c>
      <c r="J6" s="22" t="s">
        <v>282</v>
      </c>
      <c r="K6" s="22" t="s">
        <v>66</v>
      </c>
      <c r="L6" s="22" t="s">
        <v>245</v>
      </c>
      <c r="M6" s="22" t="s">
        <v>282</v>
      </c>
      <c r="N6" s="22" t="s">
        <v>66</v>
      </c>
      <c r="O6" s="22" t="s">
        <v>245</v>
      </c>
      <c r="P6" s="22" t="s">
        <v>282</v>
      </c>
      <c r="Q6" s="22" t="s">
        <v>66</v>
      </c>
      <c r="R6" s="22" t="s">
        <v>245</v>
      </c>
      <c r="S6" s="22" t="s">
        <v>282</v>
      </c>
      <c r="T6" s="22" t="s">
        <v>66</v>
      </c>
      <c r="U6" s="22" t="s">
        <v>245</v>
      </c>
      <c r="V6" s="25"/>
      <c r="W6" s="25"/>
    </row>
    <row r="7" spans="1:23" ht="33" customHeight="1">
      <c r="A7" s="403" t="s">
        <v>293</v>
      </c>
      <c r="B7" s="24" t="s">
        <v>258</v>
      </c>
      <c r="C7" s="30" t="s">
        <v>256</v>
      </c>
      <c r="D7" s="31" t="s">
        <v>257</v>
      </c>
      <c r="E7" s="24" t="s">
        <v>112</v>
      </c>
      <c r="F7" s="24" t="s">
        <v>60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3" ht="33" customHeight="1">
      <c r="A8" s="403"/>
      <c r="B8" s="24" t="s">
        <v>258</v>
      </c>
      <c r="C8" s="30" t="s">
        <v>256</v>
      </c>
      <c r="D8" s="31" t="s">
        <v>257</v>
      </c>
      <c r="E8" s="24" t="s">
        <v>113</v>
      </c>
      <c r="F8" s="24" t="s">
        <v>60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3" ht="33" customHeight="1">
      <c r="A9" s="403"/>
      <c r="B9" s="24"/>
      <c r="C9" s="32"/>
      <c r="D9" s="31"/>
      <c r="E9" s="24"/>
      <c r="F9" s="24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ht="33" customHeight="1">
      <c r="A10" s="403" t="s">
        <v>294</v>
      </c>
      <c r="B10" s="24" t="s">
        <v>258</v>
      </c>
      <c r="C10" s="30" t="s">
        <v>256</v>
      </c>
      <c r="D10" s="31" t="s">
        <v>257</v>
      </c>
      <c r="E10" s="24" t="s">
        <v>112</v>
      </c>
      <c r="F10" s="24" t="s">
        <v>60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ht="33" customHeight="1">
      <c r="A11" s="403"/>
      <c r="B11" s="24" t="s">
        <v>258</v>
      </c>
      <c r="C11" s="30" t="s">
        <v>256</v>
      </c>
      <c r="D11" s="31" t="s">
        <v>257</v>
      </c>
      <c r="E11" s="24" t="s">
        <v>113</v>
      </c>
      <c r="F11" s="24" t="s">
        <v>60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 ht="33" customHeight="1">
      <c r="A12" s="403"/>
      <c r="B12" s="24"/>
      <c r="C12" s="32"/>
      <c r="D12" s="31"/>
      <c r="E12" s="24"/>
      <c r="F12" s="24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3" ht="33" customHeight="1">
      <c r="A13" s="403" t="s">
        <v>295</v>
      </c>
      <c r="B13" s="25" t="s">
        <v>258</v>
      </c>
      <c r="C13" s="30" t="s">
        <v>256</v>
      </c>
      <c r="D13" s="31" t="s">
        <v>257</v>
      </c>
      <c r="E13" s="24" t="s">
        <v>112</v>
      </c>
      <c r="F13" s="24" t="s">
        <v>60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ht="33" customHeight="1">
      <c r="A14" s="403"/>
      <c r="B14" s="25" t="s">
        <v>258</v>
      </c>
      <c r="C14" s="30" t="s">
        <v>256</v>
      </c>
      <c r="D14" s="31" t="s">
        <v>257</v>
      </c>
      <c r="E14" s="24" t="s">
        <v>113</v>
      </c>
      <c r="F14" s="24" t="s">
        <v>60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ht="33" customHeight="1">
      <c r="A15" s="403"/>
      <c r="B15" s="25"/>
      <c r="C15" s="33"/>
      <c r="D15" s="42"/>
      <c r="E15" s="25"/>
      <c r="F15" s="24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3" ht="33" customHeight="1">
      <c r="A16" s="403" t="s">
        <v>296</v>
      </c>
      <c r="B16" s="25" t="s">
        <v>258</v>
      </c>
      <c r="C16" s="30" t="s">
        <v>256</v>
      </c>
      <c r="D16" s="31" t="s">
        <v>257</v>
      </c>
      <c r="E16" s="24" t="s">
        <v>112</v>
      </c>
      <c r="F16" s="24" t="s">
        <v>60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23" ht="33" customHeight="1">
      <c r="A17" s="403"/>
      <c r="B17" s="25" t="s">
        <v>258</v>
      </c>
      <c r="C17" s="30" t="s">
        <v>256</v>
      </c>
      <c r="D17" s="31" t="s">
        <v>257</v>
      </c>
      <c r="E17" s="24" t="s">
        <v>113</v>
      </c>
      <c r="F17" s="24" t="s">
        <v>60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3" ht="33" customHeight="1">
      <c r="A18" s="403"/>
      <c r="B18" s="25"/>
      <c r="C18" s="33"/>
      <c r="D18" s="42"/>
      <c r="E18" s="25"/>
      <c r="F18" s="24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</row>
    <row r="19" spans="1:23" ht="21">
      <c r="A19" s="396" t="str">
        <f>'2.面料缩率'!A20</f>
        <v>制表时间：2023.6.15</v>
      </c>
      <c r="B19" s="397"/>
      <c r="C19" s="397"/>
      <c r="D19" s="397"/>
      <c r="E19" s="398"/>
      <c r="F19" s="399"/>
      <c r="G19" s="400"/>
      <c r="H19" s="44"/>
      <c r="I19" s="44"/>
      <c r="J19" s="396" t="str">
        <f>'2.面料缩率'!H20</f>
        <v>测试人签名：高华兵</v>
      </c>
      <c r="K19" s="397"/>
      <c r="L19" s="397"/>
      <c r="M19" s="397"/>
      <c r="N19" s="397"/>
      <c r="O19" s="397"/>
      <c r="P19" s="397"/>
      <c r="Q19" s="397"/>
      <c r="R19" s="397"/>
      <c r="S19" s="397"/>
      <c r="T19" s="397"/>
      <c r="U19" s="398"/>
      <c r="V19" s="45"/>
      <c r="W19" s="46"/>
    </row>
    <row r="20" spans="1:23" ht="60.95" customHeight="1">
      <c r="A20" s="401" t="s">
        <v>297</v>
      </c>
      <c r="B20" s="401"/>
      <c r="C20" s="402"/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02"/>
      <c r="W20" s="402"/>
    </row>
  </sheetData>
  <mergeCells count="28"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3" type="noConversion"/>
  <dataValidations count="1">
    <dataValidation type="list" allowBlank="1" showInputMessage="1" showErrorMessage="1" sqref="W1 W4 W7 W8 W9 W16 W5:W6 W10:W11 W12:W13 W14:W15 W17:W18 W19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S15" sqref="S15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>
      <c r="A1" s="374" t="s">
        <v>298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</row>
    <row r="2" spans="1:14" s="18" customFormat="1" ht="16.5">
      <c r="A2" s="34" t="s">
        <v>299</v>
      </c>
      <c r="B2" s="35" t="s">
        <v>241</v>
      </c>
      <c r="C2" s="35" t="s">
        <v>242</v>
      </c>
      <c r="D2" s="35" t="s">
        <v>243</v>
      </c>
      <c r="E2" s="35" t="s">
        <v>244</v>
      </c>
      <c r="F2" s="35" t="s">
        <v>245</v>
      </c>
      <c r="G2" s="34" t="s">
        <v>300</v>
      </c>
      <c r="H2" s="34" t="s">
        <v>301</v>
      </c>
      <c r="I2" s="34" t="s">
        <v>302</v>
      </c>
      <c r="J2" s="34" t="s">
        <v>301</v>
      </c>
      <c r="K2" s="34" t="s">
        <v>303</v>
      </c>
      <c r="L2" s="34" t="s">
        <v>301</v>
      </c>
      <c r="M2" s="35" t="s">
        <v>281</v>
      </c>
      <c r="N2" s="35" t="s">
        <v>254</v>
      </c>
    </row>
    <row r="3" spans="1:14" s="21" customFormat="1" ht="17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21" customFormat="1" ht="17.25">
      <c r="A4" s="37" t="s">
        <v>299</v>
      </c>
      <c r="B4" s="37" t="s">
        <v>304</v>
      </c>
      <c r="C4" s="37" t="s">
        <v>282</v>
      </c>
      <c r="D4" s="37" t="s">
        <v>243</v>
      </c>
      <c r="E4" s="35" t="s">
        <v>244</v>
      </c>
      <c r="F4" s="35" t="s">
        <v>245</v>
      </c>
      <c r="G4" s="34" t="s">
        <v>300</v>
      </c>
      <c r="H4" s="34" t="s">
        <v>301</v>
      </c>
      <c r="I4" s="34" t="s">
        <v>302</v>
      </c>
      <c r="J4" s="34" t="s">
        <v>301</v>
      </c>
      <c r="K4" s="34" t="s">
        <v>303</v>
      </c>
      <c r="L4" s="34" t="s">
        <v>301</v>
      </c>
      <c r="M4" s="35" t="s">
        <v>281</v>
      </c>
      <c r="N4" s="35" t="s">
        <v>254</v>
      </c>
    </row>
    <row r="5" spans="1:14" s="21" customFormat="1" ht="17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s="21" customFormat="1" ht="17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s="21" customFormat="1" ht="17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s="21" customFormat="1" ht="17.2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s="21" customFormat="1" ht="17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s="21" customFormat="1" ht="17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s="20" customFormat="1" ht="21">
      <c r="A11" s="375" t="s">
        <v>305</v>
      </c>
      <c r="B11" s="376"/>
      <c r="C11" s="376"/>
      <c r="D11" s="377"/>
      <c r="E11" s="378"/>
      <c r="F11" s="379"/>
      <c r="G11" s="380"/>
      <c r="H11" s="38"/>
      <c r="I11" s="375" t="s">
        <v>306</v>
      </c>
      <c r="J11" s="376"/>
      <c r="K11" s="376"/>
      <c r="L11" s="26"/>
      <c r="M11" s="26"/>
      <c r="N11" s="28"/>
    </row>
    <row r="12" spans="1:14" s="21" customFormat="1" ht="51" customHeight="1">
      <c r="A12" s="381" t="s">
        <v>307</v>
      </c>
      <c r="B12" s="382"/>
      <c r="C12" s="382"/>
      <c r="D12" s="382"/>
      <c r="E12" s="382"/>
      <c r="F12" s="382"/>
      <c r="G12" s="382"/>
      <c r="H12" s="382"/>
      <c r="I12" s="382"/>
      <c r="J12" s="382"/>
      <c r="K12" s="382"/>
      <c r="L12" s="382"/>
      <c r="M12" s="382"/>
      <c r="N12" s="382"/>
    </row>
    <row r="13" spans="1:14" s="21" customFormat="1" ht="17.25"/>
    <row r="14" spans="1:14" s="21" customFormat="1" ht="17.25"/>
    <row r="15" spans="1:14" s="21" customFormat="1" ht="17.25"/>
    <row r="16" spans="1:14" s="21" customFormat="1" ht="17.25"/>
    <row r="17" s="21" customFormat="1" ht="17.25"/>
  </sheetData>
  <mergeCells count="5">
    <mergeCell ref="A1:N1"/>
    <mergeCell ref="A11:D11"/>
    <mergeCell ref="E11:G11"/>
    <mergeCell ref="I11:K11"/>
    <mergeCell ref="A12:N12"/>
  </mergeCells>
  <phoneticPr fontId="43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7"/>
  <sheetViews>
    <sheetView workbookViewId="0">
      <selection activeCell="D20" sqref="D20"/>
    </sheetView>
  </sheetViews>
  <sheetFormatPr defaultColWidth="9" defaultRowHeight="14.25"/>
  <cols>
    <col min="1" max="1" width="9" customWidth="1"/>
    <col min="2" max="2" width="9.5" customWidth="1"/>
    <col min="3" max="3" width="13.5" customWidth="1"/>
    <col min="4" max="4" width="22.25" customWidth="1"/>
    <col min="5" max="5" width="12.375" customWidth="1"/>
    <col min="6" max="6" width="16.5" customWidth="1"/>
    <col min="7" max="7" width="9" customWidth="1"/>
    <col min="8" max="10" width="8.875" customWidth="1"/>
    <col min="11" max="11" width="5.625" customWidth="1"/>
    <col min="12" max="12" width="6.125" customWidth="1"/>
  </cols>
  <sheetData>
    <row r="1" spans="1:12" ht="29.25">
      <c r="A1" s="374" t="s">
        <v>308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2" s="18" customFormat="1" ht="16.5">
      <c r="A2" s="22" t="s">
        <v>275</v>
      </c>
      <c r="B2" s="23" t="s">
        <v>245</v>
      </c>
      <c r="C2" s="23" t="s">
        <v>241</v>
      </c>
      <c r="D2" s="23" t="s">
        <v>242</v>
      </c>
      <c r="E2" s="23" t="s">
        <v>243</v>
      </c>
      <c r="F2" s="23" t="s">
        <v>244</v>
      </c>
      <c r="G2" s="22" t="s">
        <v>309</v>
      </c>
      <c r="H2" s="22" t="s">
        <v>310</v>
      </c>
      <c r="I2" s="22" t="s">
        <v>311</v>
      </c>
      <c r="J2" s="22" t="s">
        <v>312</v>
      </c>
      <c r="K2" s="23" t="s">
        <v>281</v>
      </c>
      <c r="L2" s="23" t="s">
        <v>254</v>
      </c>
    </row>
    <row r="3" spans="1:12" s="29" customFormat="1" ht="30" customHeight="1">
      <c r="A3" s="24" t="s">
        <v>283</v>
      </c>
      <c r="B3" s="24" t="s">
        <v>258</v>
      </c>
      <c r="C3" s="30" t="s">
        <v>256</v>
      </c>
      <c r="D3" s="31" t="s">
        <v>257</v>
      </c>
      <c r="E3" s="24" t="s">
        <v>112</v>
      </c>
      <c r="F3" s="24" t="s">
        <v>60</v>
      </c>
      <c r="G3" s="31" t="s">
        <v>313</v>
      </c>
      <c r="H3" s="24" t="s">
        <v>314</v>
      </c>
      <c r="I3" s="24"/>
      <c r="J3" s="24"/>
      <c r="K3" s="24" t="s">
        <v>259</v>
      </c>
      <c r="L3" s="24" t="s">
        <v>260</v>
      </c>
    </row>
    <row r="4" spans="1:12" s="29" customFormat="1" ht="30" customHeight="1">
      <c r="A4" s="24" t="s">
        <v>283</v>
      </c>
      <c r="B4" s="24" t="s">
        <v>258</v>
      </c>
      <c r="C4" s="30" t="s">
        <v>256</v>
      </c>
      <c r="D4" s="31" t="s">
        <v>257</v>
      </c>
      <c r="E4" s="24" t="s">
        <v>113</v>
      </c>
      <c r="F4" s="24" t="s">
        <v>60</v>
      </c>
      <c r="G4" s="31" t="s">
        <v>313</v>
      </c>
      <c r="H4" s="24" t="s">
        <v>314</v>
      </c>
      <c r="I4" s="24"/>
      <c r="J4" s="24"/>
      <c r="K4" s="24" t="s">
        <v>259</v>
      </c>
      <c r="L4" s="24" t="s">
        <v>260</v>
      </c>
    </row>
    <row r="5" spans="1:12" s="29" customFormat="1" ht="30" customHeight="1">
      <c r="A5" s="24" t="s">
        <v>293</v>
      </c>
      <c r="B5" s="24" t="s">
        <v>258</v>
      </c>
      <c r="C5" s="30" t="s">
        <v>256</v>
      </c>
      <c r="D5" s="31" t="s">
        <v>257</v>
      </c>
      <c r="E5" s="24" t="s">
        <v>112</v>
      </c>
      <c r="F5" s="24" t="s">
        <v>60</v>
      </c>
      <c r="G5" s="31" t="s">
        <v>313</v>
      </c>
      <c r="H5" s="24" t="s">
        <v>314</v>
      </c>
      <c r="I5" s="24"/>
      <c r="J5" s="24"/>
      <c r="K5" s="24" t="s">
        <v>259</v>
      </c>
      <c r="L5" s="24" t="s">
        <v>260</v>
      </c>
    </row>
    <row r="6" spans="1:12" s="29" customFormat="1" ht="30" customHeight="1">
      <c r="A6" s="24" t="s">
        <v>293</v>
      </c>
      <c r="B6" s="24" t="s">
        <v>258</v>
      </c>
      <c r="C6" s="30" t="s">
        <v>256</v>
      </c>
      <c r="D6" s="31" t="s">
        <v>257</v>
      </c>
      <c r="E6" s="24" t="s">
        <v>113</v>
      </c>
      <c r="F6" s="24" t="s">
        <v>60</v>
      </c>
      <c r="G6" s="31" t="s">
        <v>313</v>
      </c>
      <c r="H6" s="24" t="s">
        <v>314</v>
      </c>
      <c r="I6" s="24"/>
      <c r="J6" s="24"/>
      <c r="K6" s="24" t="s">
        <v>259</v>
      </c>
      <c r="L6" s="24" t="s">
        <v>260</v>
      </c>
    </row>
    <row r="7" spans="1:12" s="29" customFormat="1" ht="30" customHeight="1">
      <c r="A7" s="24" t="s">
        <v>294</v>
      </c>
      <c r="B7" s="24" t="s">
        <v>258</v>
      </c>
      <c r="C7" s="30" t="s">
        <v>256</v>
      </c>
      <c r="D7" s="31" t="s">
        <v>257</v>
      </c>
      <c r="E7" s="24" t="s">
        <v>112</v>
      </c>
      <c r="F7" s="24" t="s">
        <v>60</v>
      </c>
      <c r="G7" s="31" t="s">
        <v>313</v>
      </c>
      <c r="H7" s="24" t="s">
        <v>314</v>
      </c>
      <c r="I7" s="24"/>
      <c r="J7" s="24"/>
      <c r="K7" s="24" t="s">
        <v>259</v>
      </c>
      <c r="L7" s="24" t="s">
        <v>260</v>
      </c>
    </row>
    <row r="8" spans="1:12" s="29" customFormat="1" ht="30" customHeight="1">
      <c r="A8" s="24" t="s">
        <v>294</v>
      </c>
      <c r="B8" s="24" t="s">
        <v>258</v>
      </c>
      <c r="C8" s="30" t="s">
        <v>256</v>
      </c>
      <c r="D8" s="31" t="s">
        <v>257</v>
      </c>
      <c r="E8" s="24" t="s">
        <v>113</v>
      </c>
      <c r="F8" s="24" t="s">
        <v>60</v>
      </c>
      <c r="G8" s="31" t="s">
        <v>313</v>
      </c>
      <c r="H8" s="24" t="s">
        <v>314</v>
      </c>
      <c r="I8" s="24"/>
      <c r="J8" s="24"/>
      <c r="K8" s="24" t="s">
        <v>259</v>
      </c>
      <c r="L8" s="24" t="s">
        <v>260</v>
      </c>
    </row>
    <row r="9" spans="1:12" s="29" customFormat="1" ht="30" customHeight="1">
      <c r="A9" s="24" t="s">
        <v>295</v>
      </c>
      <c r="B9" s="24" t="s">
        <v>258</v>
      </c>
      <c r="C9" s="30" t="s">
        <v>256</v>
      </c>
      <c r="D9" s="31" t="s">
        <v>257</v>
      </c>
      <c r="E9" s="24" t="s">
        <v>112</v>
      </c>
      <c r="F9" s="24" t="s">
        <v>60</v>
      </c>
      <c r="G9" s="31" t="s">
        <v>313</v>
      </c>
      <c r="H9" s="24" t="s">
        <v>314</v>
      </c>
      <c r="I9" s="24"/>
      <c r="J9" s="24"/>
      <c r="K9" s="24" t="s">
        <v>259</v>
      </c>
      <c r="L9" s="24" t="s">
        <v>260</v>
      </c>
    </row>
    <row r="10" spans="1:12" s="29" customFormat="1" ht="30" customHeight="1">
      <c r="A10" s="24" t="s">
        <v>295</v>
      </c>
      <c r="B10" s="24" t="s">
        <v>258</v>
      </c>
      <c r="C10" s="30" t="s">
        <v>256</v>
      </c>
      <c r="D10" s="31" t="s">
        <v>257</v>
      </c>
      <c r="E10" s="24" t="s">
        <v>113</v>
      </c>
      <c r="F10" s="24" t="s">
        <v>60</v>
      </c>
      <c r="G10" s="31" t="s">
        <v>313</v>
      </c>
      <c r="H10" s="24" t="s">
        <v>314</v>
      </c>
      <c r="I10" s="24"/>
      <c r="J10" s="24"/>
      <c r="K10" s="24" t="s">
        <v>259</v>
      </c>
      <c r="L10" s="24" t="s">
        <v>260</v>
      </c>
    </row>
    <row r="11" spans="1:12" s="29" customFormat="1" ht="30" customHeight="1">
      <c r="A11" s="24" t="s">
        <v>296</v>
      </c>
      <c r="B11" s="24" t="s">
        <v>258</v>
      </c>
      <c r="C11" s="30" t="s">
        <v>256</v>
      </c>
      <c r="D11" s="31" t="s">
        <v>257</v>
      </c>
      <c r="E11" s="24" t="s">
        <v>112</v>
      </c>
      <c r="F11" s="24" t="s">
        <v>60</v>
      </c>
      <c r="G11" s="31" t="s">
        <v>313</v>
      </c>
      <c r="H11" s="24" t="s">
        <v>314</v>
      </c>
      <c r="I11" s="24"/>
      <c r="J11" s="24"/>
      <c r="K11" s="24" t="s">
        <v>259</v>
      </c>
      <c r="L11" s="24" t="s">
        <v>260</v>
      </c>
    </row>
    <row r="12" spans="1:12" s="29" customFormat="1" ht="30" customHeight="1">
      <c r="A12" s="24" t="s">
        <v>296</v>
      </c>
      <c r="B12" s="24" t="s">
        <v>258</v>
      </c>
      <c r="C12" s="30" t="s">
        <v>256</v>
      </c>
      <c r="D12" s="31" t="s">
        <v>257</v>
      </c>
      <c r="E12" s="24" t="s">
        <v>113</v>
      </c>
      <c r="F12" s="24" t="s">
        <v>60</v>
      </c>
      <c r="G12" s="31" t="s">
        <v>313</v>
      </c>
      <c r="H12" s="24" t="s">
        <v>314</v>
      </c>
      <c r="I12" s="24"/>
      <c r="J12" s="24"/>
      <c r="K12" s="24" t="s">
        <v>259</v>
      </c>
      <c r="L12" s="24" t="s">
        <v>260</v>
      </c>
    </row>
    <row r="13" spans="1:12" s="29" customFormat="1" ht="30" customHeight="1">
      <c r="A13" s="24"/>
      <c r="B13" s="24"/>
      <c r="C13" s="32"/>
      <c r="D13" s="31"/>
      <c r="E13" s="24"/>
      <c r="F13" s="24"/>
      <c r="G13" s="31"/>
      <c r="H13" s="24"/>
      <c r="I13" s="24"/>
      <c r="J13" s="24"/>
      <c r="K13" s="24"/>
      <c r="L13" s="24"/>
    </row>
    <row r="14" spans="1:12" s="29" customFormat="1" ht="30" customHeight="1">
      <c r="A14" s="24"/>
      <c r="B14" s="24"/>
      <c r="C14" s="32"/>
      <c r="D14" s="31"/>
      <c r="E14" s="24"/>
      <c r="F14" s="24"/>
      <c r="G14" s="31"/>
      <c r="H14" s="24"/>
      <c r="I14" s="24"/>
      <c r="J14" s="24"/>
      <c r="K14" s="24"/>
      <c r="L14" s="24"/>
    </row>
    <row r="15" spans="1:12" s="29" customFormat="1" ht="30" customHeight="1">
      <c r="A15" s="24"/>
      <c r="B15" s="24"/>
      <c r="C15" s="32"/>
      <c r="D15" s="31"/>
      <c r="E15" s="24"/>
      <c r="F15" s="24"/>
      <c r="G15" s="31"/>
      <c r="H15" s="24"/>
      <c r="I15" s="24"/>
      <c r="J15" s="24"/>
      <c r="K15" s="24"/>
      <c r="L15" s="24"/>
    </row>
    <row r="16" spans="1:12" s="29" customFormat="1" ht="30" customHeight="1">
      <c r="A16" s="24"/>
      <c r="B16" s="24"/>
      <c r="C16" s="32"/>
      <c r="D16" s="31"/>
      <c r="E16" s="24"/>
      <c r="F16" s="24"/>
      <c r="G16" s="31"/>
      <c r="H16" s="24"/>
      <c r="I16" s="24"/>
      <c r="J16" s="24"/>
      <c r="K16" s="24"/>
      <c r="L16" s="24"/>
    </row>
    <row r="17" spans="1:12" s="29" customFormat="1" ht="30" customHeight="1">
      <c r="A17" s="24"/>
      <c r="B17" s="24"/>
      <c r="C17" s="32"/>
      <c r="D17" s="31"/>
      <c r="E17" s="24"/>
      <c r="F17" s="24"/>
      <c r="G17" s="31"/>
      <c r="H17" s="24"/>
      <c r="I17" s="24"/>
      <c r="J17" s="24"/>
      <c r="K17" s="24"/>
      <c r="L17" s="24"/>
    </row>
    <row r="18" spans="1:12" s="29" customFormat="1" ht="30" customHeight="1">
      <c r="A18" s="24"/>
      <c r="B18" s="24"/>
      <c r="C18" s="32"/>
      <c r="D18" s="31"/>
      <c r="E18" s="24"/>
      <c r="F18" s="24"/>
      <c r="G18" s="24"/>
      <c r="H18" s="24"/>
      <c r="I18" s="24"/>
      <c r="J18" s="24"/>
      <c r="K18" s="24"/>
      <c r="L18" s="24"/>
    </row>
    <row r="19" spans="1:12" s="29" customFormat="1" ht="30" customHeight="1">
      <c r="A19" s="24"/>
      <c r="B19" s="24"/>
      <c r="C19" s="32"/>
      <c r="D19" s="31"/>
      <c r="E19" s="24"/>
      <c r="F19" s="24"/>
      <c r="G19" s="24"/>
      <c r="H19" s="24"/>
      <c r="I19" s="24"/>
      <c r="J19" s="24"/>
      <c r="K19" s="24"/>
      <c r="L19" s="24"/>
    </row>
    <row r="20" spans="1:12" s="29" customFormat="1" ht="30" customHeight="1">
      <c r="A20" s="24"/>
      <c r="B20" s="24"/>
      <c r="C20" s="32"/>
      <c r="D20" s="31"/>
      <c r="E20" s="24"/>
      <c r="F20" s="24"/>
      <c r="G20" s="24"/>
      <c r="H20" s="24"/>
      <c r="I20" s="24"/>
      <c r="J20" s="24"/>
      <c r="K20" s="24"/>
      <c r="L20" s="24"/>
    </row>
    <row r="21" spans="1:12" s="29" customFormat="1" ht="16.5">
      <c r="A21" s="24"/>
      <c r="B21" s="25"/>
      <c r="C21" s="33"/>
      <c r="D21" s="25"/>
      <c r="E21" s="25"/>
      <c r="F21" s="24"/>
      <c r="G21" s="24"/>
      <c r="H21" s="24"/>
      <c r="I21" s="24"/>
      <c r="J21" s="24"/>
      <c r="K21" s="24"/>
      <c r="L21" s="24"/>
    </row>
    <row r="22" spans="1:12" s="29" customFormat="1" ht="16.5">
      <c r="A22" s="24"/>
      <c r="B22" s="25"/>
      <c r="C22" s="33"/>
      <c r="D22" s="25"/>
      <c r="E22" s="25"/>
      <c r="F22" s="24"/>
      <c r="G22" s="24"/>
      <c r="H22" s="24"/>
      <c r="I22" s="24"/>
      <c r="J22" s="24"/>
      <c r="K22" s="24"/>
      <c r="L22" s="24"/>
    </row>
    <row r="23" spans="1:12" s="29" customFormat="1" ht="16.5">
      <c r="A23" s="24"/>
      <c r="B23" s="25"/>
      <c r="C23" s="33"/>
      <c r="D23" s="25"/>
      <c r="E23" s="25"/>
      <c r="F23" s="24"/>
      <c r="G23" s="24"/>
      <c r="H23" s="24"/>
      <c r="I23" s="24"/>
      <c r="J23" s="24"/>
      <c r="K23" s="24"/>
      <c r="L23" s="24"/>
    </row>
    <row r="24" spans="1:12" s="29" customFormat="1" ht="16.5">
      <c r="A24" s="24"/>
      <c r="B24" s="25"/>
      <c r="C24" s="33"/>
      <c r="D24" s="25"/>
      <c r="E24" s="25"/>
      <c r="F24" s="24"/>
      <c r="G24" s="24"/>
      <c r="H24" s="24"/>
      <c r="I24" s="24"/>
      <c r="J24" s="24"/>
      <c r="K24" s="24"/>
      <c r="L24" s="24"/>
    </row>
    <row r="25" spans="1:12" s="29" customFormat="1" ht="16.5">
      <c r="A25" s="24"/>
      <c r="B25" s="25"/>
      <c r="C25" s="33"/>
      <c r="D25" s="25"/>
      <c r="E25" s="25"/>
      <c r="F25" s="24"/>
      <c r="G25" s="24"/>
      <c r="H25" s="24"/>
      <c r="I25" s="24"/>
      <c r="J25" s="24"/>
      <c r="K25" s="24"/>
      <c r="L25" s="24"/>
    </row>
    <row r="26" spans="1:12" s="20" customFormat="1" ht="21">
      <c r="A26" s="375" t="s">
        <v>315</v>
      </c>
      <c r="B26" s="376"/>
      <c r="C26" s="376"/>
      <c r="D26" s="376"/>
      <c r="E26" s="377"/>
      <c r="F26" s="378"/>
      <c r="G26" s="380"/>
      <c r="H26" s="375" t="str">
        <f>'3.面料互染'!J19</f>
        <v>测试人签名：高华兵</v>
      </c>
      <c r="I26" s="376"/>
      <c r="J26" s="376"/>
      <c r="K26" s="26"/>
      <c r="L26" s="28"/>
    </row>
    <row r="27" spans="1:12" s="21" customFormat="1" ht="69.95" customHeight="1">
      <c r="A27" s="381" t="s">
        <v>316</v>
      </c>
      <c r="B27" s="381"/>
      <c r="C27" s="382"/>
      <c r="D27" s="382"/>
      <c r="E27" s="382"/>
      <c r="F27" s="382"/>
      <c r="G27" s="382"/>
      <c r="H27" s="382"/>
      <c r="I27" s="382"/>
      <c r="J27" s="382"/>
      <c r="K27" s="382"/>
      <c r="L27" s="382"/>
    </row>
  </sheetData>
  <mergeCells count="5">
    <mergeCell ref="A1:J1"/>
    <mergeCell ref="A26:E26"/>
    <mergeCell ref="F26:G26"/>
    <mergeCell ref="H26:J26"/>
    <mergeCell ref="A27:L27"/>
  </mergeCells>
  <phoneticPr fontId="43" type="noConversion"/>
  <dataValidations count="1">
    <dataValidation type="list" allowBlank="1" showInputMessage="1" showErrorMessage="1" sqref="L3:L17 L18:L25 L26:L27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workbookViewId="0">
      <selection activeCell="F16" sqref="F16"/>
    </sheetView>
  </sheetViews>
  <sheetFormatPr defaultColWidth="9" defaultRowHeight="14.25"/>
  <cols>
    <col min="1" max="1" width="4.625" customWidth="1"/>
    <col min="2" max="2" width="9.875" customWidth="1"/>
    <col min="3" max="3" width="13.875" customWidth="1"/>
    <col min="4" max="4" width="11.75" customWidth="1"/>
    <col min="5" max="5" width="21.25" customWidth="1"/>
    <col min="6" max="7" width="9.5" customWidth="1"/>
    <col min="8" max="8" width="9.625" customWidth="1"/>
    <col min="9" max="9" width="13.625" customWidth="1"/>
  </cols>
  <sheetData>
    <row r="1" spans="1:9" ht="29.25">
      <c r="A1" s="374" t="s">
        <v>317</v>
      </c>
      <c r="B1" s="374"/>
      <c r="C1" s="374"/>
      <c r="D1" s="374"/>
      <c r="E1" s="374"/>
      <c r="F1" s="374"/>
      <c r="G1" s="374"/>
      <c r="H1" s="374"/>
      <c r="I1" s="374"/>
    </row>
    <row r="2" spans="1:9" s="18" customFormat="1" ht="16.5">
      <c r="A2" s="383" t="s">
        <v>240</v>
      </c>
      <c r="B2" s="384" t="s">
        <v>245</v>
      </c>
      <c r="C2" s="384" t="s">
        <v>282</v>
      </c>
      <c r="D2" s="384" t="s">
        <v>243</v>
      </c>
      <c r="E2" s="384" t="s">
        <v>244</v>
      </c>
      <c r="F2" s="22" t="s">
        <v>318</v>
      </c>
      <c r="G2" s="22" t="s">
        <v>266</v>
      </c>
      <c r="H2" s="390" t="s">
        <v>267</v>
      </c>
      <c r="I2" s="392" t="s">
        <v>269</v>
      </c>
    </row>
    <row r="3" spans="1:9" s="18" customFormat="1" ht="16.5">
      <c r="A3" s="383"/>
      <c r="B3" s="385"/>
      <c r="C3" s="385"/>
      <c r="D3" s="385"/>
      <c r="E3" s="385"/>
      <c r="F3" s="22" t="s">
        <v>319</v>
      </c>
      <c r="G3" s="22" t="s">
        <v>270</v>
      </c>
      <c r="H3" s="391"/>
      <c r="I3" s="393"/>
    </row>
    <row r="4" spans="1:9" s="19" customFormat="1" ht="16.5">
      <c r="A4" s="24">
        <v>1</v>
      </c>
      <c r="B4" s="24" t="str">
        <f>'3.面料互染'!I4</f>
        <v>东莞泰丰</v>
      </c>
      <c r="C4" s="24" t="s">
        <v>284</v>
      </c>
      <c r="D4" s="24" t="s">
        <v>113</v>
      </c>
      <c r="E4" s="24" t="str">
        <f>'1.面料验布'!E4</f>
        <v>QAMMAL93207</v>
      </c>
      <c r="F4" s="24">
        <v>1.2</v>
      </c>
      <c r="G4" s="24">
        <v>0.3</v>
      </c>
      <c r="H4" s="24">
        <f>F4+G4</f>
        <v>1.5</v>
      </c>
      <c r="I4" s="24" t="s">
        <v>260</v>
      </c>
    </row>
    <row r="5" spans="1:9" s="19" customFormat="1" ht="16.5">
      <c r="A5" s="24">
        <v>2</v>
      </c>
      <c r="B5" s="24" t="s">
        <v>285</v>
      </c>
      <c r="C5" s="24" t="s">
        <v>284</v>
      </c>
      <c r="D5" s="24" t="s">
        <v>113</v>
      </c>
      <c r="E5" s="24" t="str">
        <f>'1.面料验布'!E5</f>
        <v>QAMMAL93207</v>
      </c>
      <c r="F5" s="24">
        <v>1.2</v>
      </c>
      <c r="G5" s="24">
        <v>0.3</v>
      </c>
      <c r="H5" s="24">
        <f>F5+G5</f>
        <v>1.5</v>
      </c>
      <c r="I5" s="24" t="s">
        <v>260</v>
      </c>
    </row>
    <row r="6" spans="1:9" s="19" customFormat="1" ht="16.5">
      <c r="A6" s="24">
        <v>3</v>
      </c>
      <c r="B6" s="24"/>
      <c r="C6" s="24"/>
      <c r="D6" s="24"/>
      <c r="E6" s="24"/>
      <c r="F6" s="24"/>
      <c r="G6" s="24"/>
      <c r="H6" s="24"/>
      <c r="I6" s="24"/>
    </row>
    <row r="7" spans="1:9" s="19" customFormat="1" ht="16.5">
      <c r="A7" s="24">
        <v>4</v>
      </c>
      <c r="B7" s="24"/>
      <c r="C7" s="24"/>
      <c r="D7" s="24"/>
      <c r="E7" s="24"/>
      <c r="F7" s="24"/>
      <c r="G7" s="24"/>
      <c r="H7" s="24"/>
      <c r="I7" s="24"/>
    </row>
    <row r="8" spans="1:9" s="19" customFormat="1" ht="16.5">
      <c r="A8" s="24">
        <v>5</v>
      </c>
      <c r="B8" s="24"/>
      <c r="C8" s="24"/>
      <c r="D8" s="24"/>
      <c r="E8" s="24"/>
      <c r="F8" s="24"/>
      <c r="G8" s="24"/>
      <c r="H8" s="24"/>
      <c r="I8" s="24"/>
    </row>
    <row r="9" spans="1:9" s="19" customFormat="1" ht="16.5">
      <c r="A9" s="24">
        <v>6</v>
      </c>
      <c r="B9" s="24"/>
      <c r="C9" s="24"/>
      <c r="D9" s="25"/>
      <c r="E9" s="25"/>
      <c r="F9" s="24"/>
      <c r="G9" s="24"/>
      <c r="H9" s="24"/>
      <c r="I9" s="24"/>
    </row>
    <row r="10" spans="1:9" s="20" customFormat="1" ht="21">
      <c r="A10" s="375" t="s">
        <v>315</v>
      </c>
      <c r="B10" s="376"/>
      <c r="C10" s="376"/>
      <c r="D10" s="377"/>
      <c r="E10" s="27"/>
      <c r="F10" s="375" t="str">
        <f>'5.特殊工艺测试'!H26</f>
        <v>测试人签名：高华兵</v>
      </c>
      <c r="G10" s="376"/>
      <c r="H10" s="377"/>
      <c r="I10" s="28"/>
    </row>
    <row r="11" spans="1:9" s="21" customFormat="1" ht="36.950000000000003" customHeight="1">
      <c r="A11" s="381" t="s">
        <v>320</v>
      </c>
      <c r="B11" s="381"/>
      <c r="C11" s="382"/>
      <c r="D11" s="382"/>
      <c r="E11" s="382"/>
      <c r="F11" s="382"/>
      <c r="G11" s="382"/>
      <c r="H11" s="382"/>
      <c r="I11" s="382"/>
    </row>
    <row r="12" spans="1:9" s="21" customFormat="1" ht="17.25"/>
    <row r="13" spans="1:9" s="21" customFormat="1" ht="17.25"/>
    <row r="14" spans="1:9" s="21" customFormat="1" ht="17.25"/>
    <row r="15" spans="1:9" s="21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43" type="noConversion"/>
  <dataValidations count="1">
    <dataValidation type="list" allowBlank="1" showInputMessage="1" showErrorMessage="1" sqref="I1:I3 I4:I9 I10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workbookViewId="0">
      <selection activeCell="D9" sqref="D9"/>
    </sheetView>
  </sheetViews>
  <sheetFormatPr defaultColWidth="9" defaultRowHeight="14.25"/>
  <cols>
    <col min="1" max="11" width="12" customWidth="1"/>
  </cols>
  <sheetData>
    <row r="1" spans="1:11">
      <c r="A1" s="405" t="s">
        <v>321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</row>
    <row r="2" spans="1:11" ht="42" customHeight="1">
      <c r="A2" s="406" t="s">
        <v>322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</row>
    <row r="3" spans="1:11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>
      <c r="A4" s="4" t="s">
        <v>323</v>
      </c>
      <c r="B4" s="5" t="s">
        <v>324</v>
      </c>
      <c r="C4" s="407" t="s">
        <v>325</v>
      </c>
      <c r="D4" s="408"/>
      <c r="E4" s="5" t="s">
        <v>326</v>
      </c>
      <c r="F4" s="5" t="s">
        <v>327</v>
      </c>
      <c r="G4" s="5" t="s">
        <v>328</v>
      </c>
      <c r="H4" s="5" t="s">
        <v>329</v>
      </c>
      <c r="I4" s="407" t="s">
        <v>330</v>
      </c>
      <c r="J4" s="409"/>
      <c r="K4" s="408"/>
    </row>
    <row r="5" spans="1:11">
      <c r="A5" s="6" t="s">
        <v>331</v>
      </c>
      <c r="B5" s="7" t="s">
        <v>332</v>
      </c>
      <c r="C5" s="7" t="s">
        <v>333</v>
      </c>
      <c r="D5" s="7" t="s">
        <v>334</v>
      </c>
      <c r="E5" s="7" t="s">
        <v>332</v>
      </c>
      <c r="F5" s="7" t="s">
        <v>335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>
      <c r="A7" s="8" t="s">
        <v>336</v>
      </c>
      <c r="B7" s="9" t="s">
        <v>337</v>
      </c>
      <c r="E7" s="8" t="s">
        <v>338</v>
      </c>
      <c r="F7" s="9" t="s">
        <v>339</v>
      </c>
      <c r="I7" s="8" t="s">
        <v>340</v>
      </c>
      <c r="J7" s="9" t="s">
        <v>341</v>
      </c>
    </row>
    <row r="8" spans="1:11">
      <c r="A8" s="10" t="s">
        <v>342</v>
      </c>
      <c r="B8" s="11" t="s">
        <v>333</v>
      </c>
      <c r="E8" s="10" t="s">
        <v>343</v>
      </c>
      <c r="F8" s="12" t="s">
        <v>332</v>
      </c>
      <c r="I8" s="10" t="s">
        <v>344</v>
      </c>
      <c r="J8" s="12" t="s">
        <v>332</v>
      </c>
    </row>
    <row r="9" spans="1:11">
      <c r="A9" s="10" t="s">
        <v>345</v>
      </c>
      <c r="B9" s="12" t="s">
        <v>331</v>
      </c>
      <c r="E9" s="10" t="s">
        <v>346</v>
      </c>
      <c r="F9" s="11" t="s">
        <v>347</v>
      </c>
      <c r="I9" s="10" t="s">
        <v>348</v>
      </c>
      <c r="J9" s="11" t="s">
        <v>349</v>
      </c>
    </row>
    <row r="10" spans="1:11">
      <c r="A10" s="10" t="s">
        <v>350</v>
      </c>
      <c r="B10" s="11" t="s">
        <v>351</v>
      </c>
      <c r="E10" s="10" t="s">
        <v>352</v>
      </c>
      <c r="F10" s="11" t="s">
        <v>353</v>
      </c>
      <c r="I10" s="10" t="s">
        <v>354</v>
      </c>
      <c r="J10" s="11" t="s">
        <v>355</v>
      </c>
    </row>
    <row r="11" spans="1:11">
      <c r="A11" s="10" t="s">
        <v>356</v>
      </c>
      <c r="B11" s="11" t="s">
        <v>357</v>
      </c>
      <c r="I11" s="10" t="s">
        <v>358</v>
      </c>
      <c r="J11" s="11" t="s">
        <v>331</v>
      </c>
    </row>
    <row r="12" spans="1:11">
      <c r="I12" s="10" t="s">
        <v>359</v>
      </c>
      <c r="J12" s="11" t="s">
        <v>347</v>
      </c>
    </row>
    <row r="13" spans="1:11">
      <c r="I13" s="10" t="s">
        <v>360</v>
      </c>
      <c r="J13" s="11" t="s">
        <v>353</v>
      </c>
    </row>
    <row r="15" spans="1:11">
      <c r="A15" s="8" t="s">
        <v>361</v>
      </c>
      <c r="B15" s="9" t="s">
        <v>362</v>
      </c>
      <c r="E15" s="8" t="s">
        <v>363</v>
      </c>
      <c r="F15" s="9" t="s">
        <v>364</v>
      </c>
      <c r="I15" s="8" t="s">
        <v>365</v>
      </c>
      <c r="J15" s="9" t="s">
        <v>366</v>
      </c>
    </row>
    <row r="16" spans="1:11">
      <c r="A16" s="10">
        <v>2019</v>
      </c>
      <c r="B16" s="11" t="s">
        <v>367</v>
      </c>
      <c r="E16" s="10" t="s">
        <v>368</v>
      </c>
      <c r="F16" s="11">
        <v>1</v>
      </c>
      <c r="I16" s="10" t="s">
        <v>369</v>
      </c>
      <c r="J16" s="11">
        <v>0</v>
      </c>
    </row>
    <row r="17" spans="1:11">
      <c r="A17" s="10">
        <v>2020</v>
      </c>
      <c r="B17" s="11" t="s">
        <v>370</v>
      </c>
      <c r="E17" s="10" t="s">
        <v>371</v>
      </c>
      <c r="F17" s="11">
        <v>2</v>
      </c>
      <c r="I17" s="10" t="s">
        <v>372</v>
      </c>
      <c r="J17" s="12">
        <v>1</v>
      </c>
    </row>
    <row r="18" spans="1:11">
      <c r="A18" s="10">
        <v>2021</v>
      </c>
      <c r="B18" s="12" t="s">
        <v>335</v>
      </c>
      <c r="E18" s="10" t="s">
        <v>373</v>
      </c>
      <c r="F18" s="11">
        <v>3</v>
      </c>
      <c r="I18" s="10" t="s">
        <v>374</v>
      </c>
      <c r="J18" s="11">
        <v>2</v>
      </c>
    </row>
    <row r="19" spans="1:11">
      <c r="A19" s="10">
        <v>2022</v>
      </c>
      <c r="B19" s="11" t="s">
        <v>375</v>
      </c>
      <c r="E19" s="10" t="s">
        <v>376</v>
      </c>
      <c r="F19" s="11">
        <v>4</v>
      </c>
      <c r="I19" s="10" t="s">
        <v>377</v>
      </c>
      <c r="J19" s="11">
        <v>3</v>
      </c>
    </row>
    <row r="20" spans="1:11">
      <c r="A20" s="10">
        <v>2023</v>
      </c>
      <c r="B20" s="11" t="s">
        <v>378</v>
      </c>
      <c r="E20" s="10" t="s">
        <v>379</v>
      </c>
      <c r="F20" s="11">
        <v>8</v>
      </c>
      <c r="I20" s="10" t="s">
        <v>380</v>
      </c>
      <c r="J20" s="11">
        <v>4</v>
      </c>
    </row>
    <row r="21" spans="1:11">
      <c r="A21" s="10">
        <v>2024</v>
      </c>
      <c r="B21" s="11" t="s">
        <v>381</v>
      </c>
      <c r="E21" s="10" t="s">
        <v>382</v>
      </c>
      <c r="F21" s="12">
        <v>9</v>
      </c>
      <c r="I21" s="10" t="s">
        <v>383</v>
      </c>
      <c r="J21" s="11">
        <v>5</v>
      </c>
    </row>
    <row r="22" spans="1:11">
      <c r="A22" s="10">
        <v>2025</v>
      </c>
      <c r="B22" s="11" t="s">
        <v>357</v>
      </c>
    </row>
    <row r="24" spans="1:11">
      <c r="A24" s="13" t="s">
        <v>384</v>
      </c>
      <c r="B24" s="14" t="s">
        <v>385</v>
      </c>
      <c r="D24" s="15" t="s">
        <v>240</v>
      </c>
      <c r="E24" s="16" t="s">
        <v>325</v>
      </c>
      <c r="F24" s="16" t="s">
        <v>386</v>
      </c>
      <c r="G24" s="16" t="s">
        <v>387</v>
      </c>
      <c r="H24" s="15" t="s">
        <v>240</v>
      </c>
      <c r="I24" s="16" t="s">
        <v>325</v>
      </c>
      <c r="J24" s="16" t="s">
        <v>386</v>
      </c>
      <c r="K24" s="16" t="s">
        <v>387</v>
      </c>
    </row>
    <row r="25" spans="1:11">
      <c r="A25" s="10" t="s">
        <v>388</v>
      </c>
      <c r="B25" s="12" t="s">
        <v>389</v>
      </c>
      <c r="D25" s="10">
        <v>1</v>
      </c>
      <c r="E25" s="410" t="s">
        <v>389</v>
      </c>
      <c r="F25" s="410" t="s">
        <v>388</v>
      </c>
      <c r="G25" s="11" t="s">
        <v>390</v>
      </c>
      <c r="H25" s="8">
        <v>105</v>
      </c>
      <c r="I25" s="410" t="s">
        <v>389</v>
      </c>
      <c r="J25" s="410" t="s">
        <v>391</v>
      </c>
      <c r="K25" s="9" t="s">
        <v>392</v>
      </c>
    </row>
    <row r="26" spans="1:11">
      <c r="A26" s="10" t="s">
        <v>393</v>
      </c>
      <c r="B26" s="11" t="s">
        <v>394</v>
      </c>
      <c r="D26" s="10">
        <v>2</v>
      </c>
      <c r="E26" s="411"/>
      <c r="F26" s="411"/>
      <c r="G26" s="11" t="s">
        <v>395</v>
      </c>
      <c r="H26" s="10">
        <v>106</v>
      </c>
      <c r="I26" s="411"/>
      <c r="J26" s="411"/>
      <c r="K26" s="11" t="s">
        <v>396</v>
      </c>
    </row>
    <row r="27" spans="1:11">
      <c r="A27" s="10" t="s">
        <v>397</v>
      </c>
      <c r="B27" s="11" t="s">
        <v>398</v>
      </c>
      <c r="D27" s="10">
        <v>3</v>
      </c>
      <c r="E27" s="411"/>
      <c r="F27" s="411"/>
      <c r="G27" s="11" t="s">
        <v>399</v>
      </c>
      <c r="H27" s="10">
        <v>107</v>
      </c>
      <c r="I27" s="411"/>
      <c r="J27" s="411"/>
      <c r="K27" s="11" t="s">
        <v>400</v>
      </c>
    </row>
    <row r="28" spans="1:11">
      <c r="A28" s="10" t="s">
        <v>401</v>
      </c>
      <c r="B28" s="11" t="s">
        <v>402</v>
      </c>
      <c r="D28" s="10">
        <v>4</v>
      </c>
      <c r="E28" s="411"/>
      <c r="F28" s="411"/>
      <c r="G28" s="11" t="s">
        <v>403</v>
      </c>
      <c r="H28" s="10">
        <v>108</v>
      </c>
      <c r="I28" s="411"/>
      <c r="J28" s="411"/>
      <c r="K28" s="11" t="s">
        <v>404</v>
      </c>
    </row>
    <row r="29" spans="1:11">
      <c r="A29" s="10" t="s">
        <v>405</v>
      </c>
      <c r="B29" s="11" t="s">
        <v>406</v>
      </c>
      <c r="D29" s="10">
        <v>5</v>
      </c>
      <c r="E29" s="411"/>
      <c r="F29" s="411"/>
      <c r="G29" s="11" t="s">
        <v>407</v>
      </c>
      <c r="H29" s="10">
        <v>109</v>
      </c>
      <c r="I29" s="411"/>
      <c r="J29" s="411"/>
      <c r="K29" s="11" t="s">
        <v>408</v>
      </c>
    </row>
    <row r="30" spans="1:11">
      <c r="A30" s="10" t="s">
        <v>409</v>
      </c>
      <c r="B30" s="11" t="s">
        <v>410</v>
      </c>
      <c r="D30" s="10">
        <v>6</v>
      </c>
      <c r="E30" s="411"/>
      <c r="F30" s="411"/>
      <c r="G30" s="11" t="s">
        <v>411</v>
      </c>
      <c r="H30" s="10">
        <v>110</v>
      </c>
      <c r="I30" s="411"/>
      <c r="J30" s="411"/>
      <c r="K30" s="11" t="s">
        <v>412</v>
      </c>
    </row>
    <row r="31" spans="1:11">
      <c r="A31" s="10" t="s">
        <v>413</v>
      </c>
      <c r="B31" s="11" t="s">
        <v>414</v>
      </c>
      <c r="D31" s="10">
        <v>7</v>
      </c>
      <c r="E31" s="412"/>
      <c r="F31" s="412"/>
      <c r="G31" s="11" t="s">
        <v>415</v>
      </c>
      <c r="H31" s="10">
        <v>111</v>
      </c>
      <c r="I31" s="411"/>
      <c r="J31" s="411"/>
      <c r="K31" s="11" t="s">
        <v>416</v>
      </c>
    </row>
    <row r="32" spans="1:11">
      <c r="A32" s="10" t="s">
        <v>417</v>
      </c>
      <c r="B32" s="11" t="s">
        <v>418</v>
      </c>
      <c r="D32" s="10">
        <v>8</v>
      </c>
      <c r="E32" s="410" t="s">
        <v>394</v>
      </c>
      <c r="F32" s="410" t="s">
        <v>393</v>
      </c>
      <c r="G32" s="11" t="s">
        <v>419</v>
      </c>
      <c r="H32" s="10">
        <v>112</v>
      </c>
      <c r="I32" s="411"/>
      <c r="J32" s="411"/>
      <c r="K32" s="11" t="s">
        <v>420</v>
      </c>
    </row>
    <row r="33" spans="1:11">
      <c r="A33" s="10" t="s">
        <v>421</v>
      </c>
      <c r="B33" s="11" t="s">
        <v>422</v>
      </c>
      <c r="D33" s="10">
        <v>9</v>
      </c>
      <c r="E33" s="411"/>
      <c r="F33" s="411"/>
      <c r="G33" s="11" t="s">
        <v>423</v>
      </c>
      <c r="H33" s="10">
        <v>113</v>
      </c>
      <c r="I33" s="411"/>
      <c r="J33" s="411"/>
      <c r="K33" s="11" t="s">
        <v>424</v>
      </c>
    </row>
    <row r="34" spans="1:11">
      <c r="A34" s="10" t="s">
        <v>425</v>
      </c>
      <c r="B34" s="11" t="s">
        <v>426</v>
      </c>
      <c r="D34" s="10">
        <v>10</v>
      </c>
      <c r="E34" s="411"/>
      <c r="F34" s="411"/>
      <c r="G34" s="11" t="s">
        <v>427</v>
      </c>
      <c r="H34" s="10">
        <v>114</v>
      </c>
      <c r="I34" s="411"/>
      <c r="J34" s="411"/>
      <c r="K34" s="11" t="s">
        <v>428</v>
      </c>
    </row>
    <row r="35" spans="1:11">
      <c r="A35" s="10" t="s">
        <v>429</v>
      </c>
      <c r="B35" s="11" t="s">
        <v>430</v>
      </c>
      <c r="D35" s="10">
        <v>11</v>
      </c>
      <c r="E35" s="411"/>
      <c r="F35" s="411"/>
      <c r="G35" s="11" t="s">
        <v>431</v>
      </c>
      <c r="H35" s="10">
        <v>115</v>
      </c>
      <c r="I35" s="411"/>
      <c r="J35" s="411"/>
      <c r="K35" s="11" t="s">
        <v>432</v>
      </c>
    </row>
    <row r="36" spans="1:11">
      <c r="A36" s="10" t="s">
        <v>433</v>
      </c>
      <c r="B36" s="11" t="s">
        <v>434</v>
      </c>
      <c r="D36" s="10">
        <v>12</v>
      </c>
      <c r="E36" s="412"/>
      <c r="F36" s="412"/>
      <c r="G36" s="11" t="s">
        <v>435</v>
      </c>
      <c r="H36" s="10">
        <v>116</v>
      </c>
      <c r="I36" s="412"/>
      <c r="J36" s="412"/>
      <c r="K36" s="11" t="s">
        <v>436</v>
      </c>
    </row>
    <row r="37" spans="1:11">
      <c r="A37" s="10" t="s">
        <v>437</v>
      </c>
      <c r="B37" s="11" t="s">
        <v>438</v>
      </c>
      <c r="D37" s="10">
        <v>13</v>
      </c>
      <c r="E37" s="410" t="s">
        <v>398</v>
      </c>
      <c r="F37" s="410" t="s">
        <v>397</v>
      </c>
      <c r="G37" s="11" t="s">
        <v>439</v>
      </c>
      <c r="H37" s="10">
        <v>117</v>
      </c>
      <c r="I37" s="410" t="s">
        <v>394</v>
      </c>
      <c r="J37" s="410" t="s">
        <v>440</v>
      </c>
      <c r="K37" s="11" t="s">
        <v>441</v>
      </c>
    </row>
    <row r="38" spans="1:11">
      <c r="A38" s="10" t="s">
        <v>442</v>
      </c>
      <c r="B38" s="11" t="s">
        <v>443</v>
      </c>
      <c r="D38" s="10">
        <v>14</v>
      </c>
      <c r="E38" s="411"/>
      <c r="F38" s="411"/>
      <c r="G38" s="11" t="s">
        <v>444</v>
      </c>
      <c r="H38" s="10">
        <v>118</v>
      </c>
      <c r="I38" s="411"/>
      <c r="J38" s="411"/>
      <c r="K38" s="11" t="s">
        <v>445</v>
      </c>
    </row>
    <row r="39" spans="1:11">
      <c r="A39" s="10" t="s">
        <v>446</v>
      </c>
      <c r="B39" s="11" t="s">
        <v>447</v>
      </c>
      <c r="D39" s="10">
        <v>15</v>
      </c>
      <c r="E39" s="411"/>
      <c r="F39" s="411"/>
      <c r="G39" s="11" t="s">
        <v>448</v>
      </c>
      <c r="H39" s="10">
        <v>119</v>
      </c>
      <c r="I39" s="411"/>
      <c r="J39" s="411"/>
      <c r="K39" s="11" t="s">
        <v>449</v>
      </c>
    </row>
    <row r="40" spans="1:11">
      <c r="A40" s="10" t="s">
        <v>450</v>
      </c>
      <c r="B40" s="11" t="s">
        <v>451</v>
      </c>
      <c r="D40" s="10">
        <v>16</v>
      </c>
      <c r="E40" s="411"/>
      <c r="F40" s="411"/>
      <c r="G40" s="11" t="s">
        <v>452</v>
      </c>
      <c r="H40" s="10">
        <v>120</v>
      </c>
      <c r="I40" s="412"/>
      <c r="J40" s="412"/>
      <c r="K40" s="11" t="s">
        <v>453</v>
      </c>
    </row>
    <row r="41" spans="1:11">
      <c r="A41" s="10" t="s">
        <v>454</v>
      </c>
      <c r="B41" s="11" t="s">
        <v>455</v>
      </c>
      <c r="D41" s="10">
        <v>17</v>
      </c>
      <c r="E41" s="412"/>
      <c r="F41" s="412"/>
      <c r="G41" s="11" t="s">
        <v>456</v>
      </c>
      <c r="H41" s="10">
        <v>121</v>
      </c>
      <c r="I41" s="410" t="s">
        <v>398</v>
      </c>
      <c r="J41" s="410" t="s">
        <v>457</v>
      </c>
      <c r="K41" s="11" t="s">
        <v>458</v>
      </c>
    </row>
    <row r="42" spans="1:11">
      <c r="A42" s="10" t="s">
        <v>459</v>
      </c>
      <c r="B42" s="11" t="s">
        <v>460</v>
      </c>
      <c r="D42" s="10">
        <v>18</v>
      </c>
      <c r="E42" s="410" t="s">
        <v>402</v>
      </c>
      <c r="F42" s="410" t="s">
        <v>401</v>
      </c>
      <c r="G42" s="11" t="s">
        <v>461</v>
      </c>
      <c r="H42" s="10">
        <v>122</v>
      </c>
      <c r="I42" s="411"/>
      <c r="J42" s="411"/>
      <c r="K42" s="11" t="s">
        <v>462</v>
      </c>
    </row>
    <row r="43" spans="1:11">
      <c r="A43" s="10" t="s">
        <v>463</v>
      </c>
      <c r="B43" s="11" t="s">
        <v>464</v>
      </c>
      <c r="D43" s="10">
        <v>19</v>
      </c>
      <c r="E43" s="411"/>
      <c r="F43" s="411"/>
      <c r="G43" s="11" t="s">
        <v>465</v>
      </c>
      <c r="H43" s="10">
        <v>123</v>
      </c>
      <c r="I43" s="411"/>
      <c r="J43" s="411"/>
      <c r="K43" s="11" t="s">
        <v>466</v>
      </c>
    </row>
    <row r="44" spans="1:11">
      <c r="A44" s="10" t="s">
        <v>467</v>
      </c>
      <c r="B44" s="11" t="s">
        <v>468</v>
      </c>
      <c r="D44" s="10">
        <v>20</v>
      </c>
      <c r="E44" s="411"/>
      <c r="F44" s="411"/>
      <c r="G44" s="11" t="s">
        <v>469</v>
      </c>
      <c r="H44" s="10">
        <v>124</v>
      </c>
      <c r="I44" s="411"/>
      <c r="J44" s="411"/>
      <c r="K44" s="11" t="s">
        <v>470</v>
      </c>
    </row>
    <row r="45" spans="1:11">
      <c r="A45" s="10" t="s">
        <v>391</v>
      </c>
      <c r="B45" s="11" t="s">
        <v>389</v>
      </c>
      <c r="D45" s="10">
        <v>21</v>
      </c>
      <c r="E45" s="411"/>
      <c r="F45" s="411"/>
      <c r="G45" s="11" t="s">
        <v>471</v>
      </c>
      <c r="H45" s="10">
        <v>125</v>
      </c>
      <c r="I45" s="412"/>
      <c r="J45" s="412"/>
      <c r="K45" s="11" t="s">
        <v>472</v>
      </c>
    </row>
    <row r="46" spans="1:11">
      <c r="A46" s="10" t="s">
        <v>440</v>
      </c>
      <c r="B46" s="11" t="s">
        <v>394</v>
      </c>
      <c r="D46" s="10">
        <v>22</v>
      </c>
      <c r="E46" s="411"/>
      <c r="F46" s="411"/>
      <c r="G46" s="11" t="s">
        <v>473</v>
      </c>
      <c r="H46" s="10">
        <v>126</v>
      </c>
      <c r="I46" s="410" t="s">
        <v>402</v>
      </c>
      <c r="J46" s="410" t="s">
        <v>474</v>
      </c>
      <c r="K46" s="11" t="s">
        <v>475</v>
      </c>
    </row>
    <row r="47" spans="1:11">
      <c r="A47" s="10" t="s">
        <v>457</v>
      </c>
      <c r="B47" s="11" t="s">
        <v>398</v>
      </c>
      <c r="D47" s="10">
        <v>23</v>
      </c>
      <c r="E47" s="411"/>
      <c r="F47" s="411"/>
      <c r="G47" s="11" t="s">
        <v>476</v>
      </c>
      <c r="H47" s="10">
        <v>127</v>
      </c>
      <c r="I47" s="411"/>
      <c r="J47" s="411"/>
      <c r="K47" s="11" t="s">
        <v>477</v>
      </c>
    </row>
    <row r="48" spans="1:11">
      <c r="A48" s="10" t="s">
        <v>474</v>
      </c>
      <c r="B48" s="11" t="s">
        <v>402</v>
      </c>
      <c r="D48" s="10">
        <v>24</v>
      </c>
      <c r="E48" s="411"/>
      <c r="F48" s="411"/>
      <c r="G48" s="11" t="s">
        <v>478</v>
      </c>
      <c r="H48" s="10">
        <v>128</v>
      </c>
      <c r="I48" s="411"/>
      <c r="J48" s="411"/>
      <c r="K48" s="11" t="s">
        <v>479</v>
      </c>
    </row>
    <row r="49" spans="1:11">
      <c r="A49" s="10" t="s">
        <v>480</v>
      </c>
      <c r="B49" s="11" t="s">
        <v>406</v>
      </c>
      <c r="D49" s="10">
        <v>25</v>
      </c>
      <c r="E49" s="411"/>
      <c r="F49" s="411"/>
      <c r="G49" s="11" t="s">
        <v>481</v>
      </c>
      <c r="H49" s="10">
        <v>129</v>
      </c>
      <c r="I49" s="411"/>
      <c r="J49" s="411"/>
      <c r="K49" s="11" t="s">
        <v>482</v>
      </c>
    </row>
    <row r="50" spans="1:11">
      <c r="A50" s="10" t="s">
        <v>483</v>
      </c>
      <c r="B50" s="11" t="s">
        <v>410</v>
      </c>
      <c r="D50" s="10">
        <v>26</v>
      </c>
      <c r="E50" s="411"/>
      <c r="F50" s="411"/>
      <c r="G50" s="11" t="s">
        <v>484</v>
      </c>
      <c r="H50" s="10">
        <v>130</v>
      </c>
      <c r="I50" s="412"/>
      <c r="J50" s="412"/>
      <c r="K50" s="11" t="s">
        <v>485</v>
      </c>
    </row>
    <row r="51" spans="1:11">
      <c r="A51" s="10" t="s">
        <v>486</v>
      </c>
      <c r="B51" s="11" t="s">
        <v>414</v>
      </c>
      <c r="D51" s="10">
        <v>27</v>
      </c>
      <c r="E51" s="412"/>
      <c r="F51" s="412"/>
      <c r="G51" s="11" t="s">
        <v>487</v>
      </c>
      <c r="H51" s="10">
        <v>131</v>
      </c>
      <c r="I51" s="410" t="s">
        <v>406</v>
      </c>
      <c r="J51" s="410" t="s">
        <v>480</v>
      </c>
      <c r="K51" s="11" t="s">
        <v>488</v>
      </c>
    </row>
    <row r="52" spans="1:11">
      <c r="A52" s="10" t="s">
        <v>489</v>
      </c>
      <c r="B52" s="11" t="s">
        <v>490</v>
      </c>
      <c r="D52" s="10">
        <v>28</v>
      </c>
      <c r="E52" s="410" t="s">
        <v>406</v>
      </c>
      <c r="F52" s="410" t="s">
        <v>405</v>
      </c>
      <c r="G52" s="11" t="s">
        <v>491</v>
      </c>
      <c r="H52" s="10">
        <v>132</v>
      </c>
      <c r="I52" s="411"/>
      <c r="J52" s="411"/>
      <c r="K52" s="11" t="s">
        <v>492</v>
      </c>
    </row>
    <row r="53" spans="1:11">
      <c r="A53" s="10" t="s">
        <v>493</v>
      </c>
      <c r="B53" s="11" t="s">
        <v>418</v>
      </c>
      <c r="D53" s="10">
        <v>29</v>
      </c>
      <c r="E53" s="411"/>
      <c r="F53" s="411"/>
      <c r="G53" s="11" t="s">
        <v>494</v>
      </c>
      <c r="H53" s="10">
        <v>133</v>
      </c>
      <c r="I53" s="411"/>
      <c r="J53" s="411"/>
      <c r="K53" s="11" t="s">
        <v>495</v>
      </c>
    </row>
    <row r="54" spans="1:11">
      <c r="A54" s="10" t="s">
        <v>496</v>
      </c>
      <c r="B54" s="11" t="s">
        <v>422</v>
      </c>
      <c r="D54" s="10">
        <v>30</v>
      </c>
      <c r="E54" s="411"/>
      <c r="F54" s="411"/>
      <c r="G54" s="11" t="s">
        <v>497</v>
      </c>
      <c r="H54" s="10">
        <v>134</v>
      </c>
      <c r="I54" s="411"/>
      <c r="J54" s="411"/>
      <c r="K54" s="11" t="s">
        <v>498</v>
      </c>
    </row>
    <row r="55" spans="1:11">
      <c r="A55" s="10" t="s">
        <v>499</v>
      </c>
      <c r="B55" s="11" t="s">
        <v>426</v>
      </c>
      <c r="D55" s="10">
        <v>31</v>
      </c>
      <c r="E55" s="411"/>
      <c r="F55" s="411"/>
      <c r="G55" s="11" t="s">
        <v>500</v>
      </c>
      <c r="H55" s="10">
        <v>135</v>
      </c>
      <c r="I55" s="412"/>
      <c r="J55" s="412"/>
      <c r="K55" s="11" t="s">
        <v>501</v>
      </c>
    </row>
    <row r="56" spans="1:11">
      <c r="A56" s="10" t="s">
        <v>502</v>
      </c>
      <c r="B56" s="11" t="s">
        <v>430</v>
      </c>
      <c r="D56" s="10">
        <v>32</v>
      </c>
      <c r="E56" s="411"/>
      <c r="F56" s="411"/>
      <c r="G56" s="11" t="s">
        <v>503</v>
      </c>
      <c r="H56" s="10">
        <v>136</v>
      </c>
      <c r="I56" s="410" t="s">
        <v>410</v>
      </c>
      <c r="J56" s="410" t="s">
        <v>483</v>
      </c>
      <c r="K56" s="11" t="s">
        <v>504</v>
      </c>
    </row>
    <row r="57" spans="1:11">
      <c r="A57" s="10" t="s">
        <v>505</v>
      </c>
      <c r="B57" s="11" t="s">
        <v>506</v>
      </c>
      <c r="D57" s="10">
        <v>33</v>
      </c>
      <c r="E57" s="412"/>
      <c r="F57" s="412"/>
      <c r="G57" s="11" t="s">
        <v>507</v>
      </c>
      <c r="H57" s="10">
        <v>137</v>
      </c>
      <c r="I57" s="411"/>
      <c r="J57" s="411"/>
      <c r="K57" s="11" t="s">
        <v>508</v>
      </c>
    </row>
    <row r="58" spans="1:11">
      <c r="A58" s="10" t="s">
        <v>509</v>
      </c>
      <c r="B58" s="11" t="s">
        <v>468</v>
      </c>
      <c r="D58" s="10">
        <v>34</v>
      </c>
      <c r="E58" s="410" t="s">
        <v>410</v>
      </c>
      <c r="F58" s="410" t="s">
        <v>409</v>
      </c>
      <c r="G58" s="11" t="s">
        <v>510</v>
      </c>
      <c r="H58" s="10">
        <v>138</v>
      </c>
      <c r="I58" s="411"/>
      <c r="J58" s="411"/>
      <c r="K58" s="11" t="s">
        <v>511</v>
      </c>
    </row>
    <row r="59" spans="1:11">
      <c r="A59" s="10" t="s">
        <v>512</v>
      </c>
      <c r="B59" s="11" t="s">
        <v>389</v>
      </c>
      <c r="D59" s="10">
        <v>35</v>
      </c>
      <c r="E59" s="412"/>
      <c r="F59" s="412"/>
      <c r="G59" s="11" t="s">
        <v>513</v>
      </c>
      <c r="H59" s="10">
        <v>139</v>
      </c>
      <c r="I59" s="411"/>
      <c r="J59" s="411"/>
      <c r="K59" s="11" t="s">
        <v>514</v>
      </c>
    </row>
    <row r="60" spans="1:11">
      <c r="A60" s="10" t="s">
        <v>515</v>
      </c>
      <c r="B60" s="11" t="s">
        <v>398</v>
      </c>
      <c r="D60" s="10">
        <v>36</v>
      </c>
      <c r="E60" s="410" t="s">
        <v>414</v>
      </c>
      <c r="F60" s="410" t="s">
        <v>413</v>
      </c>
      <c r="G60" s="11" t="s">
        <v>516</v>
      </c>
      <c r="H60" s="10">
        <v>140</v>
      </c>
      <c r="I60" s="411"/>
      <c r="J60" s="411"/>
      <c r="K60" s="11" t="s">
        <v>517</v>
      </c>
    </row>
    <row r="61" spans="1:11">
      <c r="A61" s="10" t="s">
        <v>518</v>
      </c>
      <c r="B61" s="11" t="s">
        <v>402</v>
      </c>
      <c r="D61" s="10">
        <v>37</v>
      </c>
      <c r="E61" s="411"/>
      <c r="F61" s="411"/>
      <c r="G61" s="11" t="s">
        <v>519</v>
      </c>
      <c r="H61" s="10">
        <v>141</v>
      </c>
      <c r="I61" s="412"/>
      <c r="J61" s="412"/>
      <c r="K61" s="11" t="s">
        <v>520</v>
      </c>
    </row>
    <row r="62" spans="1:11">
      <c r="A62" s="10" t="s">
        <v>521</v>
      </c>
      <c r="B62" s="11" t="s">
        <v>406</v>
      </c>
      <c r="D62" s="10">
        <v>38</v>
      </c>
      <c r="E62" s="412"/>
      <c r="F62" s="412"/>
      <c r="G62" s="11" t="s">
        <v>522</v>
      </c>
      <c r="H62" s="10">
        <v>142</v>
      </c>
      <c r="I62" s="410" t="s">
        <v>414</v>
      </c>
      <c r="J62" s="410" t="s">
        <v>486</v>
      </c>
      <c r="K62" s="11" t="s">
        <v>523</v>
      </c>
    </row>
    <row r="63" spans="1:11">
      <c r="A63" s="10" t="s">
        <v>524</v>
      </c>
      <c r="B63" s="11" t="s">
        <v>410</v>
      </c>
      <c r="D63" s="10">
        <v>39</v>
      </c>
      <c r="E63" s="410" t="s">
        <v>418</v>
      </c>
      <c r="F63" s="410" t="s">
        <v>417</v>
      </c>
      <c r="G63" s="11" t="s">
        <v>525</v>
      </c>
      <c r="H63" s="10">
        <v>143</v>
      </c>
      <c r="I63" s="411"/>
      <c r="J63" s="411"/>
      <c r="K63" s="11" t="s">
        <v>526</v>
      </c>
    </row>
    <row r="64" spans="1:11">
      <c r="A64" s="10" t="s">
        <v>527</v>
      </c>
      <c r="B64" s="11" t="s">
        <v>414</v>
      </c>
      <c r="D64" s="10">
        <v>40</v>
      </c>
      <c r="E64" s="411"/>
      <c r="F64" s="411"/>
      <c r="G64" s="11" t="s">
        <v>528</v>
      </c>
      <c r="H64" s="10">
        <v>144</v>
      </c>
      <c r="I64" s="412"/>
      <c r="J64" s="412"/>
      <c r="K64" s="11" t="s">
        <v>529</v>
      </c>
    </row>
    <row r="65" spans="1:11">
      <c r="A65" s="10" t="s">
        <v>530</v>
      </c>
      <c r="B65" s="11" t="s">
        <v>422</v>
      </c>
      <c r="D65" s="10">
        <v>41</v>
      </c>
      <c r="E65" s="411"/>
      <c r="F65" s="411"/>
      <c r="G65" s="11" t="s">
        <v>531</v>
      </c>
      <c r="H65" s="10">
        <v>145</v>
      </c>
      <c r="I65" s="410" t="s">
        <v>490</v>
      </c>
      <c r="J65" s="410" t="s">
        <v>489</v>
      </c>
      <c r="K65" s="11" t="s">
        <v>532</v>
      </c>
    </row>
    <row r="66" spans="1:11">
      <c r="A66" s="10" t="s">
        <v>533</v>
      </c>
      <c r="B66" s="11" t="s">
        <v>430</v>
      </c>
      <c r="D66" s="10">
        <v>42</v>
      </c>
      <c r="E66" s="411"/>
      <c r="F66" s="411"/>
      <c r="G66" s="11" t="s">
        <v>534</v>
      </c>
      <c r="H66" s="10">
        <v>146</v>
      </c>
      <c r="I66" s="411"/>
      <c r="J66" s="411"/>
      <c r="K66" s="11" t="s">
        <v>535</v>
      </c>
    </row>
    <row r="67" spans="1:11">
      <c r="A67" s="10" t="s">
        <v>536</v>
      </c>
      <c r="B67" s="11" t="s">
        <v>506</v>
      </c>
      <c r="D67" s="10">
        <v>43</v>
      </c>
      <c r="E67" s="411"/>
      <c r="F67" s="411"/>
      <c r="G67" s="11" t="s">
        <v>537</v>
      </c>
      <c r="H67" s="10">
        <v>147</v>
      </c>
      <c r="I67" s="412"/>
      <c r="J67" s="412"/>
      <c r="K67" s="11" t="s">
        <v>538</v>
      </c>
    </row>
    <row r="68" spans="1:11">
      <c r="A68" s="10" t="s">
        <v>539</v>
      </c>
      <c r="B68" s="11" t="s">
        <v>540</v>
      </c>
      <c r="D68" s="10">
        <v>44</v>
      </c>
      <c r="E68" s="411"/>
      <c r="F68" s="411"/>
      <c r="G68" s="11" t="s">
        <v>541</v>
      </c>
      <c r="H68" s="10">
        <v>148</v>
      </c>
      <c r="I68" s="410" t="s">
        <v>542</v>
      </c>
      <c r="J68" s="410" t="s">
        <v>493</v>
      </c>
      <c r="K68" s="11" t="s">
        <v>543</v>
      </c>
    </row>
    <row r="69" spans="1:11">
      <c r="A69" s="10" t="s">
        <v>544</v>
      </c>
      <c r="B69" s="11" t="s">
        <v>545</v>
      </c>
      <c r="D69" s="10">
        <v>45</v>
      </c>
      <c r="E69" s="411"/>
      <c r="F69" s="411"/>
      <c r="G69" s="11" t="s">
        <v>546</v>
      </c>
      <c r="H69" s="10">
        <v>149</v>
      </c>
      <c r="I69" s="411"/>
      <c r="J69" s="411"/>
      <c r="K69" s="11" t="s">
        <v>547</v>
      </c>
    </row>
    <row r="70" spans="1:11">
      <c r="A70" s="10" t="s">
        <v>548</v>
      </c>
      <c r="B70" s="11" t="s">
        <v>549</v>
      </c>
      <c r="D70" s="10">
        <v>46</v>
      </c>
      <c r="E70" s="412"/>
      <c r="F70" s="412"/>
      <c r="G70" s="11" t="s">
        <v>550</v>
      </c>
      <c r="H70" s="10">
        <v>150</v>
      </c>
      <c r="I70" s="412"/>
      <c r="J70" s="412"/>
      <c r="K70" s="11" t="s">
        <v>551</v>
      </c>
    </row>
    <row r="71" spans="1:11">
      <c r="A71" s="10" t="s">
        <v>552</v>
      </c>
      <c r="B71" s="11" t="s">
        <v>553</v>
      </c>
      <c r="D71" s="10">
        <v>47</v>
      </c>
      <c r="E71" s="410" t="s">
        <v>422</v>
      </c>
      <c r="F71" s="410" t="s">
        <v>421</v>
      </c>
      <c r="G71" s="11" t="s">
        <v>554</v>
      </c>
      <c r="H71" s="10">
        <v>151</v>
      </c>
      <c r="I71" s="410" t="s">
        <v>422</v>
      </c>
      <c r="J71" s="410" t="s">
        <v>496</v>
      </c>
      <c r="K71" s="11" t="s">
        <v>555</v>
      </c>
    </row>
    <row r="72" spans="1:11">
      <c r="A72" s="10" t="s">
        <v>556</v>
      </c>
      <c r="B72" s="11" t="s">
        <v>438</v>
      </c>
      <c r="D72" s="10">
        <v>48</v>
      </c>
      <c r="E72" s="412"/>
      <c r="F72" s="412"/>
      <c r="G72" s="11" t="s">
        <v>557</v>
      </c>
      <c r="H72" s="10">
        <v>152</v>
      </c>
      <c r="I72" s="412"/>
      <c r="J72" s="412"/>
      <c r="K72" s="11" t="s">
        <v>558</v>
      </c>
    </row>
    <row r="73" spans="1:11">
      <c r="D73" s="10">
        <v>49</v>
      </c>
      <c r="E73" s="410" t="s">
        <v>426</v>
      </c>
      <c r="F73" s="410" t="s">
        <v>425</v>
      </c>
      <c r="G73" s="11" t="s">
        <v>559</v>
      </c>
      <c r="H73" s="10">
        <v>153</v>
      </c>
      <c r="I73" s="410" t="s">
        <v>426</v>
      </c>
      <c r="J73" s="410" t="s">
        <v>499</v>
      </c>
      <c r="K73" s="11" t="s">
        <v>560</v>
      </c>
    </row>
    <row r="74" spans="1:11">
      <c r="D74" s="10">
        <v>50</v>
      </c>
      <c r="E74" s="411"/>
      <c r="F74" s="411"/>
      <c r="G74" s="11" t="s">
        <v>561</v>
      </c>
      <c r="H74" s="10">
        <v>154</v>
      </c>
      <c r="I74" s="411"/>
      <c r="J74" s="411"/>
      <c r="K74" s="11" t="s">
        <v>562</v>
      </c>
    </row>
    <row r="75" spans="1:11">
      <c r="D75" s="10">
        <v>51</v>
      </c>
      <c r="E75" s="411"/>
      <c r="F75" s="411"/>
      <c r="G75" s="11" t="s">
        <v>563</v>
      </c>
      <c r="H75" s="10">
        <v>155</v>
      </c>
      <c r="I75" s="411"/>
      <c r="J75" s="411"/>
      <c r="K75" s="11" t="s">
        <v>564</v>
      </c>
    </row>
    <row r="76" spans="1:11">
      <c r="D76" s="10">
        <v>52</v>
      </c>
      <c r="E76" s="411"/>
      <c r="F76" s="411"/>
      <c r="G76" s="11" t="s">
        <v>565</v>
      </c>
      <c r="H76" s="10">
        <v>156</v>
      </c>
      <c r="I76" s="411"/>
      <c r="J76" s="411"/>
      <c r="K76" s="11" t="s">
        <v>566</v>
      </c>
    </row>
    <row r="77" spans="1:11">
      <c r="D77" s="10">
        <v>53</v>
      </c>
      <c r="E77" s="412"/>
      <c r="F77" s="412"/>
      <c r="G77" s="11" t="s">
        <v>567</v>
      </c>
      <c r="H77" s="10">
        <v>157</v>
      </c>
      <c r="I77" s="411"/>
      <c r="J77" s="411"/>
      <c r="K77" s="11" t="s">
        <v>454</v>
      </c>
    </row>
    <row r="78" spans="1:11">
      <c r="D78" s="10">
        <v>54</v>
      </c>
      <c r="E78" s="410" t="s">
        <v>430</v>
      </c>
      <c r="F78" s="410" t="s">
        <v>429</v>
      </c>
      <c r="G78" s="11" t="s">
        <v>568</v>
      </c>
      <c r="H78" s="10">
        <v>158</v>
      </c>
      <c r="I78" s="411"/>
      <c r="J78" s="411"/>
      <c r="K78" s="11" t="s">
        <v>569</v>
      </c>
    </row>
    <row r="79" spans="1:11">
      <c r="D79" s="10">
        <v>55</v>
      </c>
      <c r="E79" s="411"/>
      <c r="F79" s="411"/>
      <c r="G79" s="11" t="s">
        <v>570</v>
      </c>
      <c r="H79" s="10">
        <v>159</v>
      </c>
      <c r="I79" s="411"/>
      <c r="J79" s="411"/>
      <c r="K79" s="11" t="s">
        <v>571</v>
      </c>
    </row>
    <row r="80" spans="1:11">
      <c r="D80" s="10">
        <v>56</v>
      </c>
      <c r="E80" s="411"/>
      <c r="F80" s="411"/>
      <c r="G80" s="11" t="s">
        <v>572</v>
      </c>
      <c r="H80" s="10">
        <v>160</v>
      </c>
      <c r="I80" s="411"/>
      <c r="J80" s="411"/>
      <c r="K80" s="11" t="s">
        <v>573</v>
      </c>
    </row>
    <row r="81" spans="4:11">
      <c r="D81" s="10">
        <v>57</v>
      </c>
      <c r="E81" s="411"/>
      <c r="F81" s="411"/>
      <c r="G81" s="11" t="s">
        <v>574</v>
      </c>
      <c r="H81" s="10">
        <v>161</v>
      </c>
      <c r="I81" s="411"/>
      <c r="J81" s="411"/>
      <c r="K81" s="11" t="s">
        <v>575</v>
      </c>
    </row>
    <row r="82" spans="4:11">
      <c r="D82" s="10">
        <v>58</v>
      </c>
      <c r="E82" s="411"/>
      <c r="F82" s="411"/>
      <c r="G82" s="11" t="s">
        <v>576</v>
      </c>
      <c r="H82" s="10">
        <v>162</v>
      </c>
      <c r="I82" s="411"/>
      <c r="J82" s="411"/>
      <c r="K82" s="11" t="s">
        <v>577</v>
      </c>
    </row>
    <row r="83" spans="4:11">
      <c r="D83" s="10">
        <v>59</v>
      </c>
      <c r="E83" s="411"/>
      <c r="F83" s="411"/>
      <c r="G83" s="11" t="s">
        <v>578</v>
      </c>
      <c r="H83" s="10">
        <v>163</v>
      </c>
      <c r="I83" s="411"/>
      <c r="J83" s="411"/>
      <c r="K83" s="11" t="s">
        <v>579</v>
      </c>
    </row>
    <row r="84" spans="4:11">
      <c r="D84" s="10">
        <v>60</v>
      </c>
      <c r="E84" s="411"/>
      <c r="F84" s="411"/>
      <c r="G84" s="11" t="s">
        <v>580</v>
      </c>
      <c r="H84" s="10">
        <v>164</v>
      </c>
      <c r="I84" s="411"/>
      <c r="J84" s="411"/>
      <c r="K84" s="11" t="s">
        <v>581</v>
      </c>
    </row>
    <row r="85" spans="4:11">
      <c r="D85" s="10">
        <v>61</v>
      </c>
      <c r="E85" s="411"/>
      <c r="F85" s="411"/>
      <c r="G85" s="11" t="s">
        <v>582</v>
      </c>
      <c r="H85" s="10">
        <v>165</v>
      </c>
      <c r="I85" s="411"/>
      <c r="J85" s="411"/>
      <c r="K85" s="11" t="s">
        <v>583</v>
      </c>
    </row>
    <row r="86" spans="4:11">
      <c r="D86" s="10">
        <v>62</v>
      </c>
      <c r="E86" s="411"/>
      <c r="F86" s="411"/>
      <c r="G86" s="11" t="s">
        <v>584</v>
      </c>
      <c r="H86" s="10">
        <v>166</v>
      </c>
      <c r="I86" s="411"/>
      <c r="J86" s="411"/>
      <c r="K86" s="11" t="s">
        <v>585</v>
      </c>
    </row>
    <row r="87" spans="4:11">
      <c r="D87" s="10">
        <v>63</v>
      </c>
      <c r="E87" s="411"/>
      <c r="F87" s="411"/>
      <c r="G87" s="11" t="s">
        <v>586</v>
      </c>
      <c r="H87" s="10">
        <v>167</v>
      </c>
      <c r="I87" s="411"/>
      <c r="J87" s="411"/>
      <c r="K87" s="11" t="s">
        <v>587</v>
      </c>
    </row>
    <row r="88" spans="4:11">
      <c r="D88" s="10">
        <v>64</v>
      </c>
      <c r="E88" s="411"/>
      <c r="F88" s="411"/>
      <c r="G88" s="11" t="s">
        <v>588</v>
      </c>
      <c r="H88" s="10">
        <v>168</v>
      </c>
      <c r="I88" s="412"/>
      <c r="J88" s="412"/>
      <c r="K88" s="11" t="s">
        <v>589</v>
      </c>
    </row>
    <row r="89" spans="4:11">
      <c r="D89" s="10">
        <v>65</v>
      </c>
      <c r="E89" s="411"/>
      <c r="F89" s="411"/>
      <c r="G89" s="11" t="s">
        <v>590</v>
      </c>
      <c r="H89" s="10">
        <v>169</v>
      </c>
      <c r="I89" s="410" t="s">
        <v>430</v>
      </c>
      <c r="J89" s="410" t="s">
        <v>502</v>
      </c>
      <c r="K89" s="11" t="s">
        <v>591</v>
      </c>
    </row>
    <row r="90" spans="4:11">
      <c r="D90" s="10">
        <v>66</v>
      </c>
      <c r="E90" s="411"/>
      <c r="F90" s="411"/>
      <c r="G90" s="11" t="s">
        <v>592</v>
      </c>
      <c r="H90" s="10">
        <v>170</v>
      </c>
      <c r="I90" s="411"/>
      <c r="J90" s="411"/>
      <c r="K90" s="11" t="s">
        <v>593</v>
      </c>
    </row>
    <row r="91" spans="4:11">
      <c r="D91" s="10">
        <v>67</v>
      </c>
      <c r="E91" s="411"/>
      <c r="F91" s="411"/>
      <c r="G91" s="11" t="s">
        <v>594</v>
      </c>
      <c r="H91" s="10">
        <v>171</v>
      </c>
      <c r="I91" s="411"/>
      <c r="J91" s="411"/>
      <c r="K91" s="11" t="s">
        <v>595</v>
      </c>
    </row>
    <row r="92" spans="4:11">
      <c r="D92" s="10">
        <v>68</v>
      </c>
      <c r="E92" s="411"/>
      <c r="F92" s="411"/>
      <c r="G92" s="11" t="s">
        <v>596</v>
      </c>
      <c r="H92" s="10">
        <v>172</v>
      </c>
      <c r="I92" s="411"/>
      <c r="J92" s="411"/>
      <c r="K92" s="11" t="s">
        <v>597</v>
      </c>
    </row>
    <row r="93" spans="4:11">
      <c r="D93" s="10">
        <v>69</v>
      </c>
      <c r="E93" s="411"/>
      <c r="F93" s="411"/>
      <c r="G93" s="11" t="s">
        <v>598</v>
      </c>
      <c r="H93" s="10">
        <v>173</v>
      </c>
      <c r="I93" s="411"/>
      <c r="J93" s="411"/>
      <c r="K93" s="11" t="s">
        <v>599</v>
      </c>
    </row>
    <row r="94" spans="4:11">
      <c r="D94" s="10">
        <v>70</v>
      </c>
      <c r="E94" s="411"/>
      <c r="F94" s="411"/>
      <c r="G94" s="11" t="s">
        <v>600</v>
      </c>
      <c r="H94" s="10">
        <v>174</v>
      </c>
      <c r="I94" s="411"/>
      <c r="J94" s="411"/>
      <c r="K94" s="11" t="s">
        <v>601</v>
      </c>
    </row>
    <row r="95" spans="4:11">
      <c r="D95" s="10">
        <v>71</v>
      </c>
      <c r="E95" s="411"/>
      <c r="F95" s="411"/>
      <c r="G95" s="11" t="s">
        <v>602</v>
      </c>
      <c r="H95" s="10">
        <v>175</v>
      </c>
      <c r="I95" s="412"/>
      <c r="J95" s="412"/>
      <c r="K95" s="11" t="s">
        <v>603</v>
      </c>
    </row>
    <row r="96" spans="4:11">
      <c r="D96" s="10">
        <v>72</v>
      </c>
      <c r="E96" s="411"/>
      <c r="F96" s="411"/>
      <c r="G96" s="11" t="s">
        <v>604</v>
      </c>
      <c r="H96" s="10">
        <v>176</v>
      </c>
      <c r="I96" s="410" t="s">
        <v>506</v>
      </c>
      <c r="J96" s="410" t="s">
        <v>505</v>
      </c>
      <c r="K96" s="11" t="s">
        <v>605</v>
      </c>
    </row>
    <row r="97" spans="4:11">
      <c r="D97" s="10">
        <v>73</v>
      </c>
      <c r="E97" s="412"/>
      <c r="F97" s="412"/>
      <c r="G97" s="11" t="s">
        <v>606</v>
      </c>
      <c r="H97" s="10">
        <v>177</v>
      </c>
      <c r="I97" s="412"/>
      <c r="J97" s="412"/>
      <c r="K97" s="11" t="s">
        <v>607</v>
      </c>
    </row>
    <row r="98" spans="4:11">
      <c r="D98" s="10">
        <v>74</v>
      </c>
      <c r="E98" s="410" t="s">
        <v>434</v>
      </c>
      <c r="F98" s="410" t="s">
        <v>433</v>
      </c>
      <c r="G98" s="11" t="s">
        <v>608</v>
      </c>
      <c r="H98" s="10">
        <v>178</v>
      </c>
      <c r="I98" s="410" t="s">
        <v>468</v>
      </c>
      <c r="J98" s="410" t="s">
        <v>509</v>
      </c>
      <c r="K98" s="11" t="s">
        <v>609</v>
      </c>
    </row>
    <row r="99" spans="4:11">
      <c r="D99" s="10">
        <v>75</v>
      </c>
      <c r="E99" s="412"/>
      <c r="F99" s="412"/>
      <c r="G99" s="11" t="s">
        <v>610</v>
      </c>
      <c r="H99" s="10">
        <v>179</v>
      </c>
      <c r="I99" s="412"/>
      <c r="J99" s="412"/>
      <c r="K99" s="11" t="s">
        <v>611</v>
      </c>
    </row>
    <row r="100" spans="4:11">
      <c r="D100" s="10">
        <v>76</v>
      </c>
      <c r="E100" s="410" t="s">
        <v>438</v>
      </c>
      <c r="F100" s="410" t="s">
        <v>437</v>
      </c>
      <c r="G100" s="11" t="s">
        <v>612</v>
      </c>
      <c r="H100" s="10">
        <v>180</v>
      </c>
      <c r="I100" s="410" t="s">
        <v>389</v>
      </c>
      <c r="J100" s="410" t="s">
        <v>512</v>
      </c>
      <c r="K100" s="11" t="s">
        <v>613</v>
      </c>
    </row>
    <row r="101" spans="4:11">
      <c r="D101" s="10">
        <v>77</v>
      </c>
      <c r="E101" s="412"/>
      <c r="F101" s="412"/>
      <c r="G101" s="11" t="s">
        <v>614</v>
      </c>
      <c r="H101" s="10">
        <v>181</v>
      </c>
      <c r="I101" s="412"/>
      <c r="J101" s="412"/>
      <c r="K101" s="11" t="s">
        <v>615</v>
      </c>
    </row>
    <row r="102" spans="4:11">
      <c r="D102" s="10">
        <v>78</v>
      </c>
      <c r="E102" s="410" t="s">
        <v>443</v>
      </c>
      <c r="F102" s="410" t="s">
        <v>442</v>
      </c>
      <c r="G102" s="11" t="s">
        <v>616</v>
      </c>
      <c r="H102" s="10">
        <v>182</v>
      </c>
      <c r="I102" s="410" t="s">
        <v>398</v>
      </c>
      <c r="J102" s="410" t="s">
        <v>515</v>
      </c>
      <c r="K102" s="11" t="s">
        <v>617</v>
      </c>
    </row>
    <row r="103" spans="4:11">
      <c r="D103" s="10">
        <v>79</v>
      </c>
      <c r="E103" s="411"/>
      <c r="F103" s="411"/>
      <c r="G103" s="11" t="s">
        <v>618</v>
      </c>
      <c r="H103" s="10">
        <v>183</v>
      </c>
      <c r="I103" s="412"/>
      <c r="J103" s="412"/>
      <c r="K103" s="11" t="s">
        <v>619</v>
      </c>
    </row>
    <row r="104" spans="4:11">
      <c r="D104" s="10">
        <v>80</v>
      </c>
      <c r="E104" s="412"/>
      <c r="F104" s="412"/>
      <c r="G104" s="11" t="s">
        <v>620</v>
      </c>
      <c r="H104" s="10">
        <v>184</v>
      </c>
      <c r="I104" s="11" t="s">
        <v>402</v>
      </c>
      <c r="J104" s="11" t="s">
        <v>518</v>
      </c>
      <c r="K104" s="11" t="s">
        <v>621</v>
      </c>
    </row>
    <row r="105" spans="4:11">
      <c r="D105" s="10">
        <v>81</v>
      </c>
      <c r="E105" s="410" t="s">
        <v>447</v>
      </c>
      <c r="F105" s="410" t="s">
        <v>446</v>
      </c>
      <c r="G105" s="11" t="s">
        <v>622</v>
      </c>
      <c r="H105" s="10">
        <v>185</v>
      </c>
      <c r="I105" s="410" t="s">
        <v>406</v>
      </c>
      <c r="J105" s="410" t="s">
        <v>521</v>
      </c>
      <c r="K105" s="11" t="s">
        <v>623</v>
      </c>
    </row>
    <row r="106" spans="4:11">
      <c r="D106" s="10">
        <v>82</v>
      </c>
      <c r="E106" s="411"/>
      <c r="F106" s="411"/>
      <c r="G106" s="11" t="s">
        <v>624</v>
      </c>
      <c r="H106" s="10">
        <v>186</v>
      </c>
      <c r="I106" s="412"/>
      <c r="J106" s="412"/>
      <c r="K106" s="11" t="s">
        <v>625</v>
      </c>
    </row>
    <row r="107" spans="4:11">
      <c r="D107" s="10">
        <v>83</v>
      </c>
      <c r="E107" s="412"/>
      <c r="F107" s="412"/>
      <c r="G107" s="11" t="s">
        <v>626</v>
      </c>
      <c r="H107" s="10">
        <v>187</v>
      </c>
      <c r="I107" s="410" t="s">
        <v>410</v>
      </c>
      <c r="J107" s="410" t="s">
        <v>524</v>
      </c>
      <c r="K107" s="11" t="s">
        <v>627</v>
      </c>
    </row>
    <row r="108" spans="4:11">
      <c r="D108" s="10">
        <v>84</v>
      </c>
      <c r="E108" s="410" t="s">
        <v>451</v>
      </c>
      <c r="F108" s="410" t="s">
        <v>450</v>
      </c>
      <c r="G108" s="11" t="s">
        <v>628</v>
      </c>
      <c r="H108" s="10">
        <v>188</v>
      </c>
      <c r="I108" s="412"/>
      <c r="J108" s="412"/>
      <c r="K108" s="11" t="s">
        <v>629</v>
      </c>
    </row>
    <row r="109" spans="4:11">
      <c r="D109" s="10">
        <v>85</v>
      </c>
      <c r="E109" s="411"/>
      <c r="F109" s="411"/>
      <c r="G109" s="11" t="s">
        <v>630</v>
      </c>
      <c r="H109" s="10">
        <v>189</v>
      </c>
      <c r="I109" s="410" t="s">
        <v>414</v>
      </c>
      <c r="J109" s="410" t="s">
        <v>527</v>
      </c>
      <c r="K109" s="11" t="s">
        <v>631</v>
      </c>
    </row>
    <row r="110" spans="4:11">
      <c r="D110" s="10">
        <v>86</v>
      </c>
      <c r="E110" s="411"/>
      <c r="F110" s="411"/>
      <c r="G110" s="11" t="s">
        <v>632</v>
      </c>
      <c r="H110" s="10">
        <v>190</v>
      </c>
      <c r="I110" s="411"/>
      <c r="J110" s="411"/>
      <c r="K110" s="11" t="s">
        <v>633</v>
      </c>
    </row>
    <row r="111" spans="4:11">
      <c r="D111" s="10">
        <v>87</v>
      </c>
      <c r="E111" s="411"/>
      <c r="F111" s="411"/>
      <c r="G111" s="11" t="s">
        <v>634</v>
      </c>
      <c r="H111" s="10">
        <v>191</v>
      </c>
      <c r="I111" s="412"/>
      <c r="J111" s="412"/>
      <c r="K111" s="11" t="s">
        <v>635</v>
      </c>
    </row>
    <row r="112" spans="4:11">
      <c r="D112" s="10">
        <v>88</v>
      </c>
      <c r="E112" s="411"/>
      <c r="F112" s="411"/>
      <c r="G112" s="11" t="s">
        <v>636</v>
      </c>
      <c r="H112" s="10">
        <v>192</v>
      </c>
      <c r="I112" s="410" t="s">
        <v>422</v>
      </c>
      <c r="J112" s="410" t="s">
        <v>530</v>
      </c>
      <c r="K112" s="11" t="s">
        <v>637</v>
      </c>
    </row>
    <row r="113" spans="4:11">
      <c r="D113" s="10">
        <v>89</v>
      </c>
      <c r="E113" s="411"/>
      <c r="F113" s="411"/>
      <c r="G113" s="11" t="s">
        <v>638</v>
      </c>
      <c r="H113" s="10">
        <v>193</v>
      </c>
      <c r="I113" s="412"/>
      <c r="J113" s="412"/>
      <c r="K113" s="11" t="s">
        <v>639</v>
      </c>
    </row>
    <row r="114" spans="4:11">
      <c r="D114" s="10">
        <v>90</v>
      </c>
      <c r="E114" s="412"/>
      <c r="F114" s="412"/>
      <c r="G114" s="11" t="s">
        <v>640</v>
      </c>
      <c r="H114" s="10">
        <v>194</v>
      </c>
      <c r="I114" s="11" t="s">
        <v>430</v>
      </c>
      <c r="J114" s="11" t="s">
        <v>533</v>
      </c>
      <c r="K114" s="11" t="s">
        <v>641</v>
      </c>
    </row>
    <row r="115" spans="4:11">
      <c r="D115" s="10">
        <v>91</v>
      </c>
      <c r="E115" s="410" t="s">
        <v>455</v>
      </c>
      <c r="F115" s="410" t="s">
        <v>454</v>
      </c>
      <c r="G115" s="11" t="s">
        <v>642</v>
      </c>
      <c r="H115" s="10">
        <v>195</v>
      </c>
      <c r="I115" s="410" t="s">
        <v>506</v>
      </c>
      <c r="J115" s="410" t="s">
        <v>536</v>
      </c>
      <c r="K115" s="11" t="s">
        <v>643</v>
      </c>
    </row>
    <row r="116" spans="4:11">
      <c r="D116" s="10">
        <v>92</v>
      </c>
      <c r="E116" s="411"/>
      <c r="F116" s="411"/>
      <c r="G116" s="11" t="s">
        <v>644</v>
      </c>
      <c r="H116" s="10">
        <v>196</v>
      </c>
      <c r="I116" s="412"/>
      <c r="J116" s="412"/>
      <c r="K116" s="11" t="s">
        <v>645</v>
      </c>
    </row>
    <row r="117" spans="4:11">
      <c r="D117" s="10">
        <v>93</v>
      </c>
      <c r="E117" s="412"/>
      <c r="F117" s="412"/>
      <c r="G117" s="11" t="s">
        <v>646</v>
      </c>
      <c r="H117" s="10">
        <v>197</v>
      </c>
      <c r="I117" s="410" t="s">
        <v>540</v>
      </c>
      <c r="J117" s="410" t="s">
        <v>539</v>
      </c>
      <c r="K117" s="11" t="s">
        <v>647</v>
      </c>
    </row>
    <row r="118" spans="4:11">
      <c r="D118" s="10">
        <v>94</v>
      </c>
      <c r="E118" s="410" t="s">
        <v>460</v>
      </c>
      <c r="F118" s="410" t="s">
        <v>459</v>
      </c>
      <c r="G118" s="11" t="s">
        <v>648</v>
      </c>
      <c r="H118" s="10">
        <v>198</v>
      </c>
      <c r="I118" s="412"/>
      <c r="J118" s="412"/>
      <c r="K118" s="11" t="s">
        <v>649</v>
      </c>
    </row>
    <row r="119" spans="4:11">
      <c r="D119" s="10">
        <v>95</v>
      </c>
      <c r="E119" s="412"/>
      <c r="F119" s="412"/>
      <c r="G119" s="11" t="s">
        <v>650</v>
      </c>
      <c r="H119" s="10">
        <v>199</v>
      </c>
      <c r="I119" s="410" t="s">
        <v>545</v>
      </c>
      <c r="J119" s="410" t="s">
        <v>544</v>
      </c>
      <c r="K119" s="11" t="s">
        <v>651</v>
      </c>
    </row>
    <row r="120" spans="4:11">
      <c r="D120" s="10">
        <v>96</v>
      </c>
      <c r="E120" s="410" t="s">
        <v>464</v>
      </c>
      <c r="F120" s="410" t="s">
        <v>463</v>
      </c>
      <c r="G120" s="11" t="s">
        <v>652</v>
      </c>
      <c r="H120" s="10">
        <v>200</v>
      </c>
      <c r="I120" s="412"/>
      <c r="J120" s="412"/>
      <c r="K120" s="11" t="s">
        <v>653</v>
      </c>
    </row>
    <row r="121" spans="4:11">
      <c r="D121" s="10">
        <v>97</v>
      </c>
      <c r="E121" s="411"/>
      <c r="F121" s="411"/>
      <c r="G121" s="11" t="s">
        <v>654</v>
      </c>
      <c r="H121" s="10">
        <v>201</v>
      </c>
      <c r="I121" s="410" t="s">
        <v>549</v>
      </c>
      <c r="J121" s="410" t="s">
        <v>548</v>
      </c>
      <c r="K121" s="11" t="s">
        <v>655</v>
      </c>
    </row>
    <row r="122" spans="4:11">
      <c r="D122" s="10">
        <v>98</v>
      </c>
      <c r="E122" s="411"/>
      <c r="F122" s="411"/>
      <c r="G122" s="11" t="s">
        <v>656</v>
      </c>
      <c r="H122" s="10">
        <v>202</v>
      </c>
      <c r="I122" s="411"/>
      <c r="J122" s="411"/>
      <c r="K122" s="11" t="s">
        <v>657</v>
      </c>
    </row>
    <row r="123" spans="4:11">
      <c r="D123" s="10">
        <v>99</v>
      </c>
      <c r="E123" s="411"/>
      <c r="F123" s="411"/>
      <c r="G123" s="11" t="s">
        <v>658</v>
      </c>
      <c r="H123" s="10">
        <v>203</v>
      </c>
      <c r="I123" s="411"/>
      <c r="J123" s="411"/>
      <c r="K123" s="11" t="s">
        <v>659</v>
      </c>
    </row>
    <row r="124" spans="4:11">
      <c r="D124" s="10">
        <v>100</v>
      </c>
      <c r="E124" s="412"/>
      <c r="F124" s="412"/>
      <c r="G124" s="11" t="s">
        <v>660</v>
      </c>
      <c r="H124" s="10">
        <v>204</v>
      </c>
      <c r="I124" s="411"/>
      <c r="J124" s="411"/>
      <c r="K124" s="11" t="s">
        <v>661</v>
      </c>
    </row>
    <row r="125" spans="4:11">
      <c r="D125" s="10">
        <v>101</v>
      </c>
      <c r="E125" s="410" t="s">
        <v>468</v>
      </c>
      <c r="F125" s="410" t="s">
        <v>467</v>
      </c>
      <c r="G125" s="11" t="s">
        <v>662</v>
      </c>
      <c r="H125" s="10">
        <v>205</v>
      </c>
      <c r="I125" s="412"/>
      <c r="J125" s="412"/>
      <c r="K125" s="11" t="s">
        <v>663</v>
      </c>
    </row>
    <row r="126" spans="4:11">
      <c r="D126" s="10">
        <v>102</v>
      </c>
      <c r="E126" s="411"/>
      <c r="F126" s="411"/>
      <c r="G126" s="11" t="s">
        <v>664</v>
      </c>
      <c r="H126" s="10">
        <v>206</v>
      </c>
      <c r="I126" s="410" t="s">
        <v>553</v>
      </c>
      <c r="J126" s="410" t="s">
        <v>552</v>
      </c>
      <c r="K126" s="11" t="s">
        <v>665</v>
      </c>
    </row>
    <row r="127" spans="4:11">
      <c r="D127" s="10">
        <v>103</v>
      </c>
      <c r="E127" s="411"/>
      <c r="F127" s="411"/>
      <c r="G127" s="11" t="s">
        <v>666</v>
      </c>
      <c r="H127" s="10">
        <v>207</v>
      </c>
      <c r="I127" s="412"/>
      <c r="J127" s="412"/>
      <c r="K127" s="11" t="s">
        <v>667</v>
      </c>
    </row>
    <row r="128" spans="4:11">
      <c r="D128" s="10">
        <v>104</v>
      </c>
      <c r="E128" s="412"/>
      <c r="F128" s="412"/>
      <c r="G128" s="11" t="s">
        <v>668</v>
      </c>
      <c r="H128" s="10">
        <v>208</v>
      </c>
      <c r="I128" s="410" t="s">
        <v>438</v>
      </c>
      <c r="J128" s="410" t="s">
        <v>556</v>
      </c>
      <c r="K128" s="11" t="s">
        <v>669</v>
      </c>
    </row>
    <row r="129" spans="8:11">
      <c r="H129" s="10">
        <v>209</v>
      </c>
      <c r="I129" s="411"/>
      <c r="J129" s="411"/>
      <c r="K129" s="11" t="s">
        <v>670</v>
      </c>
    </row>
    <row r="130" spans="8:11">
      <c r="H130" s="10">
        <v>210</v>
      </c>
      <c r="I130" s="412"/>
      <c r="J130" s="412"/>
      <c r="K130" s="11" t="s">
        <v>671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7" t="s">
        <v>33</v>
      </c>
      <c r="C2" s="188"/>
      <c r="D2" s="188"/>
      <c r="E2" s="188"/>
      <c r="F2" s="188"/>
      <c r="G2" s="188"/>
      <c r="H2" s="188"/>
      <c r="I2" s="189"/>
    </row>
    <row r="3" spans="2:9" ht="27.95" customHeight="1">
      <c r="B3" s="164"/>
      <c r="C3" s="165"/>
      <c r="D3" s="190" t="s">
        <v>34</v>
      </c>
      <c r="E3" s="191"/>
      <c r="F3" s="192" t="s">
        <v>35</v>
      </c>
      <c r="G3" s="193"/>
      <c r="H3" s="190" t="s">
        <v>36</v>
      </c>
      <c r="I3" s="194"/>
    </row>
    <row r="4" spans="2:9" ht="27.95" customHeight="1">
      <c r="B4" s="164" t="s">
        <v>37</v>
      </c>
      <c r="C4" s="165" t="s">
        <v>38</v>
      </c>
      <c r="D4" s="165" t="s">
        <v>39</v>
      </c>
      <c r="E4" s="165" t="s">
        <v>40</v>
      </c>
      <c r="F4" s="166" t="s">
        <v>39</v>
      </c>
      <c r="G4" s="166" t="s">
        <v>40</v>
      </c>
      <c r="H4" s="165" t="s">
        <v>39</v>
      </c>
      <c r="I4" s="174" t="s">
        <v>40</v>
      </c>
    </row>
    <row r="5" spans="2:9" ht="27.95" customHeight="1">
      <c r="B5" s="167" t="s">
        <v>41</v>
      </c>
      <c r="C5" s="168">
        <v>13</v>
      </c>
      <c r="D5" s="168">
        <v>0</v>
      </c>
      <c r="E5" s="168">
        <v>1</v>
      </c>
      <c r="F5" s="169">
        <v>0</v>
      </c>
      <c r="G5" s="169">
        <v>1</v>
      </c>
      <c r="H5" s="168">
        <v>1</v>
      </c>
      <c r="I5" s="175">
        <v>2</v>
      </c>
    </row>
    <row r="6" spans="2:9" ht="27.95" customHeight="1">
      <c r="B6" s="167" t="s">
        <v>42</v>
      </c>
      <c r="C6" s="168">
        <v>20</v>
      </c>
      <c r="D6" s="168">
        <v>0</v>
      </c>
      <c r="E6" s="168">
        <v>1</v>
      </c>
      <c r="F6" s="169">
        <v>1</v>
      </c>
      <c r="G6" s="169">
        <v>2</v>
      </c>
      <c r="H6" s="168">
        <v>2</v>
      </c>
      <c r="I6" s="175">
        <v>3</v>
      </c>
    </row>
    <row r="7" spans="2:9" ht="27.95" customHeight="1">
      <c r="B7" s="167" t="s">
        <v>43</v>
      </c>
      <c r="C7" s="168">
        <v>32</v>
      </c>
      <c r="D7" s="168">
        <v>0</v>
      </c>
      <c r="E7" s="168">
        <v>1</v>
      </c>
      <c r="F7" s="169">
        <v>2</v>
      </c>
      <c r="G7" s="169">
        <v>3</v>
      </c>
      <c r="H7" s="168">
        <v>3</v>
      </c>
      <c r="I7" s="175">
        <v>4</v>
      </c>
    </row>
    <row r="8" spans="2:9" ht="27.95" customHeight="1">
      <c r="B8" s="167" t="s">
        <v>44</v>
      </c>
      <c r="C8" s="168">
        <v>50</v>
      </c>
      <c r="D8" s="168">
        <v>1</v>
      </c>
      <c r="E8" s="168">
        <v>2</v>
      </c>
      <c r="F8" s="169">
        <v>3</v>
      </c>
      <c r="G8" s="169">
        <v>4</v>
      </c>
      <c r="H8" s="168">
        <v>5</v>
      </c>
      <c r="I8" s="175">
        <v>6</v>
      </c>
    </row>
    <row r="9" spans="2:9" ht="27.95" customHeight="1">
      <c r="B9" s="167" t="s">
        <v>45</v>
      </c>
      <c r="C9" s="168">
        <v>80</v>
      </c>
      <c r="D9" s="168">
        <v>2</v>
      </c>
      <c r="E9" s="168">
        <v>3</v>
      </c>
      <c r="F9" s="169">
        <v>5</v>
      </c>
      <c r="G9" s="169">
        <v>6</v>
      </c>
      <c r="H9" s="168">
        <v>7</v>
      </c>
      <c r="I9" s="175">
        <v>8</v>
      </c>
    </row>
    <row r="10" spans="2:9" ht="27.95" customHeight="1">
      <c r="B10" s="167" t="s">
        <v>46</v>
      </c>
      <c r="C10" s="168">
        <v>125</v>
      </c>
      <c r="D10" s="168">
        <v>3</v>
      </c>
      <c r="E10" s="168">
        <v>4</v>
      </c>
      <c r="F10" s="169">
        <v>7</v>
      </c>
      <c r="G10" s="169">
        <v>8</v>
      </c>
      <c r="H10" s="168">
        <v>10</v>
      </c>
      <c r="I10" s="175">
        <v>11</v>
      </c>
    </row>
    <row r="11" spans="2:9" ht="27.95" customHeight="1">
      <c r="B11" s="167" t="s">
        <v>47</v>
      </c>
      <c r="C11" s="168">
        <v>200</v>
      </c>
      <c r="D11" s="168">
        <v>5</v>
      </c>
      <c r="E11" s="168">
        <v>6</v>
      </c>
      <c r="F11" s="169">
        <v>10</v>
      </c>
      <c r="G11" s="169">
        <v>11</v>
      </c>
      <c r="H11" s="168">
        <v>14</v>
      </c>
      <c r="I11" s="175">
        <v>15</v>
      </c>
    </row>
    <row r="12" spans="2:9" ht="27.95" customHeight="1">
      <c r="B12" s="170" t="s">
        <v>48</v>
      </c>
      <c r="C12" s="171">
        <v>315</v>
      </c>
      <c r="D12" s="171">
        <v>7</v>
      </c>
      <c r="E12" s="171">
        <v>8</v>
      </c>
      <c r="F12" s="172">
        <v>14</v>
      </c>
      <c r="G12" s="172">
        <v>15</v>
      </c>
      <c r="H12" s="171">
        <v>21</v>
      </c>
      <c r="I12" s="176">
        <v>22</v>
      </c>
    </row>
    <row r="14" spans="2:9">
      <c r="B14" s="173" t="s">
        <v>49</v>
      </c>
      <c r="C14" s="173"/>
      <c r="D14" s="173"/>
    </row>
  </sheetData>
  <mergeCells count="4">
    <mergeCell ref="B2:I2"/>
    <mergeCell ref="D3:E3"/>
    <mergeCell ref="F3:G3"/>
    <mergeCell ref="H3:I3"/>
  </mergeCells>
  <phoneticPr fontId="4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V56"/>
  <sheetViews>
    <sheetView topLeftCell="A7" workbookViewId="0">
      <selection activeCell="G28" sqref="G28"/>
    </sheetView>
  </sheetViews>
  <sheetFormatPr defaultColWidth="10.375" defaultRowHeight="16.5" customHeight="1"/>
  <cols>
    <col min="1" max="1" width="15.5" style="71" customWidth="1"/>
    <col min="2" max="3" width="14.375" style="71" customWidth="1"/>
    <col min="4" max="5" width="10.375" style="71"/>
    <col min="6" max="7" width="18.25" style="71" customWidth="1"/>
    <col min="8" max="9" width="10.375" style="71"/>
    <col min="10" max="10" width="8.875" style="71" customWidth="1"/>
    <col min="11" max="11" width="12" style="71" customWidth="1"/>
    <col min="12" max="16384" width="10.375" style="71"/>
  </cols>
  <sheetData>
    <row r="1" spans="1:11" ht="20.25">
      <c r="A1" s="195" t="s">
        <v>50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1" ht="14.25">
      <c r="A2" s="107" t="s">
        <v>51</v>
      </c>
      <c r="B2" s="196" t="s">
        <v>52</v>
      </c>
      <c r="C2" s="196"/>
      <c r="D2" s="197" t="s">
        <v>53</v>
      </c>
      <c r="E2" s="197"/>
      <c r="F2" s="196" t="s">
        <v>54</v>
      </c>
      <c r="G2" s="196"/>
      <c r="H2" s="108" t="s">
        <v>55</v>
      </c>
      <c r="I2" s="196"/>
      <c r="J2" s="196"/>
      <c r="K2" s="198"/>
    </row>
    <row r="3" spans="1:11" ht="21.95" customHeight="1">
      <c r="A3" s="199" t="s">
        <v>56</v>
      </c>
      <c r="B3" s="200"/>
      <c r="C3" s="201"/>
      <c r="D3" s="202" t="s">
        <v>57</v>
      </c>
      <c r="E3" s="203"/>
      <c r="F3" s="203"/>
      <c r="G3" s="204"/>
      <c r="H3" s="202" t="s">
        <v>58</v>
      </c>
      <c r="I3" s="203"/>
      <c r="J3" s="203"/>
      <c r="K3" s="204"/>
    </row>
    <row r="4" spans="1:11" ht="33" customHeight="1">
      <c r="A4" s="111" t="s">
        <v>59</v>
      </c>
      <c r="B4" s="205" t="s">
        <v>60</v>
      </c>
      <c r="C4" s="206"/>
      <c r="D4" s="207" t="s">
        <v>61</v>
      </c>
      <c r="E4" s="208"/>
      <c r="F4" s="209" t="s">
        <v>62</v>
      </c>
      <c r="G4" s="210"/>
      <c r="H4" s="207" t="s">
        <v>63</v>
      </c>
      <c r="I4" s="208"/>
      <c r="J4" s="125" t="s">
        <v>64</v>
      </c>
      <c r="K4" s="134" t="s">
        <v>65</v>
      </c>
    </row>
    <row r="5" spans="1:11" ht="24.95" customHeight="1">
      <c r="A5" s="114" t="s">
        <v>66</v>
      </c>
      <c r="B5" s="205" t="s">
        <v>67</v>
      </c>
      <c r="C5" s="206"/>
      <c r="D5" s="207" t="s">
        <v>68</v>
      </c>
      <c r="E5" s="208"/>
      <c r="F5" s="211">
        <v>45122</v>
      </c>
      <c r="G5" s="212"/>
      <c r="H5" s="207" t="s">
        <v>69</v>
      </c>
      <c r="I5" s="208"/>
      <c r="J5" s="125" t="s">
        <v>70</v>
      </c>
      <c r="K5" s="134" t="s">
        <v>65</v>
      </c>
    </row>
    <row r="6" spans="1:11" ht="32.1" customHeight="1">
      <c r="A6" s="111" t="s">
        <v>71</v>
      </c>
      <c r="B6" s="78">
        <v>2</v>
      </c>
      <c r="C6" s="112">
        <v>6</v>
      </c>
      <c r="D6" s="114" t="s">
        <v>72</v>
      </c>
      <c r="E6" s="127"/>
      <c r="F6" s="209" t="s">
        <v>73</v>
      </c>
      <c r="G6" s="210"/>
      <c r="H6" s="207" t="s">
        <v>74</v>
      </c>
      <c r="I6" s="208"/>
      <c r="J6" s="125" t="s">
        <v>64</v>
      </c>
      <c r="K6" s="134" t="s">
        <v>65</v>
      </c>
    </row>
    <row r="7" spans="1:11" ht="33" customHeight="1">
      <c r="A7" s="111" t="s">
        <v>75</v>
      </c>
      <c r="B7" s="213" t="s">
        <v>76</v>
      </c>
      <c r="C7" s="214"/>
      <c r="D7" s="114" t="s">
        <v>77</v>
      </c>
      <c r="E7" s="126"/>
      <c r="F7" s="209" t="s">
        <v>78</v>
      </c>
      <c r="G7" s="210"/>
      <c r="H7" s="207" t="s">
        <v>79</v>
      </c>
      <c r="I7" s="208"/>
      <c r="J7" s="125" t="s">
        <v>64</v>
      </c>
      <c r="K7" s="134" t="s">
        <v>65</v>
      </c>
    </row>
    <row r="8" spans="1:11" ht="60" customHeight="1">
      <c r="A8" s="118" t="s">
        <v>80</v>
      </c>
      <c r="B8" s="213"/>
      <c r="C8" s="214"/>
      <c r="D8" s="215" t="s">
        <v>81</v>
      </c>
      <c r="E8" s="216"/>
      <c r="F8" s="209" t="s">
        <v>62</v>
      </c>
      <c r="G8" s="210"/>
      <c r="H8" s="215" t="s">
        <v>82</v>
      </c>
      <c r="I8" s="216"/>
      <c r="J8" s="128" t="s">
        <v>64</v>
      </c>
      <c r="K8" s="136" t="s">
        <v>65</v>
      </c>
    </row>
    <row r="9" spans="1:11" ht="14.25">
      <c r="A9" s="217" t="s">
        <v>83</v>
      </c>
      <c r="B9" s="218"/>
      <c r="C9" s="218"/>
      <c r="D9" s="218"/>
      <c r="E9" s="218"/>
      <c r="F9" s="218"/>
      <c r="G9" s="218"/>
      <c r="H9" s="218"/>
      <c r="I9" s="218"/>
      <c r="J9" s="218"/>
      <c r="K9" s="219"/>
    </row>
    <row r="10" spans="1:11" ht="14.25">
      <c r="A10" s="220" t="s">
        <v>84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2"/>
    </row>
    <row r="11" spans="1:11" ht="14.25">
      <c r="A11" s="138" t="s">
        <v>85</v>
      </c>
      <c r="B11" s="139" t="s">
        <v>86</v>
      </c>
      <c r="C11" s="140" t="s">
        <v>87</v>
      </c>
      <c r="D11" s="141"/>
      <c r="E11" s="142" t="s">
        <v>88</v>
      </c>
      <c r="F11" s="139" t="s">
        <v>86</v>
      </c>
      <c r="G11" s="140" t="s">
        <v>87</v>
      </c>
      <c r="H11" s="140" t="s">
        <v>89</v>
      </c>
      <c r="I11" s="142" t="s">
        <v>90</v>
      </c>
      <c r="J11" s="139" t="s">
        <v>86</v>
      </c>
      <c r="K11" s="159" t="s">
        <v>87</v>
      </c>
    </row>
    <row r="12" spans="1:11" ht="14.25">
      <c r="A12" s="114" t="s">
        <v>91</v>
      </c>
      <c r="B12" s="124" t="s">
        <v>86</v>
      </c>
      <c r="C12" s="125" t="s">
        <v>87</v>
      </c>
      <c r="D12" s="126"/>
      <c r="E12" s="127" t="s">
        <v>92</v>
      </c>
      <c r="F12" s="124" t="s">
        <v>86</v>
      </c>
      <c r="G12" s="125" t="s">
        <v>87</v>
      </c>
      <c r="H12" s="125" t="s">
        <v>89</v>
      </c>
      <c r="I12" s="127" t="s">
        <v>93</v>
      </c>
      <c r="J12" s="124" t="s">
        <v>86</v>
      </c>
      <c r="K12" s="134" t="s">
        <v>87</v>
      </c>
    </row>
    <row r="13" spans="1:11" ht="14.25">
      <c r="A13" s="114" t="s">
        <v>94</v>
      </c>
      <c r="B13" s="124" t="s">
        <v>86</v>
      </c>
      <c r="C13" s="125" t="s">
        <v>87</v>
      </c>
      <c r="D13" s="126"/>
      <c r="E13" s="127" t="s">
        <v>95</v>
      </c>
      <c r="F13" s="125" t="s">
        <v>96</v>
      </c>
      <c r="G13" s="125" t="s">
        <v>97</v>
      </c>
      <c r="H13" s="125" t="s">
        <v>89</v>
      </c>
      <c r="I13" s="127" t="s">
        <v>98</v>
      </c>
      <c r="J13" s="124" t="s">
        <v>86</v>
      </c>
      <c r="K13" s="134" t="s">
        <v>87</v>
      </c>
    </row>
    <row r="14" spans="1:11" ht="14.25">
      <c r="A14" s="215" t="s">
        <v>99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23"/>
    </row>
    <row r="15" spans="1:11" ht="14.25">
      <c r="A15" s="220" t="s">
        <v>100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2"/>
    </row>
    <row r="16" spans="1:11" ht="14.25">
      <c r="A16" s="143" t="s">
        <v>101</v>
      </c>
      <c r="B16" s="140" t="s">
        <v>96</v>
      </c>
      <c r="C16" s="140" t="s">
        <v>97</v>
      </c>
      <c r="D16" s="144"/>
      <c r="E16" s="145" t="s">
        <v>102</v>
      </c>
      <c r="F16" s="140" t="s">
        <v>96</v>
      </c>
      <c r="G16" s="140" t="s">
        <v>97</v>
      </c>
      <c r="H16" s="146"/>
      <c r="I16" s="145" t="s">
        <v>103</v>
      </c>
      <c r="J16" s="140" t="s">
        <v>96</v>
      </c>
      <c r="K16" s="159" t="s">
        <v>97</v>
      </c>
    </row>
    <row r="17" spans="1:22" ht="16.5" customHeight="1">
      <c r="A17" s="116" t="s">
        <v>104</v>
      </c>
      <c r="B17" s="125" t="s">
        <v>96</v>
      </c>
      <c r="C17" s="125" t="s">
        <v>97</v>
      </c>
      <c r="D17" s="78"/>
      <c r="E17" s="129" t="s">
        <v>105</v>
      </c>
      <c r="F17" s="125" t="s">
        <v>96</v>
      </c>
      <c r="G17" s="125" t="s">
        <v>97</v>
      </c>
      <c r="H17" s="147"/>
      <c r="I17" s="129" t="s">
        <v>106</v>
      </c>
      <c r="J17" s="125" t="s">
        <v>96</v>
      </c>
      <c r="K17" s="134" t="s">
        <v>97</v>
      </c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</row>
    <row r="18" spans="1:22" ht="18" customHeight="1">
      <c r="A18" s="224" t="s">
        <v>107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6"/>
    </row>
    <row r="19" spans="1:22" ht="18" customHeight="1">
      <c r="A19" s="220" t="s">
        <v>108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2"/>
    </row>
    <row r="20" spans="1:22" ht="16.5" customHeight="1">
      <c r="A20" s="227" t="s">
        <v>109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9"/>
    </row>
    <row r="21" spans="1:22" ht="21.75" customHeight="1">
      <c r="A21" s="148" t="s">
        <v>110</v>
      </c>
      <c r="B21" s="129">
        <v>120</v>
      </c>
      <c r="C21" s="129">
        <v>130</v>
      </c>
      <c r="D21" s="129">
        <v>140</v>
      </c>
      <c r="E21" s="129">
        <v>150</v>
      </c>
      <c r="F21" s="129">
        <v>160</v>
      </c>
      <c r="G21" s="129">
        <v>170</v>
      </c>
      <c r="H21" s="129"/>
      <c r="I21" s="129"/>
      <c r="J21" s="129"/>
      <c r="K21" s="97" t="s">
        <v>111</v>
      </c>
    </row>
    <row r="22" spans="1:22" ht="16.5" customHeight="1">
      <c r="A22" s="149" t="s">
        <v>112</v>
      </c>
      <c r="B22" s="115" t="s">
        <v>96</v>
      </c>
      <c r="C22" s="115" t="s">
        <v>96</v>
      </c>
      <c r="D22" s="115" t="s">
        <v>96</v>
      </c>
      <c r="E22" s="115" t="s">
        <v>96</v>
      </c>
      <c r="F22" s="115" t="s">
        <v>96</v>
      </c>
      <c r="G22" s="115" t="s">
        <v>96</v>
      </c>
      <c r="H22" s="115"/>
      <c r="I22" s="115"/>
      <c r="J22" s="115"/>
      <c r="K22" s="161"/>
    </row>
    <row r="23" spans="1:22" ht="16.5" customHeight="1">
      <c r="A23" s="149" t="s">
        <v>113</v>
      </c>
      <c r="B23" s="115" t="s">
        <v>96</v>
      </c>
      <c r="C23" s="115" t="s">
        <v>96</v>
      </c>
      <c r="D23" s="115" t="s">
        <v>96</v>
      </c>
      <c r="E23" s="115" t="s">
        <v>96</v>
      </c>
      <c r="F23" s="115" t="s">
        <v>96</v>
      </c>
      <c r="G23" s="115" t="s">
        <v>96</v>
      </c>
      <c r="H23" s="115"/>
      <c r="I23" s="115"/>
      <c r="J23" s="115"/>
      <c r="K23" s="162"/>
    </row>
    <row r="24" spans="1:22" ht="16.5" customHeight="1">
      <c r="A24" s="149" t="s">
        <v>114</v>
      </c>
      <c r="B24" s="115" t="s">
        <v>96</v>
      </c>
      <c r="C24" s="115" t="s">
        <v>96</v>
      </c>
      <c r="D24" s="115" t="s">
        <v>96</v>
      </c>
      <c r="E24" s="115" t="s">
        <v>96</v>
      </c>
      <c r="F24" s="115" t="s">
        <v>96</v>
      </c>
      <c r="G24" s="115" t="s">
        <v>96</v>
      </c>
      <c r="H24" s="115"/>
      <c r="I24" s="115"/>
      <c r="J24" s="115"/>
      <c r="K24" s="162"/>
    </row>
    <row r="25" spans="1:22" ht="16.5" customHeight="1">
      <c r="A25" s="149"/>
      <c r="B25" s="149"/>
      <c r="C25" s="115"/>
      <c r="D25" s="115"/>
      <c r="E25" s="115"/>
      <c r="F25" s="115"/>
      <c r="G25" s="115"/>
      <c r="H25" s="115"/>
      <c r="I25" s="115"/>
      <c r="J25" s="115"/>
      <c r="K25" s="95"/>
    </row>
    <row r="26" spans="1:22" ht="16.5" customHeight="1">
      <c r="A26" s="117"/>
      <c r="B26" s="115"/>
      <c r="C26" s="115"/>
      <c r="D26" s="115"/>
      <c r="E26" s="115"/>
      <c r="F26" s="115"/>
      <c r="G26" s="115"/>
      <c r="H26" s="115"/>
      <c r="I26" s="115"/>
      <c r="J26" s="115"/>
      <c r="K26" s="95"/>
    </row>
    <row r="27" spans="1:22" ht="16.5" customHeight="1">
      <c r="A27" s="117"/>
      <c r="B27" s="115"/>
      <c r="C27" s="115"/>
      <c r="D27" s="115"/>
      <c r="E27" s="115"/>
      <c r="F27" s="115"/>
      <c r="G27" s="115"/>
      <c r="H27" s="115"/>
      <c r="I27" s="115"/>
      <c r="J27" s="115"/>
      <c r="K27" s="95"/>
    </row>
    <row r="28" spans="1:22" ht="16.5" customHeight="1">
      <c r="A28" s="117"/>
      <c r="B28" s="115"/>
      <c r="C28" s="115"/>
      <c r="D28" s="115"/>
      <c r="E28" s="115"/>
      <c r="F28" s="115"/>
      <c r="G28" s="115"/>
      <c r="H28" s="115"/>
      <c r="I28" s="115"/>
      <c r="J28" s="115"/>
      <c r="K28" s="95"/>
    </row>
    <row r="29" spans="1:22" ht="18" customHeight="1">
      <c r="A29" s="230" t="s">
        <v>115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2"/>
    </row>
    <row r="30" spans="1:22" ht="18.75" customHeight="1">
      <c r="A30" s="233" t="s">
        <v>116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5"/>
    </row>
    <row r="31" spans="1:22" ht="18.75" customHeight="1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63"/>
    </row>
    <row r="32" spans="1:22" ht="18.75" customHeight="1">
      <c r="A32" s="233"/>
      <c r="B32" s="234"/>
      <c r="C32" s="234"/>
      <c r="D32" s="234"/>
      <c r="E32" s="234"/>
      <c r="F32" s="234"/>
      <c r="G32" s="234"/>
      <c r="H32" s="234"/>
      <c r="I32" s="234"/>
      <c r="J32" s="234"/>
      <c r="K32" s="235"/>
    </row>
    <row r="33" spans="1:11" ht="18" customHeight="1">
      <c r="A33" s="230" t="s">
        <v>117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2"/>
    </row>
    <row r="34" spans="1:11" ht="14.25">
      <c r="A34" s="236" t="s">
        <v>118</v>
      </c>
      <c r="B34" s="237"/>
      <c r="C34" s="237"/>
      <c r="D34" s="237"/>
      <c r="E34" s="237"/>
      <c r="F34" s="237"/>
      <c r="G34" s="237"/>
      <c r="H34" s="237"/>
      <c r="I34" s="237"/>
      <c r="J34" s="237"/>
      <c r="K34" s="238"/>
    </row>
    <row r="35" spans="1:11" ht="14.25">
      <c r="A35" s="239" t="s">
        <v>119</v>
      </c>
      <c r="B35" s="240"/>
      <c r="C35" s="125" t="s">
        <v>64</v>
      </c>
      <c r="D35" s="125" t="s">
        <v>65</v>
      </c>
      <c r="E35" s="241" t="s">
        <v>120</v>
      </c>
      <c r="F35" s="242"/>
      <c r="G35" s="242"/>
      <c r="H35" s="242"/>
      <c r="I35" s="242"/>
      <c r="J35" s="242"/>
      <c r="K35" s="243"/>
    </row>
    <row r="36" spans="1:11" ht="14.25">
      <c r="A36" s="244" t="s">
        <v>121</v>
      </c>
      <c r="B36" s="244"/>
      <c r="C36" s="244"/>
      <c r="D36" s="244"/>
      <c r="E36" s="244"/>
      <c r="F36" s="244"/>
      <c r="G36" s="244"/>
      <c r="H36" s="244"/>
      <c r="I36" s="244"/>
      <c r="J36" s="244"/>
      <c r="K36" s="244"/>
    </row>
    <row r="37" spans="1:11" ht="14.25">
      <c r="A37" s="245" t="s">
        <v>122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4.25">
      <c r="A38" s="248" t="s">
        <v>123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50"/>
    </row>
    <row r="39" spans="1:11" ht="14.25">
      <c r="A39" s="248" t="s">
        <v>124</v>
      </c>
      <c r="B39" s="249"/>
      <c r="C39" s="249"/>
      <c r="D39" s="249"/>
      <c r="E39" s="249"/>
      <c r="F39" s="249"/>
      <c r="G39" s="249"/>
      <c r="H39" s="249"/>
      <c r="I39" s="249"/>
      <c r="J39" s="249"/>
      <c r="K39" s="250"/>
    </row>
    <row r="40" spans="1:11" ht="14.25">
      <c r="A40" s="248">
        <v>4</v>
      </c>
      <c r="B40" s="249"/>
      <c r="C40" s="249"/>
      <c r="D40" s="249"/>
      <c r="E40" s="249"/>
      <c r="F40" s="249"/>
      <c r="G40" s="249"/>
      <c r="H40" s="249"/>
      <c r="I40" s="249"/>
      <c r="J40" s="249"/>
      <c r="K40" s="250"/>
    </row>
    <row r="41" spans="1:11" ht="14.25">
      <c r="A41" s="248">
        <v>5</v>
      </c>
      <c r="B41" s="249"/>
      <c r="C41" s="249"/>
      <c r="D41" s="249"/>
      <c r="E41" s="249"/>
      <c r="F41" s="249"/>
      <c r="G41" s="249"/>
      <c r="H41" s="249"/>
      <c r="I41" s="249"/>
      <c r="J41" s="249"/>
      <c r="K41" s="250"/>
    </row>
    <row r="42" spans="1:11" ht="14.25">
      <c r="A42" s="248">
        <v>6</v>
      </c>
      <c r="B42" s="249"/>
      <c r="C42" s="249"/>
      <c r="D42" s="249"/>
      <c r="E42" s="249"/>
      <c r="F42" s="249"/>
      <c r="G42" s="249"/>
      <c r="H42" s="249"/>
      <c r="I42" s="249"/>
      <c r="J42" s="249"/>
      <c r="K42" s="250"/>
    </row>
    <row r="43" spans="1:11" ht="14.25">
      <c r="A43" s="248">
        <v>7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4.25">
      <c r="A44" s="251">
        <v>8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3"/>
    </row>
    <row r="45" spans="1:11" ht="14.25">
      <c r="A45" s="251">
        <v>9</v>
      </c>
      <c r="B45" s="252"/>
      <c r="C45" s="252"/>
      <c r="D45" s="252"/>
      <c r="E45" s="252"/>
      <c r="F45" s="252"/>
      <c r="G45" s="252"/>
      <c r="H45" s="252"/>
      <c r="I45" s="252"/>
      <c r="J45" s="252"/>
      <c r="K45" s="253"/>
    </row>
    <row r="46" spans="1:11" ht="14.25">
      <c r="A46" s="254" t="s">
        <v>125</v>
      </c>
      <c r="B46" s="255"/>
      <c r="C46" s="255"/>
      <c r="D46" s="255"/>
      <c r="E46" s="255"/>
      <c r="F46" s="255"/>
      <c r="G46" s="255"/>
      <c r="H46" s="255"/>
      <c r="I46" s="255"/>
      <c r="J46" s="255"/>
      <c r="K46" s="256"/>
    </row>
    <row r="47" spans="1:11" ht="14.25">
      <c r="A47" s="220" t="s">
        <v>126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22"/>
    </row>
    <row r="48" spans="1:11" ht="14.25">
      <c r="A48" s="143" t="s">
        <v>127</v>
      </c>
      <c r="B48" s="140" t="s">
        <v>96</v>
      </c>
      <c r="C48" s="140" t="s">
        <v>97</v>
      </c>
      <c r="D48" s="140" t="s">
        <v>89</v>
      </c>
      <c r="E48" s="145" t="s">
        <v>128</v>
      </c>
      <c r="F48" s="140" t="s">
        <v>96</v>
      </c>
      <c r="G48" s="140" t="s">
        <v>97</v>
      </c>
      <c r="H48" s="140" t="s">
        <v>89</v>
      </c>
      <c r="I48" s="145" t="s">
        <v>129</v>
      </c>
      <c r="J48" s="140" t="s">
        <v>96</v>
      </c>
      <c r="K48" s="159" t="s">
        <v>97</v>
      </c>
    </row>
    <row r="49" spans="1:11" ht="14.25">
      <c r="A49" s="116" t="s">
        <v>88</v>
      </c>
      <c r="B49" s="125" t="s">
        <v>96</v>
      </c>
      <c r="C49" s="125" t="s">
        <v>97</v>
      </c>
      <c r="D49" s="125" t="s">
        <v>89</v>
      </c>
      <c r="E49" s="129" t="s">
        <v>95</v>
      </c>
      <c r="F49" s="125" t="s">
        <v>96</v>
      </c>
      <c r="G49" s="125" t="s">
        <v>97</v>
      </c>
      <c r="H49" s="125" t="s">
        <v>89</v>
      </c>
      <c r="I49" s="129" t="s">
        <v>106</v>
      </c>
      <c r="J49" s="125" t="s">
        <v>96</v>
      </c>
      <c r="K49" s="134" t="s">
        <v>97</v>
      </c>
    </row>
    <row r="50" spans="1:11" ht="14.25">
      <c r="A50" s="215" t="s">
        <v>99</v>
      </c>
      <c r="B50" s="216"/>
      <c r="C50" s="216"/>
      <c r="D50" s="216"/>
      <c r="E50" s="216"/>
      <c r="F50" s="216"/>
      <c r="G50" s="216"/>
      <c r="H50" s="216"/>
      <c r="I50" s="216"/>
      <c r="J50" s="216"/>
      <c r="K50" s="223"/>
    </row>
    <row r="51" spans="1:11" ht="14.25">
      <c r="A51" s="244" t="s">
        <v>130</v>
      </c>
      <c r="B51" s="244"/>
      <c r="C51" s="244"/>
      <c r="D51" s="244"/>
      <c r="E51" s="244"/>
      <c r="F51" s="244"/>
      <c r="G51" s="244"/>
      <c r="H51" s="244"/>
      <c r="I51" s="244"/>
      <c r="J51" s="244"/>
      <c r="K51" s="244"/>
    </row>
    <row r="52" spans="1:11" ht="14.25">
      <c r="A52" s="245"/>
      <c r="B52" s="246"/>
      <c r="C52" s="246"/>
      <c r="D52" s="246"/>
      <c r="E52" s="246"/>
      <c r="F52" s="246"/>
      <c r="G52" s="246"/>
      <c r="H52" s="246"/>
      <c r="I52" s="246"/>
      <c r="J52" s="246"/>
      <c r="K52" s="247"/>
    </row>
    <row r="53" spans="1:11" ht="14.25">
      <c r="A53" s="152" t="s">
        <v>131</v>
      </c>
      <c r="B53" s="257" t="s">
        <v>132</v>
      </c>
      <c r="C53" s="257"/>
      <c r="D53" s="153" t="s">
        <v>133</v>
      </c>
      <c r="E53" s="154" t="s">
        <v>134</v>
      </c>
      <c r="F53" s="155" t="s">
        <v>135</v>
      </c>
      <c r="G53" s="156">
        <v>45127</v>
      </c>
      <c r="H53" s="258" t="s">
        <v>136</v>
      </c>
      <c r="I53" s="259"/>
      <c r="J53" s="260" t="s">
        <v>137</v>
      </c>
      <c r="K53" s="261"/>
    </row>
    <row r="54" spans="1:11" ht="14.25">
      <c r="A54" s="244" t="s">
        <v>138</v>
      </c>
      <c r="B54" s="244"/>
      <c r="C54" s="244"/>
      <c r="D54" s="244"/>
      <c r="E54" s="244"/>
      <c r="F54" s="244"/>
      <c r="G54" s="244"/>
      <c r="H54" s="244"/>
      <c r="I54" s="244"/>
      <c r="J54" s="244"/>
      <c r="K54" s="244"/>
    </row>
    <row r="55" spans="1:11" ht="14.25">
      <c r="A55" s="262"/>
      <c r="B55" s="263"/>
      <c r="C55" s="263"/>
      <c r="D55" s="263"/>
      <c r="E55" s="263"/>
      <c r="F55" s="263"/>
      <c r="G55" s="263"/>
      <c r="H55" s="263"/>
      <c r="I55" s="263"/>
      <c r="J55" s="263"/>
      <c r="K55" s="264"/>
    </row>
    <row r="56" spans="1:11" ht="14.25">
      <c r="A56" s="152" t="s">
        <v>131</v>
      </c>
      <c r="B56" s="257" t="s">
        <v>132</v>
      </c>
      <c r="C56" s="257"/>
      <c r="D56" s="153" t="s">
        <v>133</v>
      </c>
      <c r="E56" s="157"/>
      <c r="F56" s="155" t="s">
        <v>139</v>
      </c>
      <c r="G56" s="158"/>
      <c r="H56" s="258" t="s">
        <v>136</v>
      </c>
      <c r="I56" s="259"/>
      <c r="J56" s="260"/>
      <c r="K56" s="261"/>
    </row>
  </sheetData>
  <mergeCells count="62">
    <mergeCell ref="A54:K54"/>
    <mergeCell ref="A55:K55"/>
    <mergeCell ref="B56:C56"/>
    <mergeCell ref="H56:I56"/>
    <mergeCell ref="J56:K56"/>
    <mergeCell ref="A47:K47"/>
    <mergeCell ref="A50:K50"/>
    <mergeCell ref="A51:K51"/>
    <mergeCell ref="A52:K52"/>
    <mergeCell ref="B53:C53"/>
    <mergeCell ref="H53:I53"/>
    <mergeCell ref="J53:K53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3:K33"/>
    <mergeCell ref="A34:K34"/>
    <mergeCell ref="A35:B35"/>
    <mergeCell ref="E35:K35"/>
    <mergeCell ref="A36:K36"/>
    <mergeCell ref="A19:K19"/>
    <mergeCell ref="A20:K20"/>
    <mergeCell ref="A29:K29"/>
    <mergeCell ref="A30:K30"/>
    <mergeCell ref="A32:K32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390525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9525</xdr:rowOff>
                  </from>
                  <to>
                    <xdr:col>1</xdr:col>
                    <xdr:colOff>600075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48</xdr:row>
                    <xdr:rowOff>0</xdr:rowOff>
                  </from>
                  <to>
                    <xdr:col>1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600075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5</xdr:col>
                    <xdr:colOff>638175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619125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9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581025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34</xdr:row>
                    <xdr:rowOff>0</xdr:rowOff>
                  </from>
                  <to>
                    <xdr:col>2</xdr:col>
                    <xdr:colOff>600075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34</xdr:row>
                    <xdr:rowOff>0</xdr:rowOff>
                  </from>
                  <to>
                    <xdr:col>3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O16"/>
  <sheetViews>
    <sheetView tabSelected="1" zoomScaleNormal="100" workbookViewId="0">
      <selection activeCell="P12" sqref="P12"/>
    </sheetView>
  </sheetViews>
  <sheetFormatPr defaultColWidth="9" defaultRowHeight="26.1" customHeight="1"/>
  <cols>
    <col min="1" max="1" width="16.25" style="49" customWidth="1"/>
    <col min="2" max="4" width="9.25" style="49" customWidth="1"/>
    <col min="5" max="8" width="10.375" style="49" customWidth="1"/>
    <col min="9" max="9" width="1.375" style="49" customWidth="1"/>
    <col min="10" max="10" width="9.625" style="49" customWidth="1"/>
    <col min="11" max="11" width="12" style="49" customWidth="1"/>
    <col min="12" max="15" width="9.625" style="49" customWidth="1"/>
    <col min="16" max="16384" width="9" style="49"/>
  </cols>
  <sheetData>
    <row r="1" spans="1:15" ht="21" customHeight="1">
      <c r="A1" s="265" t="s">
        <v>140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</row>
    <row r="2" spans="1:15" ht="18.95" customHeight="1">
      <c r="A2" s="51" t="s">
        <v>59</v>
      </c>
      <c r="B2" s="267" t="str">
        <f>首期!B4</f>
        <v>QAMMAL93207</v>
      </c>
      <c r="C2" s="267"/>
      <c r="D2" s="51" t="s">
        <v>66</v>
      </c>
      <c r="E2" s="267" t="str">
        <f>首期!B5</f>
        <v>儿童卫裤</v>
      </c>
      <c r="F2" s="267"/>
      <c r="G2" s="267"/>
      <c r="H2" s="267"/>
      <c r="I2" s="271"/>
      <c r="J2" s="51" t="s">
        <v>55</v>
      </c>
      <c r="K2" s="268">
        <f>首期!I2</f>
        <v>0</v>
      </c>
      <c r="L2" s="268"/>
      <c r="M2" s="268"/>
      <c r="N2" s="268"/>
      <c r="O2" s="268"/>
    </row>
    <row r="3" spans="1:15" ht="18.95" customHeight="1">
      <c r="A3" s="269" t="s">
        <v>141</v>
      </c>
      <c r="B3" s="269" t="s">
        <v>142</v>
      </c>
      <c r="C3" s="269"/>
      <c r="D3" s="269"/>
      <c r="E3" s="269"/>
      <c r="F3" s="269"/>
      <c r="G3" s="269"/>
      <c r="H3" s="269"/>
      <c r="I3" s="271"/>
      <c r="J3" s="269" t="s">
        <v>143</v>
      </c>
      <c r="K3" s="269"/>
      <c r="L3" s="269"/>
      <c r="M3" s="269"/>
      <c r="N3" s="269"/>
      <c r="O3" s="269"/>
    </row>
    <row r="4" spans="1:15" ht="18.95" customHeight="1">
      <c r="A4" s="269"/>
      <c r="B4" s="270" t="s">
        <v>144</v>
      </c>
      <c r="C4" s="270"/>
      <c r="D4" s="270"/>
      <c r="E4" s="270"/>
      <c r="F4" s="53" t="s">
        <v>145</v>
      </c>
      <c r="G4" s="54"/>
      <c r="H4" s="55"/>
      <c r="I4" s="271"/>
      <c r="J4" s="52" t="s">
        <v>113</v>
      </c>
      <c r="K4" s="52" t="s">
        <v>113</v>
      </c>
      <c r="L4" s="52"/>
      <c r="M4" s="63"/>
      <c r="N4" s="63" t="s">
        <v>672</v>
      </c>
      <c r="O4" s="63"/>
    </row>
    <row r="5" spans="1:15" ht="21" customHeight="1">
      <c r="A5" s="269"/>
      <c r="B5" s="54" t="s">
        <v>146</v>
      </c>
      <c r="C5" s="54" t="s">
        <v>147</v>
      </c>
      <c r="D5" s="54" t="s">
        <v>148</v>
      </c>
      <c r="E5" s="54" t="s">
        <v>149</v>
      </c>
      <c r="F5" s="54" t="s">
        <v>150</v>
      </c>
      <c r="G5" s="54" t="s">
        <v>151</v>
      </c>
      <c r="H5" s="56"/>
      <c r="I5" s="271"/>
      <c r="J5" s="54" t="s">
        <v>152</v>
      </c>
      <c r="K5" s="54" t="s">
        <v>153</v>
      </c>
      <c r="L5" s="54"/>
      <c r="M5" s="66"/>
      <c r="N5" s="66" t="s">
        <v>673</v>
      </c>
      <c r="O5" s="66"/>
    </row>
    <row r="6" spans="1:15" ht="20.100000000000001" customHeight="1">
      <c r="A6" s="57" t="s">
        <v>154</v>
      </c>
      <c r="B6" s="58">
        <v>71</v>
      </c>
      <c r="C6" s="58">
        <v>76</v>
      </c>
      <c r="D6" s="58">
        <v>82</v>
      </c>
      <c r="E6" s="58">
        <v>88</v>
      </c>
      <c r="F6" s="58">
        <v>94</v>
      </c>
      <c r="G6" s="58">
        <v>100</v>
      </c>
      <c r="H6" s="58"/>
      <c r="I6" s="271"/>
      <c r="J6" s="68" t="s">
        <v>155</v>
      </c>
      <c r="K6" s="68" t="s">
        <v>156</v>
      </c>
      <c r="L6" s="68"/>
      <c r="M6" s="67"/>
      <c r="N6" s="413" t="s">
        <v>674</v>
      </c>
      <c r="O6" s="68"/>
    </row>
    <row r="7" spans="1:15" ht="33" customHeight="1">
      <c r="A7" s="57" t="s">
        <v>157</v>
      </c>
      <c r="B7" s="58">
        <v>53</v>
      </c>
      <c r="C7" s="58">
        <v>56</v>
      </c>
      <c r="D7" s="58">
        <v>59</v>
      </c>
      <c r="E7" s="58">
        <v>62</v>
      </c>
      <c r="F7" s="58">
        <v>66</v>
      </c>
      <c r="G7" s="58">
        <v>70</v>
      </c>
      <c r="H7" s="58"/>
      <c r="I7" s="271"/>
      <c r="J7" s="68" t="s">
        <v>158</v>
      </c>
      <c r="K7" s="68" t="s">
        <v>158</v>
      </c>
      <c r="L7" s="68"/>
      <c r="M7" s="67"/>
      <c r="N7" s="67" t="s">
        <v>675</v>
      </c>
      <c r="O7" s="67"/>
    </row>
    <row r="8" spans="1:15" ht="20.100000000000001" customHeight="1">
      <c r="A8" s="57" t="s">
        <v>161</v>
      </c>
      <c r="B8" s="58">
        <v>77</v>
      </c>
      <c r="C8" s="58">
        <v>82</v>
      </c>
      <c r="D8" s="58">
        <v>88</v>
      </c>
      <c r="E8" s="58">
        <v>94</v>
      </c>
      <c r="F8" s="58">
        <v>100</v>
      </c>
      <c r="G8" s="58">
        <v>104</v>
      </c>
      <c r="H8" s="58"/>
      <c r="I8" s="271"/>
      <c r="J8" s="68" t="s">
        <v>158</v>
      </c>
      <c r="K8" s="68" t="s">
        <v>160</v>
      </c>
      <c r="L8" s="68"/>
      <c r="M8" s="67"/>
      <c r="N8" s="67" t="s">
        <v>675</v>
      </c>
      <c r="O8" s="67"/>
    </row>
    <row r="9" spans="1:15" ht="20.100000000000001" customHeight="1">
      <c r="A9" s="57" t="s">
        <v>162</v>
      </c>
      <c r="B9" s="58">
        <v>23.4</v>
      </c>
      <c r="C9" s="58">
        <v>25</v>
      </c>
      <c r="D9" s="58">
        <v>26.9</v>
      </c>
      <c r="E9" s="58">
        <v>28.8</v>
      </c>
      <c r="F9" s="58">
        <v>30.7</v>
      </c>
      <c r="G9" s="58">
        <v>32</v>
      </c>
      <c r="H9" s="58"/>
      <c r="I9" s="271"/>
      <c r="J9" s="68" t="s">
        <v>163</v>
      </c>
      <c r="K9" s="68" t="s">
        <v>163</v>
      </c>
      <c r="L9" s="68"/>
      <c r="M9" s="67"/>
      <c r="N9" s="67" t="s">
        <v>676</v>
      </c>
      <c r="O9" s="67"/>
    </row>
    <row r="10" spans="1:15" ht="20.100000000000001" customHeight="1">
      <c r="A10" s="57" t="s">
        <v>164</v>
      </c>
      <c r="B10" s="58">
        <v>18.5</v>
      </c>
      <c r="C10" s="58">
        <v>19.5</v>
      </c>
      <c r="D10" s="58">
        <v>20.7</v>
      </c>
      <c r="E10" s="58">
        <v>21.9</v>
      </c>
      <c r="F10" s="58">
        <v>23.1</v>
      </c>
      <c r="G10" s="58">
        <v>23.8</v>
      </c>
      <c r="H10" s="58"/>
      <c r="I10" s="271"/>
      <c r="J10" s="68" t="s">
        <v>160</v>
      </c>
      <c r="K10" s="68" t="s">
        <v>160</v>
      </c>
      <c r="L10" s="68"/>
      <c r="M10" s="67"/>
      <c r="N10" s="67" t="s">
        <v>677</v>
      </c>
      <c r="O10" s="67"/>
    </row>
    <row r="11" spans="1:15" ht="20.100000000000001" customHeight="1">
      <c r="A11" s="57" t="s">
        <v>166</v>
      </c>
      <c r="B11" s="58">
        <v>10</v>
      </c>
      <c r="C11" s="58">
        <v>10.5</v>
      </c>
      <c r="D11" s="58">
        <v>11</v>
      </c>
      <c r="E11" s="58">
        <v>11.5</v>
      </c>
      <c r="F11" s="58">
        <v>12</v>
      </c>
      <c r="G11" s="58">
        <v>12.5</v>
      </c>
      <c r="H11" s="58"/>
      <c r="I11" s="271"/>
      <c r="J11" s="68" t="s">
        <v>160</v>
      </c>
      <c r="K11" s="68" t="s">
        <v>167</v>
      </c>
      <c r="L11" s="68"/>
      <c r="M11" s="67"/>
      <c r="N11" s="67" t="s">
        <v>678</v>
      </c>
      <c r="O11" s="67"/>
    </row>
    <row r="12" spans="1:15" ht="20.100000000000001" customHeight="1">
      <c r="A12" s="57" t="s">
        <v>168</v>
      </c>
      <c r="B12" s="58">
        <v>21.5</v>
      </c>
      <c r="C12" s="58">
        <v>23</v>
      </c>
      <c r="D12" s="58">
        <v>24.7</v>
      </c>
      <c r="E12" s="58">
        <v>26.4</v>
      </c>
      <c r="F12" s="58">
        <v>28.1</v>
      </c>
      <c r="G12" s="58">
        <v>29.7</v>
      </c>
      <c r="H12" s="58"/>
      <c r="I12" s="271"/>
      <c r="J12" s="68" t="s">
        <v>160</v>
      </c>
      <c r="K12" s="68" t="s">
        <v>167</v>
      </c>
      <c r="L12" s="68"/>
      <c r="M12" s="67"/>
      <c r="N12" s="67" t="s">
        <v>679</v>
      </c>
      <c r="O12" s="67"/>
    </row>
    <row r="13" spans="1:15" ht="20.100000000000001" customHeight="1">
      <c r="A13" s="57" t="s">
        <v>169</v>
      </c>
      <c r="B13" s="56">
        <v>31.2</v>
      </c>
      <c r="C13" s="56">
        <v>33</v>
      </c>
      <c r="D13" s="56">
        <v>35.25</v>
      </c>
      <c r="E13" s="56">
        <v>37.5</v>
      </c>
      <c r="F13" s="56">
        <v>39.75</v>
      </c>
      <c r="G13" s="56">
        <v>41.75</v>
      </c>
      <c r="H13" s="56"/>
      <c r="I13" s="271"/>
      <c r="J13" s="68" t="s">
        <v>170</v>
      </c>
      <c r="K13" s="68" t="s">
        <v>160</v>
      </c>
      <c r="L13" s="68"/>
      <c r="M13" s="67"/>
      <c r="N13" s="67" t="s">
        <v>680</v>
      </c>
      <c r="O13" s="67"/>
    </row>
    <row r="14" spans="1:15" ht="20.100000000000001" customHeight="1">
      <c r="A14" s="59"/>
      <c r="B14" s="56"/>
      <c r="C14" s="56"/>
      <c r="D14" s="56"/>
      <c r="E14" s="56"/>
      <c r="F14" s="56"/>
      <c r="G14" s="56"/>
      <c r="H14" s="56"/>
      <c r="I14" s="271"/>
      <c r="J14" s="68"/>
      <c r="K14" s="68"/>
      <c r="L14" s="68"/>
      <c r="M14" s="67"/>
      <c r="N14" s="67" t="s">
        <v>681</v>
      </c>
      <c r="O14" s="67"/>
    </row>
    <row r="15" spans="1:15" ht="20.100000000000001" customHeight="1">
      <c r="A15" s="59"/>
      <c r="B15" s="56"/>
      <c r="C15" s="56"/>
      <c r="D15" s="56"/>
      <c r="E15" s="56"/>
      <c r="F15" s="56"/>
      <c r="G15" s="56"/>
      <c r="H15" s="59"/>
      <c r="I15" s="271"/>
      <c r="J15" s="68"/>
      <c r="K15" s="68"/>
      <c r="L15" s="68"/>
      <c r="M15" s="67"/>
      <c r="N15" s="67"/>
      <c r="O15" s="67"/>
    </row>
    <row r="16" spans="1:15" s="99" customFormat="1" ht="14.25">
      <c r="H16" s="60"/>
      <c r="I16" s="60"/>
      <c r="J16" s="137" t="s">
        <v>171</v>
      </c>
      <c r="K16" s="70">
        <f>首期!G53</f>
        <v>45127</v>
      </c>
      <c r="L16" s="50" t="s">
        <v>172</v>
      </c>
      <c r="M16" s="50" t="str">
        <f>首期!E53</f>
        <v>王炳娥</v>
      </c>
      <c r="N16" s="50" t="s">
        <v>173</v>
      </c>
      <c r="O16" s="50" t="str">
        <f>首期!J53</f>
        <v>卞慧</v>
      </c>
    </row>
  </sheetData>
  <mergeCells count="9">
    <mergeCell ref="B4:E4"/>
    <mergeCell ref="A3:A5"/>
    <mergeCell ref="I2:I15"/>
    <mergeCell ref="A1:O1"/>
    <mergeCell ref="B2:C2"/>
    <mergeCell ref="E2:H2"/>
    <mergeCell ref="K2:O2"/>
    <mergeCell ref="B3:H3"/>
    <mergeCell ref="J3:O3"/>
  </mergeCells>
  <phoneticPr fontId="43" type="noConversion"/>
  <pageMargins left="0.16111111111111101" right="0" top="1" bottom="1" header="0.30277777777777798" footer="0.30277777777777798"/>
  <pageSetup paperSize="9" scale="92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1" workbookViewId="0">
      <selection activeCell="F8" sqref="F8:G8"/>
    </sheetView>
  </sheetViews>
  <sheetFormatPr defaultColWidth="10" defaultRowHeight="16.5" customHeight="1"/>
  <cols>
    <col min="1" max="1" width="13.375" style="71" customWidth="1"/>
    <col min="2" max="3" width="12.875" style="71" customWidth="1"/>
    <col min="4" max="5" width="10" style="71"/>
    <col min="6" max="7" width="17.875" style="71" customWidth="1"/>
    <col min="8" max="8" width="10" style="71"/>
    <col min="9" max="11" width="12.125" style="71" customWidth="1"/>
    <col min="12" max="16384" width="10" style="71"/>
  </cols>
  <sheetData>
    <row r="1" spans="1:11" ht="22.5" customHeight="1">
      <c r="A1" s="272" t="s">
        <v>174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7.25" customHeight="1">
      <c r="A2" s="107" t="s">
        <v>51</v>
      </c>
      <c r="B2" s="196" t="str">
        <f>首期!B2</f>
        <v>童装期货订单</v>
      </c>
      <c r="C2" s="196"/>
      <c r="D2" s="273" t="s">
        <v>53</v>
      </c>
      <c r="E2" s="273"/>
      <c r="F2" s="196" t="str">
        <f>首期!F2</f>
        <v>青岛天耀商贸有限公司</v>
      </c>
      <c r="G2" s="196"/>
      <c r="H2" s="108" t="s">
        <v>55</v>
      </c>
      <c r="I2" s="274">
        <f>首期!I2</f>
        <v>0</v>
      </c>
      <c r="J2" s="274"/>
      <c r="K2" s="275"/>
    </row>
    <row r="3" spans="1:11" ht="16.5" customHeight="1">
      <c r="A3" s="199" t="s">
        <v>56</v>
      </c>
      <c r="B3" s="200"/>
      <c r="C3" s="201"/>
      <c r="D3" s="202" t="s">
        <v>57</v>
      </c>
      <c r="E3" s="203"/>
      <c r="F3" s="203"/>
      <c r="G3" s="204"/>
      <c r="H3" s="202" t="s">
        <v>58</v>
      </c>
      <c r="I3" s="203"/>
      <c r="J3" s="203"/>
      <c r="K3" s="204"/>
    </row>
    <row r="4" spans="1:11" ht="16.5" customHeight="1">
      <c r="A4" s="111" t="s">
        <v>59</v>
      </c>
      <c r="B4" s="205"/>
      <c r="C4" s="206"/>
      <c r="D4" s="207" t="s">
        <v>61</v>
      </c>
      <c r="E4" s="208"/>
      <c r="F4" s="211"/>
      <c r="G4" s="212"/>
      <c r="H4" s="207" t="s">
        <v>175</v>
      </c>
      <c r="I4" s="208"/>
      <c r="J4" s="125" t="s">
        <v>64</v>
      </c>
      <c r="K4" s="134" t="s">
        <v>65</v>
      </c>
    </row>
    <row r="5" spans="1:11" ht="16.5" customHeight="1">
      <c r="A5" s="114" t="s">
        <v>66</v>
      </c>
      <c r="B5" s="205"/>
      <c r="C5" s="206"/>
      <c r="D5" s="207" t="s">
        <v>176</v>
      </c>
      <c r="E5" s="208"/>
      <c r="F5" s="276"/>
      <c r="G5" s="206"/>
      <c r="H5" s="207" t="s">
        <v>177</v>
      </c>
      <c r="I5" s="208"/>
      <c r="J5" s="125" t="s">
        <v>64</v>
      </c>
      <c r="K5" s="134" t="s">
        <v>65</v>
      </c>
    </row>
    <row r="6" spans="1:11" ht="16.5" customHeight="1">
      <c r="A6" s="111" t="s">
        <v>71</v>
      </c>
      <c r="B6" s="78"/>
      <c r="C6" s="112"/>
      <c r="D6" s="207" t="s">
        <v>178</v>
      </c>
      <c r="E6" s="208"/>
      <c r="F6" s="276"/>
      <c r="G6" s="206"/>
      <c r="H6" s="277" t="s">
        <v>179</v>
      </c>
      <c r="I6" s="278"/>
      <c r="J6" s="278"/>
      <c r="K6" s="279"/>
    </row>
    <row r="7" spans="1:11" ht="16.5" customHeight="1">
      <c r="A7" s="111" t="s">
        <v>75</v>
      </c>
      <c r="B7" s="213"/>
      <c r="C7" s="214"/>
      <c r="D7" s="111" t="s">
        <v>180</v>
      </c>
      <c r="E7" s="113"/>
      <c r="F7" s="276"/>
      <c r="G7" s="206"/>
      <c r="H7" s="280"/>
      <c r="I7" s="281"/>
      <c r="J7" s="281"/>
      <c r="K7" s="282"/>
    </row>
    <row r="8" spans="1:11" ht="36" customHeight="1">
      <c r="A8" s="118" t="s">
        <v>80</v>
      </c>
      <c r="B8" s="283"/>
      <c r="C8" s="284"/>
      <c r="D8" s="215" t="s">
        <v>81</v>
      </c>
      <c r="E8" s="216"/>
      <c r="F8" s="285"/>
      <c r="G8" s="286"/>
      <c r="H8" s="215"/>
      <c r="I8" s="216"/>
      <c r="J8" s="216"/>
      <c r="K8" s="223"/>
    </row>
    <row r="9" spans="1:11" ht="16.5" customHeight="1">
      <c r="A9" s="287" t="s">
        <v>181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</row>
    <row r="10" spans="1:11" ht="16.5" customHeight="1">
      <c r="A10" s="119" t="s">
        <v>85</v>
      </c>
      <c r="B10" s="120" t="s">
        <v>86</v>
      </c>
      <c r="C10" s="121" t="s">
        <v>87</v>
      </c>
      <c r="D10" s="122"/>
      <c r="E10" s="123" t="s">
        <v>90</v>
      </c>
      <c r="F10" s="120" t="s">
        <v>86</v>
      </c>
      <c r="G10" s="121" t="s">
        <v>87</v>
      </c>
      <c r="H10" s="120"/>
      <c r="I10" s="123" t="s">
        <v>88</v>
      </c>
      <c r="J10" s="120" t="s">
        <v>86</v>
      </c>
      <c r="K10" s="135" t="s">
        <v>87</v>
      </c>
    </row>
    <row r="11" spans="1:11" ht="16.5" customHeight="1">
      <c r="A11" s="114" t="s">
        <v>91</v>
      </c>
      <c r="B11" s="124" t="s">
        <v>86</v>
      </c>
      <c r="C11" s="125" t="s">
        <v>87</v>
      </c>
      <c r="D11" s="126"/>
      <c r="E11" s="127" t="s">
        <v>93</v>
      </c>
      <c r="F11" s="124" t="s">
        <v>86</v>
      </c>
      <c r="G11" s="125" t="s">
        <v>87</v>
      </c>
      <c r="H11" s="124"/>
      <c r="I11" s="127" t="s">
        <v>98</v>
      </c>
      <c r="J11" s="124" t="s">
        <v>86</v>
      </c>
      <c r="K11" s="134" t="s">
        <v>87</v>
      </c>
    </row>
    <row r="12" spans="1:11" ht="16.5" customHeight="1">
      <c r="A12" s="215" t="s">
        <v>120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23"/>
    </row>
    <row r="13" spans="1:11" ht="16.5" customHeight="1">
      <c r="A13" s="288" t="s">
        <v>182</v>
      </c>
      <c r="B13" s="288"/>
      <c r="C13" s="288"/>
      <c r="D13" s="288"/>
      <c r="E13" s="288"/>
      <c r="F13" s="288"/>
      <c r="G13" s="288"/>
      <c r="H13" s="288"/>
      <c r="I13" s="288"/>
      <c r="J13" s="288"/>
      <c r="K13" s="288"/>
    </row>
    <row r="14" spans="1:11" ht="16.5" customHeight="1">
      <c r="A14" s="289"/>
      <c r="B14" s="290"/>
      <c r="C14" s="290"/>
      <c r="D14" s="290"/>
      <c r="E14" s="290"/>
      <c r="F14" s="290"/>
      <c r="G14" s="290"/>
      <c r="H14" s="290"/>
      <c r="I14" s="290"/>
      <c r="J14" s="290"/>
      <c r="K14" s="291"/>
    </row>
    <row r="15" spans="1:11" ht="16.5" customHeight="1">
      <c r="A15" s="292"/>
      <c r="B15" s="293"/>
      <c r="C15" s="293"/>
      <c r="D15" s="293"/>
      <c r="E15" s="293"/>
      <c r="F15" s="293"/>
      <c r="G15" s="293"/>
      <c r="H15" s="293"/>
      <c r="I15" s="293"/>
      <c r="J15" s="293"/>
      <c r="K15" s="294"/>
    </row>
    <row r="16" spans="1:11" ht="16.5" customHeight="1">
      <c r="A16" s="295"/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 ht="16.5" customHeight="1">
      <c r="A17" s="288" t="s">
        <v>183</v>
      </c>
      <c r="B17" s="288"/>
      <c r="C17" s="288"/>
      <c r="D17" s="288"/>
      <c r="E17" s="288"/>
      <c r="F17" s="288"/>
      <c r="G17" s="288"/>
      <c r="H17" s="288"/>
      <c r="I17" s="288"/>
      <c r="J17" s="288"/>
      <c r="K17" s="288"/>
    </row>
    <row r="18" spans="1:11" ht="16.5" customHeight="1">
      <c r="A18" s="298"/>
      <c r="B18" s="299"/>
      <c r="C18" s="299"/>
      <c r="D18" s="299"/>
      <c r="E18" s="299"/>
      <c r="F18" s="299"/>
      <c r="G18" s="299"/>
      <c r="H18" s="299"/>
      <c r="I18" s="300"/>
      <c r="J18" s="300"/>
      <c r="K18" s="301"/>
    </row>
    <row r="19" spans="1:11" ht="16.5" customHeight="1">
      <c r="A19" s="292"/>
      <c r="B19" s="293"/>
      <c r="C19" s="293"/>
      <c r="D19" s="302"/>
      <c r="E19" s="303"/>
      <c r="F19" s="293"/>
      <c r="G19" s="293"/>
      <c r="H19" s="302"/>
      <c r="I19" s="304"/>
      <c r="J19" s="305"/>
      <c r="K19" s="306"/>
    </row>
    <row r="20" spans="1:11" ht="16.5" customHeight="1">
      <c r="A20" s="295"/>
      <c r="B20" s="296"/>
      <c r="C20" s="296"/>
      <c r="D20" s="296"/>
      <c r="E20" s="296"/>
      <c r="F20" s="296"/>
      <c r="G20" s="296"/>
      <c r="H20" s="296"/>
      <c r="I20" s="296"/>
      <c r="J20" s="296"/>
      <c r="K20" s="297"/>
    </row>
    <row r="21" spans="1:11" ht="16.5" customHeight="1">
      <c r="A21" s="307" t="s">
        <v>117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</row>
    <row r="22" spans="1:11" ht="16.5" customHeight="1">
      <c r="A22" s="308" t="s">
        <v>118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1"/>
    </row>
    <row r="23" spans="1:11" ht="16.5" customHeight="1">
      <c r="A23" s="239" t="s">
        <v>119</v>
      </c>
      <c r="B23" s="240"/>
      <c r="C23" s="125" t="s">
        <v>64</v>
      </c>
      <c r="D23" s="125" t="s">
        <v>65</v>
      </c>
      <c r="E23" s="309"/>
      <c r="F23" s="309"/>
      <c r="G23" s="309"/>
      <c r="H23" s="309"/>
      <c r="I23" s="309"/>
      <c r="J23" s="309"/>
      <c r="K23" s="310"/>
    </row>
    <row r="24" spans="1:11" ht="16.5" customHeight="1">
      <c r="A24" s="207" t="s">
        <v>184</v>
      </c>
      <c r="B24" s="281"/>
      <c r="C24" s="281"/>
      <c r="D24" s="281"/>
      <c r="E24" s="281"/>
      <c r="F24" s="281"/>
      <c r="G24" s="281"/>
      <c r="H24" s="281"/>
      <c r="I24" s="281"/>
      <c r="J24" s="281"/>
      <c r="K24" s="282"/>
    </row>
    <row r="25" spans="1:11" ht="16.5" customHeight="1">
      <c r="A25" s="311"/>
      <c r="B25" s="312"/>
      <c r="C25" s="312"/>
      <c r="D25" s="312"/>
      <c r="E25" s="312"/>
      <c r="F25" s="312"/>
      <c r="G25" s="312"/>
      <c r="H25" s="312"/>
      <c r="I25" s="312"/>
      <c r="J25" s="312"/>
      <c r="K25" s="313"/>
    </row>
    <row r="26" spans="1:11" ht="16.5" customHeight="1">
      <c r="A26" s="287" t="s">
        <v>126</v>
      </c>
      <c r="B26" s="287"/>
      <c r="C26" s="287"/>
      <c r="D26" s="287"/>
      <c r="E26" s="287"/>
      <c r="F26" s="287"/>
      <c r="G26" s="287"/>
      <c r="H26" s="287"/>
      <c r="I26" s="287"/>
      <c r="J26" s="287"/>
      <c r="K26" s="287"/>
    </row>
    <row r="27" spans="1:11" ht="16.5" customHeight="1">
      <c r="A27" s="109" t="s">
        <v>127</v>
      </c>
      <c r="B27" s="121" t="s">
        <v>96</v>
      </c>
      <c r="C27" s="121" t="s">
        <v>97</v>
      </c>
      <c r="D27" s="121" t="s">
        <v>89</v>
      </c>
      <c r="E27" s="110" t="s">
        <v>128</v>
      </c>
      <c r="F27" s="121" t="s">
        <v>96</v>
      </c>
      <c r="G27" s="121" t="s">
        <v>97</v>
      </c>
      <c r="H27" s="121" t="s">
        <v>89</v>
      </c>
      <c r="I27" s="110" t="s">
        <v>129</v>
      </c>
      <c r="J27" s="121" t="s">
        <v>96</v>
      </c>
      <c r="K27" s="135" t="s">
        <v>97</v>
      </c>
    </row>
    <row r="28" spans="1:11" ht="16.5" customHeight="1">
      <c r="A28" s="116" t="s">
        <v>88</v>
      </c>
      <c r="B28" s="125" t="s">
        <v>96</v>
      </c>
      <c r="C28" s="125" t="s">
        <v>97</v>
      </c>
      <c r="D28" s="125" t="s">
        <v>89</v>
      </c>
      <c r="E28" s="129" t="s">
        <v>95</v>
      </c>
      <c r="F28" s="125" t="s">
        <v>96</v>
      </c>
      <c r="G28" s="125" t="s">
        <v>97</v>
      </c>
      <c r="H28" s="125" t="s">
        <v>89</v>
      </c>
      <c r="I28" s="129" t="s">
        <v>106</v>
      </c>
      <c r="J28" s="125" t="s">
        <v>96</v>
      </c>
      <c r="K28" s="134" t="s">
        <v>97</v>
      </c>
    </row>
    <row r="29" spans="1:11" ht="16.5" customHeight="1">
      <c r="A29" s="207" t="s">
        <v>99</v>
      </c>
      <c r="B29" s="240"/>
      <c r="C29" s="240"/>
      <c r="D29" s="240"/>
      <c r="E29" s="240"/>
      <c r="F29" s="240"/>
      <c r="G29" s="240"/>
      <c r="H29" s="240"/>
      <c r="I29" s="240"/>
      <c r="J29" s="240"/>
      <c r="K29" s="314"/>
    </row>
    <row r="30" spans="1:11" ht="16.5" customHeight="1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56"/>
    </row>
    <row r="31" spans="1:11" ht="16.5" customHeight="1">
      <c r="A31" s="287" t="s">
        <v>185</v>
      </c>
      <c r="B31" s="287"/>
      <c r="C31" s="287"/>
      <c r="D31" s="287"/>
      <c r="E31" s="287"/>
      <c r="F31" s="287"/>
      <c r="G31" s="287"/>
      <c r="H31" s="287"/>
      <c r="I31" s="287"/>
      <c r="J31" s="287"/>
      <c r="K31" s="287"/>
    </row>
    <row r="32" spans="1:11" ht="17.25" customHeight="1">
      <c r="A32" s="245"/>
      <c r="B32" s="246"/>
      <c r="C32" s="246"/>
      <c r="D32" s="246"/>
      <c r="E32" s="246"/>
      <c r="F32" s="246"/>
      <c r="G32" s="246"/>
      <c r="H32" s="246"/>
      <c r="I32" s="246"/>
      <c r="J32" s="246"/>
      <c r="K32" s="247"/>
    </row>
    <row r="33" spans="1:11" ht="17.25" customHeight="1">
      <c r="A33" s="248"/>
      <c r="B33" s="249"/>
      <c r="C33" s="249"/>
      <c r="D33" s="249"/>
      <c r="E33" s="249"/>
      <c r="F33" s="249"/>
      <c r="G33" s="249"/>
      <c r="H33" s="249"/>
      <c r="I33" s="249"/>
      <c r="J33" s="249"/>
      <c r="K33" s="250"/>
    </row>
    <row r="34" spans="1:11" ht="17.25" customHeight="1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50"/>
    </row>
    <row r="35" spans="1:11" ht="17.25" customHeight="1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50"/>
    </row>
    <row r="36" spans="1:11" ht="17.25" customHeight="1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50"/>
    </row>
    <row r="37" spans="1:11" ht="17.25" customHeight="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50"/>
    </row>
    <row r="38" spans="1:11" ht="17.25" customHeight="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50"/>
    </row>
    <row r="39" spans="1:11" ht="17.25" customHeight="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50"/>
    </row>
    <row r="40" spans="1:11" ht="17.25" customHeight="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50"/>
    </row>
    <row r="41" spans="1:11" ht="17.25" customHeight="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50"/>
    </row>
    <row r="42" spans="1:11" ht="17.25" customHeight="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50"/>
    </row>
    <row r="43" spans="1:11" ht="17.25" customHeight="1">
      <c r="A43" s="254" t="s">
        <v>125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6.5" customHeight="1">
      <c r="A44" s="287" t="s">
        <v>186</v>
      </c>
      <c r="B44" s="287"/>
      <c r="C44" s="287"/>
      <c r="D44" s="287"/>
      <c r="E44" s="287"/>
      <c r="F44" s="287"/>
      <c r="G44" s="287"/>
      <c r="H44" s="287"/>
      <c r="I44" s="287"/>
      <c r="J44" s="287"/>
      <c r="K44" s="287"/>
    </row>
    <row r="45" spans="1:11" ht="18" customHeight="1">
      <c r="A45" s="315" t="s">
        <v>120</v>
      </c>
      <c r="B45" s="316"/>
      <c r="C45" s="316"/>
      <c r="D45" s="316"/>
      <c r="E45" s="316"/>
      <c r="F45" s="316"/>
      <c r="G45" s="316"/>
      <c r="H45" s="316"/>
      <c r="I45" s="316"/>
      <c r="J45" s="316"/>
      <c r="K45" s="317"/>
    </row>
    <row r="46" spans="1:11" ht="18" customHeight="1">
      <c r="A46" s="315"/>
      <c r="B46" s="316"/>
      <c r="C46" s="316"/>
      <c r="D46" s="316"/>
      <c r="E46" s="316"/>
      <c r="F46" s="316"/>
      <c r="G46" s="316"/>
      <c r="H46" s="316"/>
      <c r="I46" s="316"/>
      <c r="J46" s="316"/>
      <c r="K46" s="317"/>
    </row>
    <row r="47" spans="1:11" ht="18" customHeight="1">
      <c r="A47" s="311"/>
      <c r="B47" s="312"/>
      <c r="C47" s="312"/>
      <c r="D47" s="312"/>
      <c r="E47" s="312"/>
      <c r="F47" s="312"/>
      <c r="G47" s="312"/>
      <c r="H47" s="312"/>
      <c r="I47" s="312"/>
      <c r="J47" s="312"/>
      <c r="K47" s="313"/>
    </row>
    <row r="48" spans="1:11" ht="21" customHeight="1">
      <c r="A48" s="130" t="s">
        <v>131</v>
      </c>
      <c r="B48" s="318" t="str">
        <f>首期!B53</f>
        <v>生产部</v>
      </c>
      <c r="C48" s="318"/>
      <c r="D48" s="132" t="s">
        <v>133</v>
      </c>
      <c r="E48" s="131" t="str">
        <f>首期!E53</f>
        <v>王炳娥</v>
      </c>
      <c r="F48" s="132" t="s">
        <v>135</v>
      </c>
      <c r="G48" s="133"/>
      <c r="H48" s="319" t="s">
        <v>136</v>
      </c>
      <c r="I48" s="319"/>
      <c r="J48" s="318" t="str">
        <f>首期!J53</f>
        <v>卞慧</v>
      </c>
      <c r="K48" s="320"/>
    </row>
    <row r="49" spans="1:11" ht="16.5" customHeight="1">
      <c r="A49" s="220" t="s">
        <v>138</v>
      </c>
      <c r="B49" s="221"/>
      <c r="C49" s="221"/>
      <c r="D49" s="221"/>
      <c r="E49" s="221"/>
      <c r="F49" s="221"/>
      <c r="G49" s="221"/>
      <c r="H49" s="221"/>
      <c r="I49" s="221"/>
      <c r="J49" s="221"/>
      <c r="K49" s="222"/>
    </row>
    <row r="50" spans="1:11" ht="16.5" customHeight="1">
      <c r="A50" s="321"/>
      <c r="B50" s="322"/>
      <c r="C50" s="322"/>
      <c r="D50" s="322"/>
      <c r="E50" s="322"/>
      <c r="F50" s="322"/>
      <c r="G50" s="322"/>
      <c r="H50" s="322"/>
      <c r="I50" s="322"/>
      <c r="J50" s="322"/>
      <c r="K50" s="323"/>
    </row>
    <row r="51" spans="1:11" ht="16.5" customHeight="1">
      <c r="A51" s="324"/>
      <c r="B51" s="325"/>
      <c r="C51" s="325"/>
      <c r="D51" s="325"/>
      <c r="E51" s="325"/>
      <c r="F51" s="325"/>
      <c r="G51" s="325"/>
      <c r="H51" s="325"/>
      <c r="I51" s="325"/>
      <c r="J51" s="325"/>
      <c r="K51" s="326"/>
    </row>
    <row r="52" spans="1:11" ht="21" customHeight="1">
      <c r="A52" s="130" t="s">
        <v>131</v>
      </c>
      <c r="B52" s="318" t="str">
        <f>首期!B56</f>
        <v>生产部</v>
      </c>
      <c r="C52" s="318"/>
      <c r="D52" s="132" t="s">
        <v>133</v>
      </c>
      <c r="E52" s="132"/>
      <c r="F52" s="132" t="s">
        <v>135</v>
      </c>
      <c r="G52" s="132"/>
      <c r="H52" s="319" t="s">
        <v>136</v>
      </c>
      <c r="I52" s="319"/>
      <c r="J52" s="327"/>
      <c r="K52" s="328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1"/>
  <sheetViews>
    <sheetView workbookViewId="0">
      <selection activeCell="A3" sqref="A3:H5"/>
    </sheetView>
  </sheetViews>
  <sheetFormatPr defaultColWidth="9" defaultRowHeight="26.1" customHeight="1"/>
  <cols>
    <col min="1" max="1" width="18" style="49" customWidth="1"/>
    <col min="2" max="6" width="9.125" style="49" customWidth="1"/>
    <col min="7" max="8" width="10.375" style="49" customWidth="1"/>
    <col min="9" max="9" width="1.375" style="49" customWidth="1"/>
    <col min="10" max="10" width="17.125" style="49" customWidth="1"/>
    <col min="11" max="11" width="15" style="49" customWidth="1"/>
    <col min="12" max="12" width="15.875" style="49" customWidth="1"/>
    <col min="13" max="13" width="15" style="49" customWidth="1"/>
    <col min="14" max="14" width="21.625" style="49" customWidth="1"/>
    <col min="15" max="15" width="13.25" style="49" customWidth="1"/>
    <col min="16" max="16384" width="9" style="49"/>
  </cols>
  <sheetData>
    <row r="1" spans="1:15" ht="16.5" customHeight="1">
      <c r="A1" s="329" t="s">
        <v>140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</row>
    <row r="2" spans="1:15" ht="16.5" customHeight="1">
      <c r="A2" s="61" t="s">
        <v>59</v>
      </c>
      <c r="B2" s="267" t="str">
        <f>'验货尺寸表 '!B2</f>
        <v>QAMMAL93207</v>
      </c>
      <c r="C2" s="267"/>
      <c r="D2" s="51"/>
      <c r="E2" s="100" t="s">
        <v>66</v>
      </c>
      <c r="F2" s="267" t="str">
        <f>'验货尺寸表 '!E2</f>
        <v>儿童卫裤</v>
      </c>
      <c r="G2" s="267"/>
      <c r="H2" s="267"/>
      <c r="I2" s="331"/>
      <c r="J2" s="61" t="s">
        <v>55</v>
      </c>
      <c r="K2" s="268">
        <f>中期!I2</f>
        <v>0</v>
      </c>
      <c r="L2" s="268"/>
      <c r="M2" s="268"/>
      <c r="N2" s="268"/>
      <c r="O2" s="268"/>
    </row>
    <row r="3" spans="1:15" ht="16.5" customHeight="1">
      <c r="A3" s="269" t="s">
        <v>141</v>
      </c>
      <c r="B3" s="269" t="s">
        <v>142</v>
      </c>
      <c r="C3" s="269"/>
      <c r="D3" s="269"/>
      <c r="E3" s="269"/>
      <c r="F3" s="269"/>
      <c r="G3" s="269"/>
      <c r="H3" s="269"/>
      <c r="I3" s="331"/>
      <c r="J3" s="269" t="s">
        <v>143</v>
      </c>
      <c r="K3" s="269"/>
      <c r="L3" s="269"/>
      <c r="M3" s="269"/>
      <c r="N3" s="269"/>
      <c r="O3" s="269"/>
    </row>
    <row r="4" spans="1:15" ht="16.5" customHeight="1">
      <c r="A4" s="269"/>
      <c r="B4" s="270" t="s">
        <v>144</v>
      </c>
      <c r="C4" s="270"/>
      <c r="D4" s="270"/>
      <c r="E4" s="270"/>
      <c r="F4" s="53" t="s">
        <v>145</v>
      </c>
      <c r="G4" s="54"/>
      <c r="H4" s="55"/>
      <c r="I4" s="331"/>
      <c r="J4" s="63"/>
      <c r="K4" s="63"/>
      <c r="L4" s="63"/>
      <c r="M4" s="63"/>
      <c r="N4" s="63"/>
      <c r="O4" s="63"/>
    </row>
    <row r="5" spans="1:15" ht="16.5" customHeight="1">
      <c r="A5" s="269"/>
      <c r="B5" s="54" t="s">
        <v>152</v>
      </c>
      <c r="C5" s="54" t="s">
        <v>187</v>
      </c>
      <c r="D5" s="54" t="s">
        <v>153</v>
      </c>
      <c r="E5" s="54" t="s">
        <v>188</v>
      </c>
      <c r="F5" s="54" t="s">
        <v>150</v>
      </c>
      <c r="G5" s="54" t="s">
        <v>151</v>
      </c>
      <c r="H5" s="56"/>
      <c r="I5" s="331"/>
      <c r="J5" s="103"/>
      <c r="K5" s="103"/>
      <c r="L5" s="104"/>
      <c r="M5" s="103"/>
      <c r="N5" s="103"/>
      <c r="O5" s="66"/>
    </row>
    <row r="6" spans="1:15" ht="16.5" customHeight="1">
      <c r="A6" s="57"/>
      <c r="B6" s="58"/>
      <c r="C6" s="58"/>
      <c r="D6" s="58"/>
      <c r="E6" s="58"/>
      <c r="F6" s="58"/>
      <c r="G6" s="58"/>
      <c r="H6" s="58"/>
      <c r="I6" s="331"/>
      <c r="J6" s="105"/>
      <c r="K6" s="105"/>
      <c r="L6" s="105"/>
      <c r="M6" s="105"/>
      <c r="N6" s="105"/>
      <c r="O6" s="68"/>
    </row>
    <row r="7" spans="1:15" ht="16.5" customHeight="1">
      <c r="A7" s="57"/>
      <c r="B7" s="58"/>
      <c r="C7" s="58"/>
      <c r="D7" s="58"/>
      <c r="E7" s="58"/>
      <c r="F7" s="58"/>
      <c r="G7" s="58"/>
      <c r="H7" s="58"/>
      <c r="I7" s="331"/>
      <c r="J7" s="105"/>
      <c r="K7" s="105"/>
      <c r="L7" s="105"/>
      <c r="M7" s="105"/>
      <c r="N7" s="105"/>
      <c r="O7" s="67"/>
    </row>
    <row r="8" spans="1:15" ht="16.5" customHeight="1">
      <c r="A8" s="57"/>
      <c r="B8" s="58"/>
      <c r="C8" s="58"/>
      <c r="D8" s="58"/>
      <c r="E8" s="58"/>
      <c r="F8" s="58"/>
      <c r="G8" s="58"/>
      <c r="H8" s="58"/>
      <c r="I8" s="331"/>
      <c r="J8" s="105"/>
      <c r="K8" s="105"/>
      <c r="L8" s="105"/>
      <c r="M8" s="105"/>
      <c r="N8" s="105"/>
      <c r="O8" s="67"/>
    </row>
    <row r="9" spans="1:15" ht="16.5" customHeight="1">
      <c r="A9" s="57"/>
      <c r="B9" s="58"/>
      <c r="C9" s="58"/>
      <c r="D9" s="58"/>
      <c r="E9" s="58"/>
      <c r="F9" s="58"/>
      <c r="G9" s="58"/>
      <c r="H9" s="58"/>
      <c r="I9" s="331"/>
      <c r="J9" s="105"/>
      <c r="K9" s="105"/>
      <c r="L9" s="105"/>
      <c r="M9" s="105"/>
      <c r="N9" s="105"/>
      <c r="O9" s="67"/>
    </row>
    <row r="10" spans="1:15" ht="16.5" customHeight="1">
      <c r="A10" s="57"/>
      <c r="B10" s="58"/>
      <c r="C10" s="58"/>
      <c r="D10" s="58"/>
      <c r="E10" s="58"/>
      <c r="F10" s="58"/>
      <c r="G10" s="58"/>
      <c r="H10" s="58"/>
      <c r="I10" s="331"/>
      <c r="J10" s="105"/>
      <c r="K10" s="105"/>
      <c r="L10" s="105"/>
      <c r="M10" s="105"/>
      <c r="N10" s="105"/>
      <c r="O10" s="67"/>
    </row>
    <row r="11" spans="1:15" ht="16.5" customHeight="1">
      <c r="A11" s="57"/>
      <c r="B11" s="58"/>
      <c r="C11" s="58"/>
      <c r="D11" s="58"/>
      <c r="E11" s="58"/>
      <c r="F11" s="58"/>
      <c r="G11" s="58"/>
      <c r="H11" s="58"/>
      <c r="I11" s="331"/>
      <c r="J11" s="105"/>
      <c r="K11" s="105"/>
      <c r="L11" s="105"/>
      <c r="M11" s="105"/>
      <c r="N11" s="105"/>
      <c r="O11" s="68"/>
    </row>
    <row r="12" spans="1:15" ht="16.5" customHeight="1">
      <c r="A12" s="57"/>
      <c r="B12" s="58"/>
      <c r="C12" s="58"/>
      <c r="D12" s="58"/>
      <c r="E12" s="58"/>
      <c r="F12" s="58"/>
      <c r="G12" s="58"/>
      <c r="H12" s="58"/>
      <c r="I12" s="331"/>
      <c r="J12" s="105"/>
      <c r="K12" s="105"/>
      <c r="L12" s="105"/>
      <c r="M12" s="105"/>
      <c r="N12" s="105"/>
      <c r="O12" s="68"/>
    </row>
    <row r="13" spans="1:15" ht="16.5" customHeight="1">
      <c r="A13" s="57"/>
      <c r="B13" s="58"/>
      <c r="C13" s="58"/>
      <c r="D13" s="58"/>
      <c r="E13" s="58"/>
      <c r="F13" s="58"/>
      <c r="G13" s="58"/>
      <c r="H13" s="58"/>
      <c r="I13" s="331"/>
      <c r="J13" s="105"/>
      <c r="K13" s="105"/>
      <c r="L13" s="105"/>
      <c r="M13" s="105"/>
      <c r="N13" s="105"/>
      <c r="O13" s="67"/>
    </row>
    <row r="14" spans="1:15" ht="16.5" customHeight="1">
      <c r="A14" s="57"/>
      <c r="B14" s="58"/>
      <c r="C14" s="58"/>
      <c r="D14" s="58"/>
      <c r="E14" s="58"/>
      <c r="F14" s="58"/>
      <c r="G14" s="58"/>
      <c r="H14" s="58"/>
      <c r="I14" s="331"/>
      <c r="J14" s="105"/>
      <c r="K14" s="105"/>
      <c r="L14" s="105"/>
      <c r="M14" s="105"/>
      <c r="N14" s="105"/>
      <c r="O14" s="67"/>
    </row>
    <row r="15" spans="1:15" ht="16.5" customHeight="1">
      <c r="A15" s="57"/>
      <c r="B15" s="58"/>
      <c r="C15" s="58"/>
      <c r="D15" s="58"/>
      <c r="E15" s="58"/>
      <c r="F15" s="58"/>
      <c r="G15" s="58"/>
      <c r="H15" s="58"/>
      <c r="I15" s="331"/>
      <c r="J15" s="105"/>
      <c r="K15" s="105"/>
      <c r="L15" s="105"/>
      <c r="M15" s="105"/>
      <c r="N15" s="105"/>
      <c r="O15" s="67"/>
    </row>
    <row r="16" spans="1:15" ht="30" customHeight="1">
      <c r="A16" s="57"/>
      <c r="B16" s="56"/>
      <c r="C16" s="56"/>
      <c r="D16" s="56"/>
      <c r="E16" s="56"/>
      <c r="F16" s="56"/>
      <c r="G16" s="56"/>
      <c r="H16" s="56"/>
      <c r="I16" s="331"/>
      <c r="J16" s="105"/>
      <c r="K16" s="105"/>
      <c r="L16" s="105"/>
      <c r="M16" s="105"/>
      <c r="N16" s="105"/>
      <c r="O16" s="67"/>
    </row>
    <row r="17" spans="1:15" ht="30" customHeight="1">
      <c r="A17" s="57"/>
      <c r="B17" s="56"/>
      <c r="C17" s="56"/>
      <c r="D17" s="56"/>
      <c r="E17" s="56"/>
      <c r="F17" s="56"/>
      <c r="G17" s="56"/>
      <c r="H17" s="56"/>
      <c r="I17" s="331"/>
      <c r="J17" s="105"/>
      <c r="K17" s="105"/>
      <c r="L17" s="105"/>
      <c r="M17" s="105"/>
      <c r="N17" s="105"/>
      <c r="O17" s="67"/>
    </row>
    <row r="18" spans="1:15" ht="36" customHeight="1">
      <c r="A18" s="59"/>
      <c r="B18" s="56"/>
      <c r="C18" s="56"/>
      <c r="D18" s="56"/>
      <c r="E18" s="56"/>
      <c r="F18" s="56"/>
      <c r="G18" s="56"/>
      <c r="H18" s="56"/>
      <c r="I18" s="331"/>
      <c r="J18" s="105"/>
      <c r="K18" s="105"/>
      <c r="L18" s="105"/>
      <c r="M18" s="105"/>
      <c r="N18" s="105"/>
      <c r="O18" s="67"/>
    </row>
    <row r="19" spans="1:15" ht="14.25">
      <c r="A19" s="101" t="s">
        <v>120</v>
      </c>
      <c r="E19" s="69"/>
      <c r="F19" s="69"/>
      <c r="G19" s="69"/>
      <c r="H19" s="69"/>
      <c r="I19" s="69"/>
      <c r="J19" s="102"/>
      <c r="K19" s="69"/>
      <c r="L19" s="102"/>
      <c r="M19" s="69"/>
      <c r="N19" s="69"/>
      <c r="O19" s="69"/>
    </row>
    <row r="20" spans="1:15" ht="14.25">
      <c r="A20" s="49" t="s">
        <v>189</v>
      </c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</row>
    <row r="21" spans="1:15" s="99" customFormat="1" ht="14.25">
      <c r="A21" s="60"/>
      <c r="B21" s="60"/>
      <c r="C21" s="60"/>
      <c r="D21" s="60"/>
      <c r="E21" s="60"/>
      <c r="F21" s="60"/>
      <c r="G21" s="60"/>
      <c r="H21" s="60"/>
      <c r="I21" s="60"/>
      <c r="J21" s="98" t="s">
        <v>190</v>
      </c>
      <c r="K21" s="106">
        <f>中期!G48</f>
        <v>0</v>
      </c>
      <c r="L21" s="50" t="s">
        <v>172</v>
      </c>
      <c r="M21" s="50" t="str">
        <f>中期!E48</f>
        <v>王炳娥</v>
      </c>
      <c r="N21" s="50" t="s">
        <v>173</v>
      </c>
      <c r="O21" s="50" t="str">
        <f>中期!J48</f>
        <v>卞慧</v>
      </c>
    </row>
  </sheetData>
  <mergeCells count="9">
    <mergeCell ref="B4:E4"/>
    <mergeCell ref="A3:A5"/>
    <mergeCell ref="I2:I18"/>
    <mergeCell ref="A1:O1"/>
    <mergeCell ref="B2:C2"/>
    <mergeCell ref="F2:H2"/>
    <mergeCell ref="K2:O2"/>
    <mergeCell ref="B3:H3"/>
    <mergeCell ref="J3:O3"/>
  </mergeCells>
  <phoneticPr fontId="43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9"/>
  <sheetViews>
    <sheetView workbookViewId="0">
      <selection activeCell="G10" sqref="G10"/>
    </sheetView>
  </sheetViews>
  <sheetFormatPr defaultColWidth="9" defaultRowHeight="26.1" customHeight="1"/>
  <cols>
    <col min="1" max="1" width="14.625" style="49" customWidth="1"/>
    <col min="2" max="7" width="10.25" style="49" customWidth="1"/>
    <col min="8" max="8" width="10.375" style="49" customWidth="1"/>
    <col min="9" max="9" width="1.375" style="49" customWidth="1"/>
    <col min="10" max="15" width="10.75" style="49" customWidth="1"/>
    <col min="16" max="16384" width="9" style="49"/>
  </cols>
  <sheetData>
    <row r="1" spans="1:15" ht="21" customHeight="1">
      <c r="A1" s="329" t="s">
        <v>140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</row>
    <row r="2" spans="1:15" ht="21" customHeight="1">
      <c r="A2" s="61" t="s">
        <v>59</v>
      </c>
      <c r="B2" s="267" t="str">
        <f>'验货尺寸表（洗水）'!B2</f>
        <v>QAMMAL93207</v>
      </c>
      <c r="C2" s="267"/>
      <c r="D2" s="267"/>
      <c r="E2" s="100" t="s">
        <v>66</v>
      </c>
      <c r="F2" s="267" t="str">
        <f>'验货尺寸表（洗水）'!F2</f>
        <v>儿童卫裤</v>
      </c>
      <c r="G2" s="267"/>
      <c r="H2" s="267"/>
      <c r="I2" s="331"/>
      <c r="J2" s="61" t="s">
        <v>55</v>
      </c>
      <c r="K2" s="268">
        <f>'验货尺寸表（洗水）'!K2</f>
        <v>0</v>
      </c>
      <c r="L2" s="268"/>
      <c r="M2" s="268"/>
      <c r="N2" s="268"/>
      <c r="O2" s="268"/>
    </row>
    <row r="3" spans="1:15" ht="21" customHeight="1">
      <c r="A3" s="269" t="s">
        <v>141</v>
      </c>
      <c r="B3" s="269" t="s">
        <v>142</v>
      </c>
      <c r="C3" s="269"/>
      <c r="D3" s="269"/>
      <c r="E3" s="269"/>
      <c r="F3" s="269"/>
      <c r="G3" s="269"/>
      <c r="H3" s="269"/>
      <c r="I3" s="331"/>
      <c r="J3" s="269" t="s">
        <v>143</v>
      </c>
      <c r="K3" s="269"/>
      <c r="L3" s="269"/>
      <c r="M3" s="269"/>
      <c r="N3" s="269"/>
      <c r="O3" s="269"/>
    </row>
    <row r="4" spans="1:15" ht="21" customHeight="1">
      <c r="A4" s="269"/>
      <c r="B4" s="270" t="s">
        <v>144</v>
      </c>
      <c r="C4" s="270"/>
      <c r="D4" s="270"/>
      <c r="E4" s="270"/>
      <c r="F4" s="53" t="s">
        <v>145</v>
      </c>
      <c r="G4" s="54"/>
      <c r="H4" s="55"/>
      <c r="I4" s="331"/>
      <c r="J4" s="52"/>
      <c r="K4" s="52"/>
      <c r="L4" s="52"/>
      <c r="M4" s="52"/>
      <c r="N4" s="52"/>
      <c r="O4" s="52"/>
    </row>
    <row r="5" spans="1:15" ht="21" customHeight="1">
      <c r="A5" s="269"/>
      <c r="B5" s="54" t="s">
        <v>152</v>
      </c>
      <c r="C5" s="54" t="s">
        <v>187</v>
      </c>
      <c r="D5" s="54" t="s">
        <v>153</v>
      </c>
      <c r="E5" s="54" t="s">
        <v>188</v>
      </c>
      <c r="F5" s="54" t="s">
        <v>150</v>
      </c>
      <c r="G5" s="54" t="s">
        <v>151</v>
      </c>
      <c r="H5" s="56"/>
      <c r="I5" s="331"/>
      <c r="J5" s="54"/>
      <c r="K5" s="54"/>
      <c r="L5" s="54"/>
      <c r="M5" s="54"/>
      <c r="N5" s="54"/>
      <c r="O5" s="54"/>
    </row>
    <row r="6" spans="1:15" ht="21" customHeight="1">
      <c r="A6" s="57"/>
      <c r="B6" s="58"/>
      <c r="C6" s="58"/>
      <c r="D6" s="58"/>
      <c r="E6" s="58"/>
      <c r="F6" s="58"/>
      <c r="G6" s="58"/>
      <c r="H6" s="58"/>
      <c r="I6" s="331"/>
      <c r="J6" s="68"/>
      <c r="K6" s="68"/>
      <c r="L6" s="68"/>
      <c r="M6" s="68"/>
      <c r="N6" s="68"/>
      <c r="O6" s="68"/>
    </row>
    <row r="7" spans="1:15" ht="18.95" customHeight="1">
      <c r="A7" s="57"/>
      <c r="B7" s="58"/>
      <c r="C7" s="58"/>
      <c r="D7" s="58"/>
      <c r="E7" s="58"/>
      <c r="F7" s="58"/>
      <c r="G7" s="58"/>
      <c r="H7" s="58"/>
      <c r="I7" s="331"/>
      <c r="J7" s="68"/>
      <c r="K7" s="68"/>
      <c r="L7" s="68"/>
      <c r="M7" s="68"/>
      <c r="N7" s="68"/>
      <c r="O7" s="68"/>
    </row>
    <row r="8" spans="1:15" ht="33" customHeight="1">
      <c r="A8" s="57"/>
      <c r="B8" s="58"/>
      <c r="C8" s="58"/>
      <c r="D8" s="58"/>
      <c r="E8" s="58"/>
      <c r="F8" s="58"/>
      <c r="G8" s="58"/>
      <c r="H8" s="58"/>
      <c r="I8" s="331"/>
      <c r="J8" s="68"/>
      <c r="K8" s="68"/>
      <c r="L8" s="68"/>
      <c r="M8" s="68"/>
      <c r="N8" s="68"/>
      <c r="O8" s="68"/>
    </row>
    <row r="9" spans="1:15" ht="21" customHeight="1">
      <c r="A9" s="57"/>
      <c r="B9" s="58"/>
      <c r="C9" s="58"/>
      <c r="D9" s="58"/>
      <c r="E9" s="58"/>
      <c r="F9" s="58"/>
      <c r="G9" s="58"/>
      <c r="H9" s="58"/>
      <c r="I9" s="331"/>
      <c r="J9" s="68"/>
      <c r="K9" s="68"/>
      <c r="L9" s="68"/>
      <c r="M9" s="68"/>
      <c r="N9" s="68"/>
      <c r="O9" s="68"/>
    </row>
    <row r="10" spans="1:15" ht="21" customHeight="1">
      <c r="A10" s="57"/>
      <c r="B10" s="58"/>
      <c r="C10" s="58"/>
      <c r="D10" s="58"/>
      <c r="E10" s="58"/>
      <c r="F10" s="58"/>
      <c r="G10" s="58"/>
      <c r="H10" s="58"/>
      <c r="I10" s="331"/>
      <c r="J10" s="68"/>
      <c r="K10" s="68"/>
      <c r="L10" s="68"/>
      <c r="M10" s="68"/>
      <c r="N10" s="68"/>
      <c r="O10" s="68"/>
    </row>
    <row r="11" spans="1:15" ht="21" customHeight="1">
      <c r="A11" s="57"/>
      <c r="B11" s="58"/>
      <c r="C11" s="58"/>
      <c r="D11" s="58"/>
      <c r="E11" s="58"/>
      <c r="F11" s="58"/>
      <c r="G11" s="58"/>
      <c r="H11" s="58"/>
      <c r="I11" s="331"/>
      <c r="J11" s="68"/>
      <c r="K11" s="68"/>
      <c r="L11" s="68"/>
      <c r="M11" s="68"/>
      <c r="N11" s="68"/>
      <c r="O11" s="68"/>
    </row>
    <row r="12" spans="1:15" ht="21" customHeight="1">
      <c r="A12" s="57"/>
      <c r="B12" s="58"/>
      <c r="C12" s="58"/>
      <c r="D12" s="58"/>
      <c r="E12" s="58"/>
      <c r="F12" s="58"/>
      <c r="G12" s="58"/>
      <c r="H12" s="58"/>
      <c r="I12" s="331"/>
      <c r="J12" s="68"/>
      <c r="K12" s="68"/>
      <c r="L12" s="68"/>
      <c r="M12" s="68"/>
      <c r="N12" s="68"/>
      <c r="O12" s="68"/>
    </row>
    <row r="13" spans="1:15" ht="21" customHeight="1">
      <c r="A13" s="57"/>
      <c r="B13" s="58"/>
      <c r="C13" s="58"/>
      <c r="D13" s="58"/>
      <c r="E13" s="58"/>
      <c r="F13" s="58"/>
      <c r="G13" s="58"/>
      <c r="H13" s="58"/>
      <c r="I13" s="331"/>
      <c r="J13" s="68"/>
      <c r="K13" s="68"/>
      <c r="L13" s="68"/>
      <c r="M13" s="68"/>
      <c r="N13" s="68"/>
      <c r="O13" s="68"/>
    </row>
    <row r="14" spans="1:15" ht="21" customHeight="1">
      <c r="A14" s="57"/>
      <c r="B14" s="58"/>
      <c r="C14" s="58"/>
      <c r="D14" s="58"/>
      <c r="E14" s="58"/>
      <c r="F14" s="58"/>
      <c r="G14" s="58"/>
      <c r="H14" s="58"/>
      <c r="I14" s="331"/>
      <c r="J14" s="68"/>
      <c r="K14" s="68"/>
      <c r="L14" s="68"/>
      <c r="M14" s="68"/>
      <c r="N14" s="68"/>
      <c r="O14" s="68"/>
    </row>
    <row r="15" spans="1:15" ht="33.950000000000003" customHeight="1">
      <c r="A15" s="57"/>
      <c r="B15" s="56"/>
      <c r="C15" s="56"/>
      <c r="D15" s="56"/>
      <c r="E15" s="56"/>
      <c r="F15" s="56"/>
      <c r="G15" s="56"/>
      <c r="H15" s="56"/>
      <c r="I15" s="331"/>
      <c r="J15" s="68"/>
      <c r="K15" s="68"/>
      <c r="L15" s="68"/>
      <c r="M15" s="68"/>
      <c r="N15" s="68"/>
      <c r="O15" s="68"/>
    </row>
    <row r="16" spans="1:15" ht="30.95" customHeight="1">
      <c r="A16" s="59"/>
      <c r="B16" s="56"/>
      <c r="C16" s="56"/>
      <c r="D16" s="56"/>
      <c r="E16" s="56"/>
      <c r="F16" s="56"/>
      <c r="G16" s="56"/>
      <c r="H16" s="56"/>
      <c r="I16" s="331"/>
      <c r="J16" s="68"/>
      <c r="K16" s="68"/>
      <c r="L16" s="68"/>
      <c r="M16" s="68"/>
      <c r="N16" s="68"/>
      <c r="O16" s="68"/>
    </row>
    <row r="17" spans="1:15" ht="14.25">
      <c r="A17" s="101" t="s">
        <v>120</v>
      </c>
      <c r="E17" s="69"/>
      <c r="F17" s="69"/>
      <c r="G17" s="69"/>
      <c r="H17" s="69"/>
      <c r="I17" s="69"/>
      <c r="J17" s="102"/>
      <c r="K17" s="69"/>
      <c r="L17" s="102"/>
      <c r="M17" s="69"/>
      <c r="N17" s="69"/>
      <c r="O17" s="69"/>
    </row>
    <row r="18" spans="1:15" ht="14.25">
      <c r="A18" s="49" t="s">
        <v>189</v>
      </c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</row>
    <row r="19" spans="1:15" s="48" customFormat="1" ht="14.25">
      <c r="A19" s="60"/>
      <c r="B19" s="60"/>
      <c r="C19" s="60"/>
      <c r="D19" s="60"/>
      <c r="E19" s="60"/>
      <c r="F19" s="60"/>
      <c r="G19" s="60"/>
      <c r="H19" s="60"/>
      <c r="I19" s="60"/>
      <c r="J19" s="50" t="s">
        <v>190</v>
      </c>
      <c r="K19" s="70">
        <v>45092</v>
      </c>
      <c r="L19" s="50" t="s">
        <v>172</v>
      </c>
      <c r="M19" s="50" t="str">
        <f>中期!E48</f>
        <v>王炳娥</v>
      </c>
      <c r="N19" s="50" t="s">
        <v>173</v>
      </c>
      <c r="O19" s="50" t="str">
        <f>中期!J48</f>
        <v>卞慧</v>
      </c>
    </row>
  </sheetData>
  <mergeCells count="9">
    <mergeCell ref="B4:E4"/>
    <mergeCell ref="A3:A5"/>
    <mergeCell ref="I2:I16"/>
    <mergeCell ref="A1:O1"/>
    <mergeCell ref="B2:D2"/>
    <mergeCell ref="F2:H2"/>
    <mergeCell ref="K2:O2"/>
    <mergeCell ref="B3:H3"/>
    <mergeCell ref="J3:O3"/>
  </mergeCells>
  <phoneticPr fontId="43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22" sqref="A22:K22"/>
    </sheetView>
  </sheetViews>
  <sheetFormatPr defaultColWidth="10.125" defaultRowHeight="14.25"/>
  <cols>
    <col min="1" max="1" width="9.625" style="71" customWidth="1"/>
    <col min="2" max="2" width="11.125" style="71" customWidth="1"/>
    <col min="3" max="3" width="9.125" style="71" customWidth="1"/>
    <col min="4" max="4" width="9.5" style="71" customWidth="1"/>
    <col min="5" max="5" width="14.375" style="71" customWidth="1"/>
    <col min="6" max="6" width="10.375" style="71" customWidth="1"/>
    <col min="7" max="7" width="9.5" style="71" customWidth="1"/>
    <col min="8" max="8" width="9.125" style="71" customWidth="1"/>
    <col min="9" max="9" width="8.125" style="71" customWidth="1"/>
    <col min="10" max="11" width="16.75" style="71" customWidth="1"/>
    <col min="12" max="16384" width="10.125" style="71"/>
  </cols>
  <sheetData>
    <row r="1" spans="1:11" ht="25.5">
      <c r="A1" s="332" t="s">
        <v>191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>
      <c r="A2" s="72" t="s">
        <v>51</v>
      </c>
      <c r="B2" s="333" t="str">
        <f>中期!B2</f>
        <v>童装期货订单</v>
      </c>
      <c r="C2" s="333"/>
      <c r="D2" s="73" t="s">
        <v>59</v>
      </c>
      <c r="E2" s="74">
        <f>中期!B4</f>
        <v>0</v>
      </c>
      <c r="F2" s="75" t="s">
        <v>192</v>
      </c>
      <c r="G2" s="334">
        <f>中期!B5</f>
        <v>0</v>
      </c>
      <c r="H2" s="335"/>
      <c r="I2" s="73" t="s">
        <v>55</v>
      </c>
      <c r="J2" s="336">
        <f>中期!I2</f>
        <v>0</v>
      </c>
      <c r="K2" s="337"/>
    </row>
    <row r="3" spans="1:11">
      <c r="A3" s="76" t="s">
        <v>75</v>
      </c>
      <c r="B3" s="338">
        <f>中期!B7</f>
        <v>0</v>
      </c>
      <c r="C3" s="339"/>
      <c r="D3" s="77" t="s">
        <v>193</v>
      </c>
      <c r="E3" s="340">
        <f>中期!F4</f>
        <v>0</v>
      </c>
      <c r="F3" s="205"/>
      <c r="G3" s="205"/>
      <c r="H3" s="309" t="s">
        <v>194</v>
      </c>
      <c r="I3" s="309"/>
      <c r="J3" s="309"/>
      <c r="K3" s="310"/>
    </row>
    <row r="4" spans="1:11">
      <c r="A4" s="79" t="s">
        <v>71</v>
      </c>
      <c r="B4" s="78">
        <f>中期!B6</f>
        <v>0</v>
      </c>
      <c r="C4" s="78">
        <f>中期!C6</f>
        <v>0</v>
      </c>
      <c r="D4" s="77" t="s">
        <v>195</v>
      </c>
      <c r="E4" s="341" t="s">
        <v>196</v>
      </c>
      <c r="F4" s="341"/>
      <c r="G4" s="341"/>
      <c r="H4" s="240" t="s">
        <v>197</v>
      </c>
      <c r="I4" s="240"/>
      <c r="J4" s="91" t="s">
        <v>64</v>
      </c>
      <c r="K4" s="95" t="s">
        <v>65</v>
      </c>
    </row>
    <row r="5" spans="1:11">
      <c r="A5" s="79" t="s">
        <v>198</v>
      </c>
      <c r="B5" s="205"/>
      <c r="C5" s="205"/>
      <c r="D5" s="77" t="s">
        <v>199</v>
      </c>
      <c r="E5" s="81" t="s">
        <v>200</v>
      </c>
      <c r="F5" s="81" t="s">
        <v>196</v>
      </c>
      <c r="G5" s="81" t="s">
        <v>201</v>
      </c>
      <c r="H5" s="240" t="s">
        <v>202</v>
      </c>
      <c r="I5" s="240"/>
      <c r="J5" s="91" t="s">
        <v>64</v>
      </c>
      <c r="K5" s="95" t="s">
        <v>65</v>
      </c>
    </row>
    <row r="6" spans="1:11">
      <c r="A6" s="82" t="s">
        <v>203</v>
      </c>
      <c r="B6" s="342"/>
      <c r="C6" s="342"/>
      <c r="D6" s="83" t="s">
        <v>204</v>
      </c>
      <c r="E6" s="84"/>
      <c r="F6" s="85"/>
      <c r="G6" s="86"/>
      <c r="H6" s="343" t="s">
        <v>205</v>
      </c>
      <c r="I6" s="343"/>
      <c r="J6" s="85" t="s">
        <v>64</v>
      </c>
      <c r="K6" s="96" t="s">
        <v>65</v>
      </c>
    </row>
    <row r="7" spans="1:11">
      <c r="A7" s="87"/>
      <c r="B7" s="88"/>
      <c r="C7" s="88"/>
      <c r="D7" s="87"/>
      <c r="E7" s="88"/>
      <c r="F7" s="89"/>
      <c r="G7" s="87"/>
      <c r="H7" s="89"/>
      <c r="I7" s="88"/>
      <c r="J7" s="88"/>
      <c r="K7" s="88"/>
    </row>
    <row r="8" spans="1:11">
      <c r="A8" s="90" t="s">
        <v>206</v>
      </c>
      <c r="B8" s="75" t="s">
        <v>207</v>
      </c>
      <c r="C8" s="75" t="s">
        <v>208</v>
      </c>
      <c r="D8" s="75" t="s">
        <v>209</v>
      </c>
      <c r="E8" s="75" t="s">
        <v>210</v>
      </c>
      <c r="F8" s="75" t="s">
        <v>211</v>
      </c>
      <c r="G8" s="344" t="s">
        <v>212</v>
      </c>
      <c r="H8" s="345"/>
      <c r="I8" s="345"/>
      <c r="J8" s="345"/>
      <c r="K8" s="346"/>
    </row>
    <row r="9" spans="1:11">
      <c r="A9" s="239" t="s">
        <v>213</v>
      </c>
      <c r="B9" s="240"/>
      <c r="C9" s="91" t="s">
        <v>64</v>
      </c>
      <c r="D9" s="91" t="s">
        <v>65</v>
      </c>
      <c r="E9" s="81" t="s">
        <v>214</v>
      </c>
      <c r="F9" s="80" t="s">
        <v>215</v>
      </c>
      <c r="G9" s="347"/>
      <c r="H9" s="348"/>
      <c r="I9" s="348"/>
      <c r="J9" s="348"/>
      <c r="K9" s="349"/>
    </row>
    <row r="10" spans="1:11">
      <c r="A10" s="239" t="s">
        <v>216</v>
      </c>
      <c r="B10" s="240"/>
      <c r="C10" s="91" t="s">
        <v>64</v>
      </c>
      <c r="D10" s="91" t="s">
        <v>65</v>
      </c>
      <c r="E10" s="81" t="s">
        <v>217</v>
      </c>
      <c r="F10" s="80" t="s">
        <v>218</v>
      </c>
      <c r="G10" s="347" t="s">
        <v>219</v>
      </c>
      <c r="H10" s="348"/>
      <c r="I10" s="348"/>
      <c r="J10" s="348"/>
      <c r="K10" s="349"/>
    </row>
    <row r="11" spans="1:11">
      <c r="A11" s="315" t="s">
        <v>181</v>
      </c>
      <c r="B11" s="316"/>
      <c r="C11" s="316"/>
      <c r="D11" s="316"/>
      <c r="E11" s="316"/>
      <c r="F11" s="316"/>
      <c r="G11" s="316"/>
      <c r="H11" s="316"/>
      <c r="I11" s="316"/>
      <c r="J11" s="316"/>
      <c r="K11" s="317"/>
    </row>
    <row r="12" spans="1:11">
      <c r="A12" s="76" t="s">
        <v>90</v>
      </c>
      <c r="B12" s="91" t="s">
        <v>86</v>
      </c>
      <c r="C12" s="91" t="s">
        <v>87</v>
      </c>
      <c r="D12" s="80"/>
      <c r="E12" s="81" t="s">
        <v>88</v>
      </c>
      <c r="F12" s="91" t="s">
        <v>86</v>
      </c>
      <c r="G12" s="91" t="s">
        <v>87</v>
      </c>
      <c r="H12" s="91"/>
      <c r="I12" s="81" t="s">
        <v>220</v>
      </c>
      <c r="J12" s="91" t="s">
        <v>86</v>
      </c>
      <c r="K12" s="95" t="s">
        <v>87</v>
      </c>
    </row>
    <row r="13" spans="1:11">
      <c r="A13" s="76" t="s">
        <v>93</v>
      </c>
      <c r="B13" s="91" t="s">
        <v>86</v>
      </c>
      <c r="C13" s="91" t="s">
        <v>87</v>
      </c>
      <c r="D13" s="80"/>
      <c r="E13" s="81" t="s">
        <v>98</v>
      </c>
      <c r="F13" s="91" t="s">
        <v>86</v>
      </c>
      <c r="G13" s="91" t="s">
        <v>87</v>
      </c>
      <c r="H13" s="91"/>
      <c r="I13" s="81" t="s">
        <v>221</v>
      </c>
      <c r="J13" s="91" t="s">
        <v>86</v>
      </c>
      <c r="K13" s="95" t="s">
        <v>87</v>
      </c>
    </row>
    <row r="14" spans="1:11">
      <c r="A14" s="82" t="s">
        <v>222</v>
      </c>
      <c r="B14" s="85" t="s">
        <v>86</v>
      </c>
      <c r="C14" s="85" t="s">
        <v>87</v>
      </c>
      <c r="D14" s="92"/>
      <c r="E14" s="86" t="s">
        <v>223</v>
      </c>
      <c r="F14" s="85" t="s">
        <v>86</v>
      </c>
      <c r="G14" s="85"/>
      <c r="H14" s="85"/>
      <c r="I14" s="86" t="s">
        <v>224</v>
      </c>
      <c r="J14" s="85" t="s">
        <v>86</v>
      </c>
      <c r="K14" s="96" t="s">
        <v>87</v>
      </c>
    </row>
    <row r="15" spans="1:11">
      <c r="A15" s="87"/>
      <c r="B15" s="89"/>
      <c r="C15" s="89"/>
      <c r="D15" s="88"/>
      <c r="E15" s="87"/>
      <c r="F15" s="89"/>
      <c r="G15" s="89"/>
      <c r="H15" s="89"/>
      <c r="I15" s="87"/>
      <c r="J15" s="89"/>
      <c r="K15" s="89"/>
    </row>
    <row r="16" spans="1:11">
      <c r="A16" s="308" t="s">
        <v>225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>
      <c r="A17" s="239" t="s">
        <v>226</v>
      </c>
      <c r="B17" s="240"/>
      <c r="C17" s="240"/>
      <c r="D17" s="240"/>
      <c r="E17" s="240"/>
      <c r="F17" s="240"/>
      <c r="G17" s="240"/>
      <c r="H17" s="240"/>
      <c r="I17" s="240"/>
      <c r="J17" s="240"/>
      <c r="K17" s="314"/>
    </row>
    <row r="18" spans="1:11">
      <c r="A18" s="239" t="s">
        <v>227</v>
      </c>
      <c r="B18" s="240"/>
      <c r="C18" s="240"/>
      <c r="D18" s="240"/>
      <c r="E18" s="240"/>
      <c r="F18" s="240"/>
      <c r="G18" s="240"/>
      <c r="H18" s="240"/>
      <c r="I18" s="240"/>
      <c r="J18" s="240"/>
      <c r="K18" s="314"/>
    </row>
    <row r="19" spans="1:11">
      <c r="A19" s="292"/>
      <c r="B19" s="293"/>
      <c r="C19" s="293"/>
      <c r="D19" s="293"/>
      <c r="E19" s="293"/>
      <c r="F19" s="293"/>
      <c r="G19" s="293"/>
      <c r="H19" s="293"/>
      <c r="I19" s="293"/>
      <c r="J19" s="293"/>
      <c r="K19" s="294"/>
    </row>
    <row r="20" spans="1:11">
      <c r="A20" s="350"/>
      <c r="B20" s="351"/>
      <c r="C20" s="351"/>
      <c r="D20" s="351"/>
      <c r="E20" s="351"/>
      <c r="F20" s="351"/>
      <c r="G20" s="351"/>
      <c r="H20" s="351"/>
      <c r="I20" s="351"/>
      <c r="J20" s="351"/>
      <c r="K20" s="352"/>
    </row>
    <row r="21" spans="1:11">
      <c r="A21" s="350"/>
      <c r="B21" s="351"/>
      <c r="C21" s="351"/>
      <c r="D21" s="351"/>
      <c r="E21" s="351"/>
      <c r="F21" s="351"/>
      <c r="G21" s="351"/>
      <c r="H21" s="351"/>
      <c r="I21" s="351"/>
      <c r="J21" s="351"/>
      <c r="K21" s="352"/>
    </row>
    <row r="22" spans="1:11">
      <c r="A22" s="292"/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>
      <c r="A23" s="353"/>
      <c r="B23" s="354"/>
      <c r="C23" s="354"/>
      <c r="D23" s="354"/>
      <c r="E23" s="354"/>
      <c r="F23" s="354"/>
      <c r="G23" s="354"/>
      <c r="H23" s="354"/>
      <c r="I23" s="354"/>
      <c r="J23" s="354"/>
      <c r="K23" s="355"/>
    </row>
    <row r="24" spans="1:11">
      <c r="A24" s="239" t="s">
        <v>119</v>
      </c>
      <c r="B24" s="240"/>
      <c r="C24" s="91" t="s">
        <v>64</v>
      </c>
      <c r="D24" s="91" t="s">
        <v>65</v>
      </c>
      <c r="E24" s="309"/>
      <c r="F24" s="309"/>
      <c r="G24" s="309"/>
      <c r="H24" s="309"/>
      <c r="I24" s="309"/>
      <c r="J24" s="309"/>
      <c r="K24" s="310"/>
    </row>
    <row r="25" spans="1:11">
      <c r="A25" s="93" t="s">
        <v>228</v>
      </c>
      <c r="B25" s="356"/>
      <c r="C25" s="356"/>
      <c r="D25" s="356"/>
      <c r="E25" s="356"/>
      <c r="F25" s="356"/>
      <c r="G25" s="356"/>
      <c r="H25" s="356"/>
      <c r="I25" s="356"/>
      <c r="J25" s="356"/>
      <c r="K25" s="357"/>
    </row>
    <row r="26" spans="1:11">
      <c r="A26" s="358"/>
      <c r="B26" s="358"/>
      <c r="C26" s="358"/>
      <c r="D26" s="358"/>
      <c r="E26" s="358"/>
      <c r="F26" s="358"/>
      <c r="G26" s="358"/>
      <c r="H26" s="358"/>
      <c r="I26" s="358"/>
      <c r="J26" s="358"/>
      <c r="K26" s="358"/>
    </row>
    <row r="27" spans="1:11">
      <c r="A27" s="359" t="s">
        <v>229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6"/>
    </row>
    <row r="28" spans="1:11">
      <c r="A28" s="245"/>
      <c r="B28" s="246"/>
      <c r="C28" s="246"/>
      <c r="D28" s="246"/>
      <c r="E28" s="246"/>
      <c r="F28" s="246"/>
      <c r="G28" s="246"/>
      <c r="H28" s="246"/>
      <c r="I28" s="246"/>
      <c r="J28" s="246"/>
      <c r="K28" s="247"/>
    </row>
    <row r="29" spans="1:11">
      <c r="A29" s="248"/>
      <c r="B29" s="249"/>
      <c r="C29" s="249"/>
      <c r="D29" s="249"/>
      <c r="E29" s="249"/>
      <c r="F29" s="249"/>
      <c r="G29" s="249"/>
      <c r="H29" s="249"/>
      <c r="I29" s="249"/>
      <c r="J29" s="249"/>
      <c r="K29" s="250"/>
    </row>
    <row r="30" spans="1:11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50"/>
    </row>
    <row r="31" spans="1:11">
      <c r="A31" s="360"/>
      <c r="B31" s="361"/>
      <c r="C31" s="361"/>
      <c r="D31" s="361"/>
      <c r="E31" s="361"/>
      <c r="F31" s="361"/>
      <c r="G31" s="361"/>
      <c r="H31" s="361"/>
      <c r="I31" s="361"/>
      <c r="J31" s="361"/>
      <c r="K31" s="362"/>
    </row>
    <row r="32" spans="1:11">
      <c r="A32" s="360"/>
      <c r="B32" s="361"/>
      <c r="C32" s="361"/>
      <c r="D32" s="361"/>
      <c r="E32" s="361"/>
      <c r="F32" s="361"/>
      <c r="G32" s="361"/>
      <c r="H32" s="361"/>
      <c r="I32" s="361"/>
      <c r="J32" s="361"/>
      <c r="K32" s="362"/>
    </row>
    <row r="33" spans="1:11" ht="23.1" customHeight="1">
      <c r="A33" s="360"/>
      <c r="B33" s="361"/>
      <c r="C33" s="361"/>
      <c r="D33" s="361"/>
      <c r="E33" s="361"/>
      <c r="F33" s="361"/>
      <c r="G33" s="361"/>
      <c r="H33" s="361"/>
      <c r="I33" s="361"/>
      <c r="J33" s="361"/>
      <c r="K33" s="362"/>
    </row>
    <row r="34" spans="1:11" ht="23.1" customHeight="1">
      <c r="A34" s="292"/>
      <c r="B34" s="293"/>
      <c r="C34" s="293"/>
      <c r="D34" s="293"/>
      <c r="E34" s="293"/>
      <c r="F34" s="293"/>
      <c r="G34" s="293"/>
      <c r="H34" s="293"/>
      <c r="I34" s="293"/>
      <c r="J34" s="293"/>
      <c r="K34" s="294"/>
    </row>
    <row r="35" spans="1:11" ht="23.1" customHeight="1">
      <c r="A35" s="363"/>
      <c r="B35" s="293"/>
      <c r="C35" s="293"/>
      <c r="D35" s="293"/>
      <c r="E35" s="293"/>
      <c r="F35" s="293"/>
      <c r="G35" s="293"/>
      <c r="H35" s="293"/>
      <c r="I35" s="293"/>
      <c r="J35" s="293"/>
      <c r="K35" s="294"/>
    </row>
    <row r="36" spans="1:11" ht="23.1" customHeight="1">
      <c r="A36" s="364"/>
      <c r="B36" s="365"/>
      <c r="C36" s="365"/>
      <c r="D36" s="365"/>
      <c r="E36" s="365"/>
      <c r="F36" s="365"/>
      <c r="G36" s="365"/>
      <c r="H36" s="365"/>
      <c r="I36" s="365"/>
      <c r="J36" s="365"/>
      <c r="K36" s="366"/>
    </row>
    <row r="37" spans="1:11" ht="18.75" customHeight="1">
      <c r="A37" s="367" t="s">
        <v>230</v>
      </c>
      <c r="B37" s="368"/>
      <c r="C37" s="368"/>
      <c r="D37" s="368"/>
      <c r="E37" s="368"/>
      <c r="F37" s="368"/>
      <c r="G37" s="368"/>
      <c r="H37" s="368"/>
      <c r="I37" s="368"/>
      <c r="J37" s="368"/>
      <c r="K37" s="369"/>
    </row>
    <row r="38" spans="1:11" ht="18.75" customHeight="1">
      <c r="A38" s="239" t="s">
        <v>231</v>
      </c>
      <c r="B38" s="240"/>
      <c r="C38" s="240"/>
      <c r="D38" s="309" t="s">
        <v>232</v>
      </c>
      <c r="E38" s="309"/>
      <c r="F38" s="304" t="s">
        <v>233</v>
      </c>
      <c r="G38" s="370"/>
      <c r="H38" s="240" t="s">
        <v>234</v>
      </c>
      <c r="I38" s="240"/>
      <c r="J38" s="240" t="s">
        <v>235</v>
      </c>
      <c r="K38" s="314"/>
    </row>
    <row r="39" spans="1:11" ht="18.75" customHeight="1">
      <c r="A39" s="79" t="s">
        <v>120</v>
      </c>
      <c r="B39" s="240" t="s">
        <v>236</v>
      </c>
      <c r="C39" s="240"/>
      <c r="D39" s="240"/>
      <c r="E39" s="240"/>
      <c r="F39" s="240"/>
      <c r="G39" s="240"/>
      <c r="H39" s="240"/>
      <c r="I39" s="240"/>
      <c r="J39" s="240"/>
      <c r="K39" s="314"/>
    </row>
    <row r="40" spans="1:11" ht="30.95" customHeight="1">
      <c r="A40" s="239" t="s">
        <v>237</v>
      </c>
      <c r="B40" s="240"/>
      <c r="C40" s="240"/>
      <c r="D40" s="240"/>
      <c r="E40" s="240"/>
      <c r="F40" s="240"/>
      <c r="G40" s="240"/>
      <c r="H40" s="240"/>
      <c r="I40" s="240"/>
      <c r="J40" s="240"/>
      <c r="K40" s="314"/>
    </row>
    <row r="41" spans="1:11" ht="18.75" customHeight="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314"/>
    </row>
    <row r="42" spans="1:11" ht="32.1" customHeight="1">
      <c r="A42" s="82" t="s">
        <v>131</v>
      </c>
      <c r="B42" s="371" t="str">
        <f>中期!B48</f>
        <v>生产部</v>
      </c>
      <c r="C42" s="371"/>
      <c r="D42" s="86" t="s">
        <v>238</v>
      </c>
      <c r="E42" s="84" t="str">
        <f>中期!E48</f>
        <v>王炳娥</v>
      </c>
      <c r="F42" s="86" t="s">
        <v>135</v>
      </c>
      <c r="G42" s="94"/>
      <c r="H42" s="372" t="s">
        <v>136</v>
      </c>
      <c r="I42" s="372"/>
      <c r="J42" s="371" t="str">
        <f>中期!J48</f>
        <v>卞慧</v>
      </c>
      <c r="K42" s="373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0"/>
  <sheetViews>
    <sheetView workbookViewId="0">
      <selection activeCell="K9" sqref="K9"/>
    </sheetView>
  </sheetViews>
  <sheetFormatPr defaultColWidth="9" defaultRowHeight="26.1" customHeight="1"/>
  <cols>
    <col min="1" max="1" width="17" style="49" customWidth="1"/>
    <col min="2" max="6" width="9.125" style="49" customWidth="1"/>
    <col min="7" max="8" width="10.375" style="49" customWidth="1"/>
    <col min="9" max="9" width="1.375" style="49" customWidth="1"/>
    <col min="10" max="14" width="15.125" style="49" customWidth="1"/>
    <col min="15" max="15" width="12.125" style="49" customWidth="1"/>
    <col min="16" max="16384" width="9" style="49"/>
  </cols>
  <sheetData>
    <row r="1" spans="1:15" ht="21" customHeight="1">
      <c r="A1" s="265" t="s">
        <v>140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</row>
    <row r="2" spans="1:15" ht="21" customHeight="1">
      <c r="A2" s="51" t="s">
        <v>59</v>
      </c>
      <c r="B2" s="267" t="str">
        <f>首期!B4</f>
        <v>QAMMAL93207</v>
      </c>
      <c r="C2" s="267"/>
      <c r="D2" s="51" t="s">
        <v>66</v>
      </c>
      <c r="E2" s="267" t="str">
        <f>首期!B5</f>
        <v>儿童卫裤</v>
      </c>
      <c r="F2" s="267"/>
      <c r="G2" s="267"/>
      <c r="H2" s="267"/>
      <c r="I2" s="331"/>
      <c r="J2" s="61" t="s">
        <v>55</v>
      </c>
      <c r="K2" s="268">
        <f>尾期!J2</f>
        <v>0</v>
      </c>
      <c r="L2" s="268"/>
      <c r="M2" s="268"/>
      <c r="N2" s="268"/>
      <c r="O2" s="268"/>
    </row>
    <row r="3" spans="1:15" ht="21.95" customHeight="1">
      <c r="A3" s="269" t="s">
        <v>141</v>
      </c>
      <c r="B3" s="269" t="s">
        <v>142</v>
      </c>
      <c r="C3" s="269"/>
      <c r="D3" s="269"/>
      <c r="E3" s="269"/>
      <c r="F3" s="269"/>
      <c r="G3" s="269"/>
      <c r="H3" s="269"/>
      <c r="I3" s="331"/>
      <c r="J3" s="269" t="s">
        <v>143</v>
      </c>
      <c r="K3" s="269"/>
      <c r="L3" s="269"/>
      <c r="M3" s="269"/>
      <c r="N3" s="269"/>
      <c r="O3" s="269"/>
    </row>
    <row r="4" spans="1:15" ht="21.95" customHeight="1">
      <c r="A4" s="269"/>
      <c r="B4" s="270" t="s">
        <v>144</v>
      </c>
      <c r="C4" s="270"/>
      <c r="D4" s="270"/>
      <c r="E4" s="270"/>
      <c r="F4" s="53" t="s">
        <v>145</v>
      </c>
      <c r="G4" s="54"/>
      <c r="H4" s="55"/>
      <c r="I4" s="331"/>
      <c r="J4" s="62"/>
      <c r="K4" s="62"/>
      <c r="L4" s="62"/>
      <c r="M4" s="62"/>
      <c r="N4" s="62"/>
      <c r="O4" s="63"/>
    </row>
    <row r="5" spans="1:15" ht="21.95" customHeight="1">
      <c r="A5" s="269"/>
      <c r="B5" s="54" t="s">
        <v>146</v>
      </c>
      <c r="C5" s="54" t="s">
        <v>147</v>
      </c>
      <c r="D5" s="54" t="s">
        <v>148</v>
      </c>
      <c r="E5" s="54" t="s">
        <v>149</v>
      </c>
      <c r="F5" s="54" t="s">
        <v>150</v>
      </c>
      <c r="G5" s="54" t="s">
        <v>151</v>
      </c>
      <c r="H5" s="56"/>
      <c r="I5" s="331"/>
      <c r="J5" s="64"/>
      <c r="K5" s="64"/>
      <c r="L5" s="65"/>
      <c r="M5" s="64"/>
      <c r="N5" s="64"/>
      <c r="O5" s="66"/>
    </row>
    <row r="6" spans="1:15" ht="21.95" customHeight="1">
      <c r="A6" s="57" t="s">
        <v>154</v>
      </c>
      <c r="B6" s="58">
        <v>71</v>
      </c>
      <c r="C6" s="58">
        <v>76</v>
      </c>
      <c r="D6" s="58">
        <v>82</v>
      </c>
      <c r="E6" s="58">
        <v>88</v>
      </c>
      <c r="F6" s="58">
        <v>94</v>
      </c>
      <c r="G6" s="58">
        <v>100</v>
      </c>
      <c r="H6" s="58"/>
      <c r="I6" s="331"/>
      <c r="J6" s="67"/>
      <c r="K6" s="67"/>
      <c r="L6" s="67"/>
      <c r="M6" s="67"/>
      <c r="N6" s="67"/>
      <c r="O6" s="68"/>
    </row>
    <row r="7" spans="1:15" ht="21.95" customHeight="1">
      <c r="A7" s="57" t="s">
        <v>157</v>
      </c>
      <c r="B7" s="58">
        <v>53</v>
      </c>
      <c r="C7" s="58">
        <v>56</v>
      </c>
      <c r="D7" s="58">
        <v>59</v>
      </c>
      <c r="E7" s="58">
        <v>62</v>
      </c>
      <c r="F7" s="58">
        <v>66</v>
      </c>
      <c r="G7" s="58">
        <v>70</v>
      </c>
      <c r="H7" s="58"/>
      <c r="I7" s="331"/>
      <c r="J7" s="67"/>
      <c r="K7" s="67"/>
      <c r="L7" s="67"/>
      <c r="M7" s="67"/>
      <c r="N7" s="67"/>
      <c r="O7" s="67"/>
    </row>
    <row r="8" spans="1:15" ht="21.95" customHeight="1">
      <c r="A8" s="57" t="s">
        <v>159</v>
      </c>
      <c r="B8" s="58">
        <v>73</v>
      </c>
      <c r="C8" s="58">
        <v>78</v>
      </c>
      <c r="D8" s="58">
        <v>84</v>
      </c>
      <c r="E8" s="58">
        <v>90</v>
      </c>
      <c r="F8" s="58">
        <v>96</v>
      </c>
      <c r="G8" s="58">
        <v>100</v>
      </c>
      <c r="H8" s="58"/>
      <c r="I8" s="331"/>
      <c r="J8" s="67"/>
      <c r="K8" s="67"/>
      <c r="L8" s="67"/>
      <c r="M8" s="67"/>
      <c r="N8" s="67"/>
      <c r="O8" s="67"/>
    </row>
    <row r="9" spans="1:15" ht="21.95" customHeight="1">
      <c r="A9" s="57" t="s">
        <v>161</v>
      </c>
      <c r="B9" s="58">
        <v>77</v>
      </c>
      <c r="C9" s="58">
        <v>82</v>
      </c>
      <c r="D9" s="58">
        <v>88</v>
      </c>
      <c r="E9" s="58">
        <v>94</v>
      </c>
      <c r="F9" s="58">
        <v>100</v>
      </c>
      <c r="G9" s="58">
        <v>104</v>
      </c>
      <c r="H9" s="58"/>
      <c r="I9" s="331"/>
      <c r="J9" s="67"/>
      <c r="K9" s="67"/>
      <c r="L9" s="67"/>
      <c r="M9" s="67"/>
      <c r="N9" s="67"/>
      <c r="O9" s="68"/>
    </row>
    <row r="10" spans="1:15" ht="21.95" customHeight="1">
      <c r="A10" s="57" t="s">
        <v>162</v>
      </c>
      <c r="B10" s="58">
        <v>23.4</v>
      </c>
      <c r="C10" s="58">
        <v>25</v>
      </c>
      <c r="D10" s="58">
        <v>26.9</v>
      </c>
      <c r="E10" s="58">
        <v>28.8</v>
      </c>
      <c r="F10" s="58">
        <v>30.7</v>
      </c>
      <c r="G10" s="58">
        <v>32</v>
      </c>
      <c r="H10" s="58"/>
      <c r="I10" s="331"/>
      <c r="J10" s="67"/>
      <c r="K10" s="67"/>
      <c r="L10" s="67"/>
      <c r="M10" s="67"/>
      <c r="N10" s="67"/>
      <c r="O10" s="67"/>
    </row>
    <row r="11" spans="1:15" ht="21.95" customHeight="1">
      <c r="A11" s="57" t="s">
        <v>164</v>
      </c>
      <c r="B11" s="58">
        <v>18.5</v>
      </c>
      <c r="C11" s="58">
        <v>19.5</v>
      </c>
      <c r="D11" s="58">
        <v>20.7</v>
      </c>
      <c r="E11" s="58">
        <v>21.9</v>
      </c>
      <c r="F11" s="58">
        <v>23.1</v>
      </c>
      <c r="G11" s="58">
        <v>23.8</v>
      </c>
      <c r="H11" s="58"/>
      <c r="I11" s="331"/>
      <c r="J11" s="67"/>
      <c r="K11" s="67"/>
      <c r="L11" s="67"/>
      <c r="M11" s="67"/>
      <c r="N11" s="67"/>
      <c r="O11" s="67"/>
    </row>
    <row r="12" spans="1:15" ht="21.95" customHeight="1">
      <c r="A12" s="57" t="s">
        <v>165</v>
      </c>
      <c r="B12" s="58">
        <v>13.5</v>
      </c>
      <c r="C12" s="58">
        <v>14</v>
      </c>
      <c r="D12" s="58">
        <v>14.5</v>
      </c>
      <c r="E12" s="58">
        <v>15</v>
      </c>
      <c r="F12" s="58">
        <v>15.5</v>
      </c>
      <c r="G12" s="58">
        <v>16</v>
      </c>
      <c r="H12" s="58"/>
      <c r="I12" s="331"/>
      <c r="J12" s="67"/>
      <c r="K12" s="67"/>
      <c r="L12" s="67"/>
      <c r="M12" s="67"/>
      <c r="N12" s="67"/>
      <c r="O12" s="67"/>
    </row>
    <row r="13" spans="1:15" ht="21.95" customHeight="1">
      <c r="A13" s="57" t="s">
        <v>166</v>
      </c>
      <c r="B13" s="58">
        <v>10</v>
      </c>
      <c r="C13" s="58">
        <v>10.5</v>
      </c>
      <c r="D13" s="58">
        <v>11</v>
      </c>
      <c r="E13" s="58">
        <v>11.5</v>
      </c>
      <c r="F13" s="58">
        <v>12</v>
      </c>
      <c r="G13" s="58">
        <v>12.5</v>
      </c>
      <c r="H13" s="58"/>
      <c r="I13" s="331"/>
      <c r="J13" s="67"/>
      <c r="K13" s="67"/>
      <c r="L13" s="67"/>
      <c r="M13" s="67"/>
      <c r="N13" s="67"/>
      <c r="O13" s="67"/>
    </row>
    <row r="14" spans="1:15" ht="21.95" customHeight="1">
      <c r="A14" s="57" t="s">
        <v>168</v>
      </c>
      <c r="B14" s="58">
        <v>21.5</v>
      </c>
      <c r="C14" s="58">
        <v>23</v>
      </c>
      <c r="D14" s="58">
        <v>24.7</v>
      </c>
      <c r="E14" s="58">
        <v>26.4</v>
      </c>
      <c r="F14" s="58">
        <v>28.1</v>
      </c>
      <c r="G14" s="58">
        <v>29.7</v>
      </c>
      <c r="H14" s="58"/>
      <c r="I14" s="331"/>
      <c r="J14" s="67"/>
      <c r="K14" s="67"/>
      <c r="L14" s="67"/>
      <c r="M14" s="67"/>
      <c r="N14" s="67"/>
      <c r="O14" s="67"/>
    </row>
    <row r="15" spans="1:15" ht="21.95" customHeight="1">
      <c r="A15" s="57" t="s">
        <v>169</v>
      </c>
      <c r="B15" s="56">
        <v>31.2</v>
      </c>
      <c r="C15" s="56">
        <v>33</v>
      </c>
      <c r="D15" s="56">
        <v>35.25</v>
      </c>
      <c r="E15" s="56">
        <v>37.5</v>
      </c>
      <c r="F15" s="56">
        <v>39.75</v>
      </c>
      <c r="G15" s="56">
        <v>41.75</v>
      </c>
      <c r="H15" s="56"/>
      <c r="I15" s="331"/>
      <c r="J15" s="67"/>
      <c r="K15" s="67"/>
      <c r="L15" s="67"/>
      <c r="M15" s="67"/>
      <c r="N15" s="67"/>
      <c r="O15" s="67"/>
    </row>
    <row r="16" spans="1:15" ht="21.95" customHeight="1">
      <c r="A16" s="59"/>
      <c r="B16" s="56"/>
      <c r="C16" s="56"/>
      <c r="D16" s="56"/>
      <c r="E16" s="56"/>
      <c r="F16" s="56"/>
      <c r="G16" s="56"/>
      <c r="H16" s="56"/>
      <c r="I16" s="331"/>
      <c r="J16" s="67"/>
      <c r="K16" s="67"/>
      <c r="L16" s="67"/>
      <c r="M16" s="67"/>
      <c r="N16" s="67"/>
      <c r="O16" s="67"/>
    </row>
    <row r="17" spans="1:15" ht="21.95" customHeight="1">
      <c r="A17" s="59"/>
      <c r="B17" s="56"/>
      <c r="C17" s="56"/>
      <c r="D17" s="56"/>
      <c r="E17" s="56"/>
      <c r="F17" s="56"/>
      <c r="G17" s="56"/>
      <c r="H17" s="59"/>
      <c r="I17" s="331"/>
      <c r="J17" s="67"/>
      <c r="K17" s="67"/>
      <c r="L17" s="67"/>
      <c r="M17" s="67"/>
      <c r="N17" s="67"/>
      <c r="O17" s="67"/>
    </row>
    <row r="18" spans="1:15" ht="14.25">
      <c r="A18" s="59"/>
      <c r="B18" s="56"/>
      <c r="C18" s="56"/>
      <c r="D18" s="56"/>
      <c r="E18" s="56"/>
      <c r="F18" s="56"/>
      <c r="G18" s="56"/>
      <c r="H18" s="59"/>
      <c r="I18" s="69"/>
      <c r="J18" s="69"/>
      <c r="K18" s="69"/>
      <c r="L18" s="69"/>
      <c r="M18" s="69"/>
      <c r="N18" s="69"/>
      <c r="O18" s="69"/>
    </row>
    <row r="19" spans="1:15" ht="14.25">
      <c r="I19" s="69"/>
      <c r="J19" s="69"/>
      <c r="K19" s="69"/>
      <c r="L19" s="69"/>
      <c r="M19" s="69"/>
      <c r="N19" s="69"/>
      <c r="O19" s="69"/>
    </row>
    <row r="20" spans="1:15" s="48" customFormat="1" ht="14.25">
      <c r="A20" s="60"/>
      <c r="B20" s="60"/>
      <c r="C20" s="60"/>
      <c r="D20" s="60"/>
      <c r="E20" s="60"/>
      <c r="F20" s="60"/>
      <c r="G20" s="60"/>
      <c r="H20" s="60"/>
      <c r="I20" s="60"/>
      <c r="J20" s="50" t="s">
        <v>190</v>
      </c>
      <c r="K20" s="70">
        <f>尾期!G42</f>
        <v>0</v>
      </c>
      <c r="L20" s="50" t="s">
        <v>172</v>
      </c>
      <c r="M20" s="50" t="str">
        <f>尾期!E42</f>
        <v>王炳娥</v>
      </c>
      <c r="N20" s="50" t="s">
        <v>173</v>
      </c>
      <c r="O20" s="50" t="str">
        <f>尾期!J42</f>
        <v>卞慧</v>
      </c>
    </row>
  </sheetData>
  <mergeCells count="9">
    <mergeCell ref="B4:E4"/>
    <mergeCell ref="A3:A5"/>
    <mergeCell ref="I2:I17"/>
    <mergeCell ref="A1:O1"/>
    <mergeCell ref="B2:C2"/>
    <mergeCell ref="E2:H2"/>
    <mergeCell ref="K2:O2"/>
    <mergeCell ref="B3:H3"/>
    <mergeCell ref="J3:O3"/>
  </mergeCells>
  <phoneticPr fontId="43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2023-07-22T06:46:26Z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2359CDA01A7D4E29AF36D50D82CB155B_13</vt:lpwstr>
  </property>
  <property fmtid="{D5CDD505-2E9C-101B-9397-08002B2CF9AE}" pid="4" name="KSOReadingLayout">
    <vt:bool>true</vt:bool>
  </property>
</Properties>
</file>