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天耀23FW\QAJJAL95106\7-22首期远程，资料全无\"/>
    </mc:Choice>
  </mc:AlternateContent>
  <xr:revisionPtr revIDLastSave="0" documentId="13_ncr:1_{18CA3C0C-AF68-4567-8308-9D56E15A76F8}" xr6:coauthVersionLast="47" xr6:coauthVersionMax="47" xr10:uidLastSave="{00000000-0000-0000-0000-000000000000}"/>
  <bookViews>
    <workbookView xWindow="-120" yWindow="-120" windowWidth="20730" windowHeight="11160" tabRatio="997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20" i="8" l="1"/>
  <c r="J19" i="9"/>
  <c r="H26" i="11"/>
  <c r="F10" i="12"/>
  <c r="H4" i="12"/>
  <c r="E4" i="12"/>
  <c r="B4" i="12"/>
  <c r="B5" i="11"/>
  <c r="B4" i="11"/>
  <c r="A20" i="8"/>
  <c r="A19" i="9"/>
  <c r="B6" i="9"/>
  <c r="B5" i="9"/>
  <c r="B4" i="9"/>
  <c r="B6" i="8"/>
  <c r="B5" i="8"/>
  <c r="B4" i="8"/>
  <c r="N6" i="7"/>
  <c r="N5" i="7"/>
  <c r="N4" i="7"/>
  <c r="J48" i="18"/>
  <c r="J42" i="21"/>
  <c r="O20" i="22"/>
  <c r="E48" i="18"/>
  <c r="E42" i="21"/>
  <c r="M20" i="22"/>
  <c r="K20" i="22"/>
  <c r="I2" i="18"/>
  <c r="J2" i="21"/>
  <c r="K2" i="22"/>
  <c r="E2" i="17"/>
  <c r="F2" i="19"/>
  <c r="F2" i="20"/>
  <c r="F2" i="22"/>
  <c r="B2" i="22"/>
  <c r="B48" i="18"/>
  <c r="B42" i="21"/>
  <c r="C4" i="21"/>
  <c r="B4" i="21"/>
  <c r="E3" i="21"/>
  <c r="B3" i="21"/>
  <c r="G2" i="21"/>
  <c r="E2" i="21"/>
  <c r="B2" i="18"/>
  <c r="B2" i="21"/>
  <c r="O19" i="20"/>
  <c r="M19" i="20"/>
  <c r="K2" i="19"/>
  <c r="K2" i="20"/>
  <c r="B2" i="17"/>
  <c r="B2" i="19"/>
  <c r="B2" i="20"/>
  <c r="O21" i="19"/>
  <c r="M21" i="19"/>
  <c r="K21" i="19"/>
  <c r="B52" i="18"/>
  <c r="F2" i="18"/>
  <c r="O17" i="17"/>
  <c r="M17" i="17"/>
  <c r="K17" i="17"/>
  <c r="K2" i="17"/>
</calcChain>
</file>

<file path=xl/sharedStrings.xml><?xml version="1.0" encoding="utf-8"?>
<sst xmlns="http://schemas.openxmlformats.org/spreadsheetml/2006/main" count="1450" uniqueCount="686">
  <si>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</si>
  <si>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</si>
  <si>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</si>
  <si>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</si>
  <si>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</si>
  <si>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</si>
  <si>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</si>
  <si>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</si>
  <si>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</si>
  <si>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</si>
  <si>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</si>
  <si>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</si>
  <si>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</si>
  <si>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</si>
  <si>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</si>
  <si>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</si>
  <si>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</si>
  <si>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</si>
  <si>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</si>
  <si>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</si>
  <si>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</si>
  <si>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</si>
  <si>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</si>
  <si>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</si>
  <si>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</si>
  <si>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</si>
  <si>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</si>
  <si>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</si>
  <si>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</si>
  <si>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</si>
  <si>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</si>
  <si>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</si>
  <si>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</si>
  <si>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</si>
  <si>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</si>
  <si>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</si>
  <si>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</si>
  <si>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</si>
  <si>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</si>
  <si>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</si>
  <si>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</si>
  <si>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</si>
  <si>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</si>
  <si>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</si>
  <si>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</si>
  <si>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</si>
  <si>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</si>
  <si>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</si>
  <si>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</si>
  <si>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</si>
  <si>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</si>
  <si>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</si>
  <si>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</si>
  <si>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</si>
  <si>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</si>
  <si>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</si>
  <si>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</si>
  <si>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</si>
  <si>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</si>
  <si>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</si>
  <si>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QAJJAL95106</t>
  </si>
  <si>
    <t>合同交期</t>
  </si>
  <si>
    <t>2023/7/26,1260件</t>
  </si>
  <si>
    <t>产前确认样</t>
  </si>
  <si>
    <t>有</t>
  </si>
  <si>
    <t>无</t>
  </si>
  <si>
    <t>品名</t>
  </si>
  <si>
    <t>儿童长袖T恤</t>
  </si>
  <si>
    <t>上线日</t>
  </si>
  <si>
    <t>原辅材料卡</t>
  </si>
  <si>
    <t>有v</t>
  </si>
  <si>
    <t>色/号型数</t>
  </si>
  <si>
    <t>缝制预计完成日</t>
  </si>
  <si>
    <t>2023/7/22,1260件</t>
  </si>
  <si>
    <t>大货面料确认样</t>
  </si>
  <si>
    <t>订单数量</t>
  </si>
  <si>
    <t>1260件</t>
  </si>
  <si>
    <t>包装预计完成日</t>
  </si>
  <si>
    <t>2023/7/24,1260件</t>
  </si>
  <si>
    <t>印花、刺绣确认样</t>
  </si>
  <si>
    <t>采购凭证编号：</t>
  </si>
  <si>
    <t>预计发货时间</t>
  </si>
  <si>
    <t>2023/7/25,1260件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</si>
  <si>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</si>
  <si>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</si>
  <si>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</si>
  <si>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</si>
  <si>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</si>
  <si>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</si>
  <si>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</si>
  <si>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</si>
  <si>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</si>
  <si>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</si>
  <si>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</si>
  <si>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</si>
  <si>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</si>
  <si>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</si>
  <si>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</si>
  <si>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</si>
  <si>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</si>
  <si>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</si>
  <si>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</si>
  <si>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</si>
  <si>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</si>
  <si>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</si>
  <si>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</si>
  <si>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</si>
  <si>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</si>
  <si>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</si>
  <si>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</si>
  <si>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</si>
  <si>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</si>
  <si>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</si>
  <si>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</si>
  <si>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风铃紫</t>
  </si>
  <si>
    <t>本白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</si>
  <si>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</si>
  <si>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风铃紫：170码3件</t>
  </si>
  <si>
    <t>本白：120码，2件</t>
  </si>
  <si>
    <t>【规格确认】</t>
  </si>
  <si>
    <t>①规格测量明细以插入附件形式列明，并注明洗前洗后规格</t>
  </si>
  <si>
    <t>②规格异常情况</t>
  </si>
  <si>
    <t>备注：面料有色差。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</si>
  <si>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</si>
  <si>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1.腰头弹力调节带不能太紧。</t>
  </si>
  <si>
    <t>2.起针和收尾线重合在后腰中，重线不要太长，2公分就行。</t>
  </si>
  <si>
    <t>3.注意侧缝拼接平整度。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</si>
  <si>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</si>
  <si>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</si>
  <si>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</si>
  <si>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</si>
  <si>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</si>
  <si>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</si>
  <si>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</si>
  <si>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</si>
  <si>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</si>
  <si>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</si>
  <si>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</si>
  <si>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</si>
  <si>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</si>
  <si>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</si>
  <si>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</si>
  <si>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</si>
  <si>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</si>
  <si>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</si>
  <si>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</si>
  <si>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</si>
  <si>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</si>
  <si>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120/60</t>
  </si>
  <si>
    <t>130/64</t>
  </si>
  <si>
    <t>140/68</t>
  </si>
  <si>
    <t>150/72</t>
  </si>
  <si>
    <t>160/80</t>
  </si>
  <si>
    <t>170/88A</t>
  </si>
  <si>
    <t>后中长</t>
  </si>
  <si>
    <t>+1</t>
  </si>
  <si>
    <t>/</t>
  </si>
  <si>
    <t>胸围</t>
  </si>
  <si>
    <t>-1</t>
  </si>
  <si>
    <t>腰围</t>
  </si>
  <si>
    <t>摆围</t>
  </si>
  <si>
    <t>肩宽</t>
  </si>
  <si>
    <t>+0.5</t>
  </si>
  <si>
    <t>肩点袖长</t>
  </si>
  <si>
    <t>+1.5</t>
  </si>
  <si>
    <t>袖肥/2</t>
  </si>
  <si>
    <t>袖口围/2</t>
  </si>
  <si>
    <t>前领高</t>
  </si>
  <si>
    <t>领上口围（衬衫领座上口围）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</si>
  <si>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</si>
  <si>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</si>
  <si>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</si>
  <si>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</si>
  <si>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</si>
  <si>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</si>
  <si>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</si>
  <si>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</si>
  <si>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</si>
  <si>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</si>
  <si>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</si>
  <si>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</si>
  <si>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</si>
  <si>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</si>
  <si>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</si>
  <si>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</si>
  <si>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</si>
  <si>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160/69</t>
  </si>
  <si>
    <t>170/74A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</si>
  <si>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</si>
  <si>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</si>
  <si>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</si>
  <si>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</si>
  <si>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</si>
  <si>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</si>
  <si>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</si>
  <si>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</si>
  <si>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</si>
  <si>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</si>
  <si>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</si>
  <si>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</si>
  <si>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</si>
  <si>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</si>
  <si>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</si>
  <si>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</si>
  <si>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</si>
  <si>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</si>
  <si>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</si>
  <si>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</si>
  <si>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</si>
  <si>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</si>
  <si>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</si>
  <si>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</si>
  <si>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</si>
  <si>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</si>
  <si>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</si>
  <si>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</si>
  <si>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</si>
  <si>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</si>
  <si>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</si>
  <si>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</si>
  <si>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</si>
  <si>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</si>
  <si>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</si>
  <si>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</si>
  <si>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</si>
  <si>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</si>
  <si>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</si>
  <si>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</si>
  <si>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</si>
  <si>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</si>
  <si>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</si>
  <si>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</si>
  <si>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</si>
  <si>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</si>
  <si>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</si>
  <si>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</si>
  <si>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</si>
  <si>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</si>
  <si>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</si>
  <si>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</si>
  <si>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</si>
  <si>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</si>
  <si>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</si>
  <si>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</si>
  <si>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</si>
  <si>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</si>
  <si>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</si>
  <si>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</si>
  <si>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</si>
  <si>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</si>
  <si>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</si>
  <si>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</si>
  <si>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</si>
  <si>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</si>
  <si>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</si>
  <si>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230403026</t>
  </si>
  <si>
    <t>FK08140抓绒弹力棉毛布</t>
  </si>
  <si>
    <t>青岛天耀</t>
  </si>
  <si>
    <t>合格</t>
  </si>
  <si>
    <t>YES</t>
  </si>
  <si>
    <t>230403027</t>
  </si>
  <si>
    <t>230414002</t>
  </si>
  <si>
    <t>制表时间：2023.6.15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</si>
  <si>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</si>
  <si>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</si>
  <si>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</si>
  <si>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</si>
  <si>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</si>
  <si>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</si>
  <si>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</si>
  <si>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</si>
  <si>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</si>
  <si>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</si>
  <si>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3.5/2.5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</si>
  <si>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</si>
  <si>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</si>
  <si>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</si>
  <si>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</si>
  <si>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</si>
  <si>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</si>
  <si>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</si>
  <si>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</si>
  <si>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</si>
  <si>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</si>
  <si>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</si>
  <si>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1cm压花弹力包边带</t>
  </si>
  <si>
    <t>锦湾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</si>
  <si>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</si>
  <si>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</si>
  <si>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</si>
  <si>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</si>
  <si>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</si>
  <si>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</si>
  <si>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</si>
  <si>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</si>
  <si>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</si>
  <si>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</si>
  <si>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</si>
  <si>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</si>
  <si>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</si>
  <si>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</si>
  <si>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</si>
  <si>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</si>
  <si>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</si>
  <si>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</si>
  <si>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</si>
  <si>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</si>
  <si>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</si>
  <si>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</si>
  <si>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</si>
  <si>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</si>
  <si>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</si>
  <si>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前身
袖子</t>
  </si>
  <si>
    <t>烫标</t>
  </si>
  <si>
    <t>制表时间：2023.5.30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</si>
  <si>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</si>
  <si>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</si>
  <si>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</si>
  <si>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</si>
  <si>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0.8cm弹力织带</t>
  </si>
  <si>
    <t>19SS黑色</t>
  </si>
  <si>
    <t>制表时间：2023.5.12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</si>
  <si>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</si>
  <si>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</si>
  <si>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</si>
  <si>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</si>
  <si>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</si>
  <si>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</si>
  <si>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</si>
  <si>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</si>
  <si>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</si>
  <si>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</si>
  <si>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</si>
  <si>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</si>
  <si>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</si>
  <si>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</si>
  <si>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</si>
  <si>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</si>
  <si>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</si>
  <si>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</si>
  <si>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</si>
  <si>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</si>
  <si>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</si>
  <si>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</si>
  <si>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</si>
  <si>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</si>
  <si>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</si>
  <si>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</si>
  <si>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</si>
  <si>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</si>
  <si>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</si>
  <si>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</si>
  <si>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</si>
  <si>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</si>
  <si>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</si>
  <si>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</si>
  <si>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</si>
  <si>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</si>
  <si>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</si>
  <si>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</si>
  <si>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</si>
  <si>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</si>
  <si>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</si>
  <si>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</si>
  <si>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</si>
  <si>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</si>
  <si>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</si>
  <si>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</si>
  <si>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</si>
  <si>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</si>
  <si>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</si>
  <si>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</si>
  <si>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</si>
  <si>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</si>
  <si>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</si>
  <si>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</si>
  <si>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</si>
  <si>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</si>
  <si>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</si>
  <si>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</si>
  <si>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</si>
  <si>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</si>
  <si>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</si>
  <si>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</si>
  <si>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</si>
  <si>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</si>
  <si>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</si>
  <si>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</si>
  <si>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</si>
  <si>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</si>
  <si>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</si>
  <si>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</si>
  <si>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</si>
  <si>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</si>
  <si>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</si>
  <si>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</si>
  <si>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</si>
  <si>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</si>
  <si>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</si>
  <si>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</si>
  <si>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</si>
  <si>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</si>
  <si>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</si>
  <si>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</si>
  <si>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</si>
  <si>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</si>
  <si>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</si>
  <si>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</si>
  <si>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</si>
  <si>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</si>
  <si>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</si>
  <si>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</si>
  <si>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</si>
  <si>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</si>
  <si>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</si>
  <si>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</si>
  <si>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</si>
  <si>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</si>
  <si>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</si>
  <si>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</si>
  <si>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</si>
  <si>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</si>
  <si>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</si>
  <si>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</si>
  <si>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</si>
  <si>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</si>
  <si>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</si>
  <si>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</si>
  <si>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</si>
  <si>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</si>
  <si>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</si>
  <si>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</si>
  <si>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</si>
  <si>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</si>
  <si>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</si>
  <si>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</si>
  <si>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</si>
  <si>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</si>
  <si>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</si>
  <si>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</si>
  <si>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</si>
  <si>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</si>
  <si>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</si>
  <si>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</si>
  <si>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</si>
  <si>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</si>
  <si>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</si>
  <si>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</si>
  <si>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</si>
  <si>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</si>
  <si>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</si>
  <si>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</si>
  <si>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</si>
  <si>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</si>
  <si>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</si>
  <si>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</si>
  <si>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</si>
  <si>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</si>
  <si>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</si>
  <si>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</si>
  <si>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</si>
  <si>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</si>
  <si>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</si>
  <si>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</si>
  <si>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</si>
  <si>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</si>
  <si>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</si>
  <si>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</si>
  <si>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</si>
  <si>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</si>
  <si>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</si>
  <si>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</si>
  <si>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</si>
  <si>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</si>
  <si>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</si>
  <si>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</si>
  <si>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</si>
  <si>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</si>
  <si>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</si>
  <si>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</si>
  <si>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</si>
  <si>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</si>
  <si>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</si>
  <si>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</si>
  <si>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</si>
  <si>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</si>
  <si>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</si>
  <si>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</si>
  <si>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</si>
  <si>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</si>
  <si>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</si>
  <si>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</si>
  <si>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</si>
  <si>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</si>
  <si>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</si>
  <si>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</si>
  <si>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</si>
  <si>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</si>
  <si>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</si>
  <si>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</si>
  <si>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</si>
  <si>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</si>
  <si>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</si>
  <si>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</si>
  <si>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</si>
  <si>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</si>
  <si>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</si>
  <si>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</si>
  <si>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</si>
  <si>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</si>
  <si>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</si>
  <si>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</si>
  <si>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</si>
  <si>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</si>
  <si>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</si>
  <si>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</si>
  <si>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</si>
  <si>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</si>
  <si>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</si>
  <si>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</si>
  <si>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</si>
  <si>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</si>
  <si>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</si>
  <si>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</si>
  <si>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</si>
  <si>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</si>
  <si>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</si>
  <si>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</si>
  <si>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</si>
  <si>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</si>
  <si>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</si>
  <si>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</si>
  <si>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</si>
  <si>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</si>
  <si>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</si>
  <si>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</si>
  <si>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</si>
  <si>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</si>
  <si>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</si>
  <si>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</si>
  <si>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</si>
  <si>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</si>
  <si>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</si>
  <si>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</si>
  <si>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</si>
  <si>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</si>
  <si>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</si>
  <si>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</si>
  <si>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</si>
  <si>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</si>
  <si>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</si>
  <si>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</si>
  <si>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</si>
  <si>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</si>
  <si>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</si>
  <si>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</si>
  <si>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</si>
  <si>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</si>
  <si>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</si>
  <si>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</si>
  <si>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</si>
  <si>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</si>
  <si>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</si>
  <si>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</si>
  <si>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</si>
  <si>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</si>
  <si>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</si>
  <si>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</si>
  <si>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</si>
  <si>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</si>
  <si>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</si>
  <si>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</si>
  <si>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</si>
  <si>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</si>
  <si>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</si>
  <si>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</si>
  <si>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</si>
  <si>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</si>
  <si>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</si>
  <si>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</si>
  <si>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</si>
  <si>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</si>
  <si>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</si>
  <si>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</si>
  <si>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</si>
  <si>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</si>
  <si>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</si>
  <si>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</si>
  <si>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</si>
  <si>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</si>
  <si>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</si>
  <si>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</si>
  <si>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</si>
  <si>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</si>
  <si>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</si>
  <si>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</si>
  <si>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</si>
  <si>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</si>
  <si>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</si>
  <si>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</si>
  <si>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</si>
  <si>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</si>
  <si>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</si>
  <si>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</si>
  <si>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</si>
  <si>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</si>
  <si>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</si>
  <si>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</si>
  <si>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</si>
  <si>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</si>
  <si>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</si>
  <si>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</si>
  <si>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</si>
  <si>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</si>
  <si>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</si>
  <si>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</si>
  <si>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</si>
  <si>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</si>
  <si>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</si>
  <si>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</si>
  <si>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</si>
  <si>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</si>
  <si>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</si>
  <si>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</si>
  <si>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</si>
  <si>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</si>
  <si>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</si>
  <si>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</si>
  <si>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</si>
  <si>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</si>
  <si>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</si>
  <si>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</si>
  <si>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</si>
  <si>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</si>
  <si>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</si>
  <si>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</si>
  <si>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</si>
  <si>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</si>
  <si>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</si>
  <si>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</si>
  <si>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</si>
  <si>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</si>
  <si>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</si>
  <si>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</si>
  <si>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</si>
  <si>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</si>
  <si>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</si>
  <si>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</si>
  <si>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</si>
  <si>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</si>
  <si>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</si>
  <si>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</si>
  <si>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</si>
  <si>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</si>
  <si>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</si>
  <si>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</si>
  <si>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</si>
  <si>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</si>
  <si>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</si>
  <si>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</si>
  <si>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</si>
  <si>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</si>
  <si>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</si>
  <si>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</si>
  <si>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</si>
  <si>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</si>
  <si>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</si>
  <si>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</si>
  <si>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</si>
  <si>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</si>
  <si>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</si>
  <si>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</si>
  <si>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</si>
  <si>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</si>
  <si>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连云港天耀</t>
    <phoneticPr fontId="43" type="noConversion"/>
  </si>
  <si>
    <t>+0.5</t>
    <phoneticPr fontId="43" type="noConversion"/>
  </si>
  <si>
    <t>+0</t>
    <phoneticPr fontId="43" type="noConversion"/>
  </si>
  <si>
    <t>-2</t>
    <phoneticPr fontId="43" type="noConversion"/>
  </si>
  <si>
    <t>+0.3</t>
    <phoneticPr fontId="43" type="noConversion"/>
  </si>
  <si>
    <t>-1.6</t>
    <phoneticPr fontId="43" type="noConversion"/>
  </si>
  <si>
    <t>-0.2</t>
    <phoneticPr fontId="43" type="noConversion"/>
  </si>
  <si>
    <t>大货首件</t>
    <phoneticPr fontId="43" type="noConversion"/>
  </si>
  <si>
    <t>水手蓝</t>
    <phoneticPr fontId="43" type="noConversion"/>
  </si>
  <si>
    <t>+1.5</t>
    <phoneticPr fontId="43" type="noConversion"/>
  </si>
  <si>
    <t>-1</t>
    <phoneticPr fontId="43" type="noConversion"/>
  </si>
  <si>
    <t>-0.5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</si>
</sst>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4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2" fillId="0" borderId="0">
      <alignment vertical="center"/>
    </xf>
    <xf numFmtId="0" fontId="22" fillId="0" borderId="0"/>
    <xf numFmtId="0" fontId="40" fillId="0" borderId="0">
      <alignment vertical="center"/>
    </xf>
    <xf numFmtId="0" fontId="22" fillId="0" borderId="0">
      <alignment vertical="center"/>
    </xf>
    <xf numFmtId="0" fontId="41" fillId="0" borderId="0">
      <alignment horizontal="center" vertical="center"/>
    </xf>
    <xf numFmtId="0" fontId="40" fillId="0" borderId="0">
      <alignment vertical="center"/>
    </xf>
  </cellStyleXfs>
  <cellXfs count="416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7" fillId="0" borderId="15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5" fillId="9" borderId="0" xfId="5" applyFont="1" applyFill="1"/>
    <xf numFmtId="0" fontId="16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6" fillId="9" borderId="15" xfId="5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7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0" fillId="0" borderId="15" xfId="7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6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21" fillId="9" borderId="15" xfId="0" applyNumberFormat="1" applyFont="1" applyFill="1" applyBorder="1" applyAlignment="1">
      <alignment horizontal="center" vertical="center"/>
    </xf>
    <xf numFmtId="0" fontId="16" fillId="9" borderId="15" xfId="6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0" fontId="0" fillId="9" borderId="0" xfId="6" applyFont="1" applyFill="1">
      <alignment vertical="center"/>
    </xf>
    <xf numFmtId="14" fontId="16" fillId="9" borderId="0" xfId="5" applyNumberFormat="1" applyFont="1" applyFill="1" applyAlignment="1">
      <alignment horizontal="center" vertical="center"/>
    </xf>
    <xf numFmtId="0" fontId="22" fillId="0" borderId="0" xfId="4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5" fillId="0" borderId="26" xfId="4" applyFont="1" applyBorder="1" applyAlignment="1">
      <alignment horizontal="center" vertical="center"/>
    </xf>
    <xf numFmtId="0" fontId="24" fillId="0" borderId="26" xfId="4" applyFont="1" applyBorder="1">
      <alignment vertical="center"/>
    </xf>
    <xf numFmtId="0" fontId="24" fillId="0" borderId="29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24" fillId="0" borderId="29" xfId="4" applyFont="1" applyBorder="1" applyAlignment="1">
      <alignment horizontal="left" vertical="center"/>
    </xf>
    <xf numFmtId="0" fontId="26" fillId="0" borderId="32" xfId="4" applyFont="1" applyBorder="1">
      <alignment vertical="center"/>
    </xf>
    <xf numFmtId="0" fontId="24" fillId="0" borderId="32" xfId="4" applyFont="1" applyBorder="1">
      <alignment vertical="center"/>
    </xf>
    <xf numFmtId="0" fontId="24" fillId="0" borderId="33" xfId="4" applyFont="1" applyBorder="1">
      <alignment vertical="center"/>
    </xf>
    <xf numFmtId="0" fontId="24" fillId="0" borderId="34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6" fillId="0" borderId="34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4" fillId="0" borderId="0" xfId="4" applyFont="1">
      <alignment vertical="center"/>
    </xf>
    <xf numFmtId="0" fontId="26" fillId="0" borderId="0" xfId="4" applyFont="1">
      <alignment vertical="center"/>
    </xf>
    <xf numFmtId="0" fontId="26" fillId="0" borderId="0" xfId="4" applyFont="1" applyAlignment="1">
      <alignment horizontal="left" vertical="center"/>
    </xf>
    <xf numFmtId="0" fontId="24" fillId="0" borderId="24" xfId="4" applyFont="1" applyBorder="1">
      <alignment vertical="center"/>
    </xf>
    <xf numFmtId="0" fontId="26" fillId="0" borderId="32" xfId="4" applyFont="1" applyBorder="1" applyAlignment="1">
      <alignment horizontal="left" vertical="center"/>
    </xf>
    <xf numFmtId="0" fontId="26" fillId="0" borderId="34" xfId="4" applyFont="1" applyBorder="1">
      <alignment vertical="center"/>
    </xf>
    <xf numFmtId="0" fontId="24" fillId="0" borderId="33" xfId="4" applyFont="1" applyBorder="1" applyAlignment="1">
      <alignment horizontal="left" vertical="center"/>
    </xf>
    <xf numFmtId="178" fontId="26" fillId="0" borderId="34" xfId="4" applyNumberFormat="1" applyFont="1" applyBorder="1" applyAlignment="1">
      <alignment horizontal="center" vertical="center"/>
    </xf>
    <xf numFmtId="0" fontId="26" fillId="0" borderId="48" xfId="4" applyFont="1" applyBorder="1" applyAlignment="1">
      <alignment horizontal="left" vertical="center"/>
    </xf>
    <xf numFmtId="0" fontId="26" fillId="0" borderId="49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16" fillId="0" borderId="15" xfId="7" applyFont="1" applyBorder="1" applyAlignment="1">
      <alignment horizontal="center" vertical="center" wrapText="1"/>
    </xf>
    <xf numFmtId="0" fontId="16" fillId="9" borderId="0" xfId="5" applyFont="1" applyFill="1"/>
    <xf numFmtId="49" fontId="27" fillId="9" borderId="0" xfId="5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27" fillId="9" borderId="15" xfId="6" applyNumberFormat="1" applyFont="1" applyFill="1" applyBorder="1" applyAlignment="1">
      <alignment horizontal="center" vertical="center"/>
    </xf>
    <xf numFmtId="14" fontId="16" fillId="9" borderId="0" xfId="5" applyNumberFormat="1" applyFont="1" applyFill="1" applyAlignment="1">
      <alignment horizontal="center"/>
    </xf>
    <xf numFmtId="0" fontId="21" fillId="0" borderId="54" xfId="4" applyFont="1" applyBorder="1" applyAlignment="1">
      <alignment horizontal="left" vertical="center"/>
    </xf>
    <xf numFmtId="0" fontId="17" fillId="0" borderId="55" xfId="4" applyFont="1" applyBorder="1" applyAlignment="1">
      <alignment horizontal="left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25" fillId="0" borderId="48" xfId="4" applyFont="1" applyBorder="1" applyAlignment="1">
      <alignment horizontal="center" vertical="center"/>
    </xf>
    <xf numFmtId="0" fontId="17" fillId="0" borderId="32" xfId="4" applyFont="1" applyBorder="1" applyAlignment="1">
      <alignment horizontal="left" vertical="center"/>
    </xf>
    <xf numFmtId="0" fontId="17" fillId="0" borderId="29" xfId="4" applyFont="1" applyBorder="1">
      <alignment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17" fillId="0" borderId="24" xfId="4" applyFont="1" applyBorder="1">
      <alignment vertical="center"/>
    </xf>
    <xf numFmtId="0" fontId="22" fillId="0" borderId="26" xfId="4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2" fillId="0" borderId="26" xfId="4" applyBorder="1">
      <alignment vertical="center"/>
    </xf>
    <xf numFmtId="0" fontId="17" fillId="0" borderId="26" xfId="4" applyFont="1" applyBorder="1">
      <alignment vertical="center"/>
    </xf>
    <xf numFmtId="0" fontId="22" fillId="0" borderId="32" xfId="4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2" fillId="0" borderId="32" xfId="4" applyBorder="1">
      <alignment vertical="center"/>
    </xf>
    <xf numFmtId="0" fontId="17" fillId="0" borderId="32" xfId="4" applyFont="1" applyBorder="1">
      <alignment vertical="center"/>
    </xf>
    <xf numFmtId="0" fontId="25" fillId="0" borderId="34" xfId="4" applyFont="1" applyBorder="1" applyAlignment="1">
      <alignment horizontal="left" vertical="center"/>
    </xf>
    <xf numFmtId="0" fontId="17" fillId="0" borderId="32" xfId="4" applyFont="1" applyBorder="1" applyAlignment="1">
      <alignment horizontal="center" vertical="center"/>
    </xf>
    <xf numFmtId="0" fontId="21" fillId="0" borderId="56" xfId="4" applyFont="1" applyBorder="1">
      <alignment vertical="center"/>
    </xf>
    <xf numFmtId="0" fontId="25" fillId="0" borderId="57" xfId="4" applyFont="1" applyBorder="1" applyAlignment="1">
      <alignment horizontal="center" vertical="center"/>
    </xf>
    <xf numFmtId="0" fontId="21" fillId="0" borderId="57" xfId="4" applyFont="1" applyBorder="1">
      <alignment vertical="center"/>
    </xf>
    <xf numFmtId="178" fontId="22" fillId="0" borderId="57" xfId="4" applyNumberFormat="1" applyBorder="1" applyAlignment="1">
      <alignment horizontal="center" vertical="center"/>
    </xf>
    <xf numFmtId="0" fontId="25" fillId="0" borderId="48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49" fontId="16" fillId="9" borderId="0" xfId="5" applyNumberFormat="1" applyFont="1" applyFill="1" applyAlignment="1">
      <alignment horizontal="center" vertical="center"/>
    </xf>
    <xf numFmtId="0" fontId="17" fillId="0" borderId="59" xfId="4" applyFont="1" applyBorder="1">
      <alignment vertical="center"/>
    </xf>
    <xf numFmtId="0" fontId="22" fillId="0" borderId="60" xfId="4" applyBorder="1" applyAlignment="1">
      <alignment horizontal="left" vertical="center"/>
    </xf>
    <xf numFmtId="0" fontId="25" fillId="0" borderId="60" xfId="4" applyFont="1" applyBorder="1" applyAlignment="1">
      <alignment horizontal="left" vertical="center"/>
    </xf>
    <xf numFmtId="0" fontId="22" fillId="0" borderId="60" xfId="4" applyBorder="1">
      <alignment vertical="center"/>
    </xf>
    <xf numFmtId="0" fontId="17" fillId="0" borderId="60" xfId="4" applyFont="1" applyBorder="1">
      <alignment vertical="center"/>
    </xf>
    <xf numFmtId="0" fontId="17" fillId="0" borderId="59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17" fillId="0" borderId="60" xfId="4" applyFont="1" applyBorder="1" applyAlignment="1">
      <alignment horizontal="center" vertical="center"/>
    </xf>
    <xf numFmtId="0" fontId="22" fillId="0" borderId="60" xfId="4" applyBorder="1" applyAlignment="1">
      <alignment horizontal="center" vertical="center"/>
    </xf>
    <xf numFmtId="0" fontId="22" fillId="0" borderId="32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0" fontId="21" fillId="0" borderId="54" xfId="4" applyFont="1" applyBorder="1">
      <alignment vertical="center"/>
    </xf>
    <xf numFmtId="0" fontId="21" fillId="0" borderId="55" xfId="4" applyFont="1" applyBorder="1">
      <alignment vertical="center"/>
    </xf>
    <xf numFmtId="0" fontId="25" fillId="0" borderId="70" xfId="4" applyFont="1" applyBorder="1" applyAlignment="1">
      <alignment horizontal="center" vertical="center"/>
    </xf>
    <xf numFmtId="0" fontId="21" fillId="0" borderId="70" xfId="4" applyFont="1" applyBorder="1">
      <alignment vertical="center"/>
    </xf>
    <xf numFmtId="178" fontId="22" fillId="0" borderId="55" xfId="4" applyNumberFormat="1" applyBorder="1" applyAlignment="1">
      <alignment horizontal="center" vertical="center"/>
    </xf>
    <xf numFmtId="0" fontId="22" fillId="0" borderId="70" xfId="4" applyBorder="1">
      <alignment vertical="center"/>
    </xf>
    <xf numFmtId="58" fontId="22" fillId="0" borderId="55" xfId="4" applyNumberFormat="1" applyBorder="1">
      <alignment vertical="center"/>
    </xf>
    <xf numFmtId="0" fontId="25" fillId="0" borderId="64" xfId="4" applyFont="1" applyBorder="1" applyAlignment="1">
      <alignment horizontal="left" vertical="center"/>
    </xf>
    <xf numFmtId="0" fontId="17" fillId="0" borderId="0" xfId="4" applyFont="1">
      <alignment vertical="center"/>
    </xf>
    <xf numFmtId="0" fontId="34" fillId="0" borderId="48" xfId="4" applyFont="1" applyBorder="1" applyAlignment="1">
      <alignment horizontal="left" vertical="center" wrapText="1"/>
    </xf>
    <xf numFmtId="0" fontId="34" fillId="0" borderId="48" xfId="4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36" fillId="0" borderId="76" xfId="0" applyFont="1" applyBorder="1"/>
    <xf numFmtId="0" fontId="36" fillId="0" borderId="15" xfId="0" applyFont="1" applyBorder="1"/>
    <xf numFmtId="0" fontId="36" fillId="10" borderId="15" xfId="0" applyFont="1" applyFill="1" applyBorder="1"/>
    <xf numFmtId="0" fontId="0" fillId="0" borderId="76" xfId="0" applyBorder="1"/>
    <xf numFmtId="0" fontId="0" fillId="0" borderId="1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6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35" fillId="0" borderId="74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5" fillId="0" borderId="79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5" fillId="0" borderId="55" xfId="4" applyFont="1" applyBorder="1" applyAlignment="1">
      <alignment horizontal="center" vertical="center"/>
    </xf>
    <xf numFmtId="0" fontId="21" fillId="0" borderId="55" xfId="4" applyFont="1" applyBorder="1" applyAlignment="1">
      <alignment horizontal="left" vertical="center"/>
    </xf>
    <xf numFmtId="0" fontId="25" fillId="0" borderId="61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  <xf numFmtId="0" fontId="17" fillId="0" borderId="26" xfId="4" applyFont="1" applyBorder="1" applyAlignment="1">
      <alignment horizontal="center" vertical="center"/>
    </xf>
    <xf numFmtId="0" fontId="17" fillId="0" borderId="51" xfId="4" applyFont="1" applyBorder="1" applyAlignment="1">
      <alignment horizontal="center" vertical="center"/>
    </xf>
    <xf numFmtId="0" fontId="21" fillId="0" borderId="24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5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17" fillId="0" borderId="29" xfId="4" applyFont="1" applyBorder="1" applyAlignment="1">
      <alignment horizontal="left" vertical="center"/>
    </xf>
    <xf numFmtId="0" fontId="17" fillId="0" borderId="32" xfId="4" applyFont="1" applyBorder="1" applyAlignment="1">
      <alignment horizontal="left" vertical="center"/>
    </xf>
    <xf numFmtId="14" fontId="25" fillId="0" borderId="32" xfId="4" applyNumberFormat="1" applyFont="1" applyBorder="1" applyAlignment="1">
      <alignment horizontal="center" vertical="center" wrapText="1"/>
    </xf>
    <xf numFmtId="14" fontId="25" fillId="0" borderId="48" xfId="4" applyNumberFormat="1" applyFont="1" applyBorder="1" applyAlignment="1">
      <alignment horizontal="center" vertical="center" wrapText="1"/>
    </xf>
    <xf numFmtId="14" fontId="25" fillId="0" borderId="32" xfId="4" applyNumberFormat="1" applyFont="1" applyBorder="1" applyAlignment="1">
      <alignment horizontal="center" vertical="center"/>
    </xf>
    <xf numFmtId="14" fontId="25" fillId="0" borderId="48" xfId="4" applyNumberFormat="1" applyFont="1" applyBorder="1" applyAlignment="1">
      <alignment horizontal="center" vertical="center"/>
    </xf>
    <xf numFmtId="0" fontId="25" fillId="0" borderId="37" xfId="4" applyFont="1" applyBorder="1" applyAlignment="1">
      <alignment horizontal="center" vertical="center"/>
    </xf>
    <xf numFmtId="0" fontId="25" fillId="0" borderId="50" xfId="4" applyFont="1" applyBorder="1" applyAlignment="1">
      <alignment horizontal="center" vertical="center"/>
    </xf>
    <xf numFmtId="0" fontId="17" fillId="0" borderId="33" xfId="4" applyFont="1" applyBorder="1" applyAlignment="1">
      <alignment horizontal="left" vertical="center"/>
    </xf>
    <xf numFmtId="0" fontId="17" fillId="0" borderId="34" xfId="4" applyFont="1" applyBorder="1" applyAlignment="1">
      <alignment horizontal="left" vertical="center"/>
    </xf>
    <xf numFmtId="0" fontId="17" fillId="0" borderId="65" xfId="4" applyFont="1" applyBorder="1" applyAlignment="1">
      <alignment horizontal="left" vertical="center"/>
    </xf>
    <xf numFmtId="0" fontId="17" fillId="0" borderId="40" xfId="4" applyFont="1" applyBorder="1" applyAlignment="1">
      <alignment horizontal="left" vertical="center"/>
    </xf>
    <xf numFmtId="0" fontId="17" fillId="0" borderId="71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63" xfId="4" applyFont="1" applyBorder="1" applyAlignment="1">
      <alignment horizontal="left" vertical="center"/>
    </xf>
    <xf numFmtId="0" fontId="17" fillId="0" borderId="49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 wrapText="1"/>
    </xf>
    <xf numFmtId="0" fontId="17" fillId="0" borderId="45" xfId="4" applyFont="1" applyBorder="1" applyAlignment="1">
      <alignment horizontal="left" vertical="center" wrapText="1"/>
    </xf>
    <xf numFmtId="0" fontId="17" fillId="0" borderId="53" xfId="4" applyFont="1" applyBorder="1" applyAlignment="1">
      <alignment horizontal="left" vertical="center" wrapText="1"/>
    </xf>
    <xf numFmtId="0" fontId="17" fillId="0" borderId="59" xfId="4" applyFont="1" applyBorder="1" applyAlignment="1">
      <alignment horizontal="left" vertical="center"/>
    </xf>
    <xf numFmtId="0" fontId="17" fillId="0" borderId="60" xfId="4" applyFont="1" applyBorder="1" applyAlignment="1">
      <alignment horizontal="left" vertical="center"/>
    </xf>
    <xf numFmtId="0" fontId="17" fillId="0" borderId="64" xfId="4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9" fontId="25" fillId="0" borderId="41" xfId="4" applyNumberFormat="1" applyFont="1" applyBorder="1" applyAlignment="1">
      <alignment horizontal="left" vertical="center"/>
    </xf>
    <xf numFmtId="9" fontId="25" fillId="0" borderId="36" xfId="4" applyNumberFormat="1" applyFont="1" applyBorder="1" applyAlignment="1">
      <alignment horizontal="left" vertical="center"/>
    </xf>
    <xf numFmtId="9" fontId="25" fillId="0" borderId="47" xfId="4" applyNumberFormat="1" applyFont="1" applyBorder="1" applyAlignment="1">
      <alignment horizontal="left" vertical="center"/>
    </xf>
    <xf numFmtId="0" fontId="24" fillId="0" borderId="59" xfId="4" applyFont="1" applyBorder="1" applyAlignment="1">
      <alignment horizontal="left" vertical="center"/>
    </xf>
    <xf numFmtId="0" fontId="24" fillId="0" borderId="60" xfId="4" applyFont="1" applyBorder="1" applyAlignment="1">
      <alignment horizontal="left" vertical="center"/>
    </xf>
    <xf numFmtId="0" fontId="24" fillId="0" borderId="64" xfId="4" applyFont="1" applyBorder="1" applyAlignment="1">
      <alignment horizontal="left" vertical="center"/>
    </xf>
    <xf numFmtId="0" fontId="24" fillId="0" borderId="29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5" fillId="0" borderId="42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25" fillId="0" borderId="52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5" fillId="0" borderId="68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25" fillId="0" borderId="72" xfId="4" applyFont="1" applyBorder="1" applyAlignment="1">
      <alignment horizontal="left" vertical="center"/>
    </xf>
    <xf numFmtId="0" fontId="17" fillId="0" borderId="44" xfId="4" applyFont="1" applyBorder="1" applyAlignment="1">
      <alignment horizontal="left" vertical="center"/>
    </xf>
    <xf numFmtId="0" fontId="17" fillId="0" borderId="45" xfId="4" applyFont="1" applyBorder="1" applyAlignment="1">
      <alignment horizontal="left" vertical="center"/>
    </xf>
    <xf numFmtId="0" fontId="17" fillId="0" borderId="53" xfId="4" applyFont="1" applyBorder="1" applyAlignment="1">
      <alignment horizontal="left" vertical="center"/>
    </xf>
    <xf numFmtId="0" fontId="33" fillId="0" borderId="57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0" fontId="21" fillId="0" borderId="73" xfId="4" applyFont="1" applyBorder="1" applyAlignment="1">
      <alignment horizontal="center" vertical="center"/>
    </xf>
    <xf numFmtId="0" fontId="25" fillId="0" borderId="70" xfId="4" applyFont="1" applyBorder="1" applyAlignment="1">
      <alignment horizontal="center" vertical="center"/>
    </xf>
    <xf numFmtId="0" fontId="25" fillId="0" borderId="71" xfId="4" applyFont="1" applyBorder="1" applyAlignment="1">
      <alignment horizontal="center" vertical="center"/>
    </xf>
    <xf numFmtId="0" fontId="25" fillId="0" borderId="6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71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0" fontId="15" fillId="9" borderId="15" xfId="5" applyFont="1" applyFill="1" applyBorder="1" applyAlignment="1">
      <alignment horizontal="center" vertical="center"/>
    </xf>
    <xf numFmtId="0" fontId="28" fillId="0" borderId="23" xfId="4" applyFont="1" applyBorder="1" applyAlignment="1">
      <alignment horizontal="center" vertical="top"/>
    </xf>
    <xf numFmtId="0" fontId="21" fillId="0" borderId="55" xfId="4" applyFont="1" applyBorder="1" applyAlignment="1">
      <alignment horizontal="center" vertical="center"/>
    </xf>
    <xf numFmtId="0" fontId="22" fillId="0" borderId="55" xfId="4" applyBorder="1" applyAlignment="1">
      <alignment horizontal="center" vertical="center"/>
    </xf>
    <xf numFmtId="0" fontId="22" fillId="0" borderId="61" xfId="4" applyBorder="1" applyAlignment="1">
      <alignment horizontal="center" vertical="center"/>
    </xf>
    <xf numFmtId="9" fontId="25" fillId="0" borderId="32" xfId="4" applyNumberFormat="1" applyFont="1" applyBorder="1" applyAlignment="1">
      <alignment horizontal="center" vertical="center"/>
    </xf>
    <xf numFmtId="0" fontId="17" fillId="0" borderId="29" xfId="4" applyFont="1" applyBorder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48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5" fillId="0" borderId="48" xfId="4" applyFont="1" applyBorder="1" applyAlignment="1">
      <alignment horizontal="left" vertical="center"/>
    </xf>
    <xf numFmtId="0" fontId="25" fillId="0" borderId="34" xfId="4" applyFont="1" applyBorder="1" applyAlignment="1">
      <alignment horizontal="center" vertical="center" wrapText="1"/>
    </xf>
    <xf numFmtId="0" fontId="25" fillId="0" borderId="49" xfId="4" applyFont="1" applyBorder="1" applyAlignment="1">
      <alignment horizontal="center" vertical="center" wrapText="1"/>
    </xf>
    <xf numFmtId="14" fontId="25" fillId="0" borderId="34" xfId="4" applyNumberFormat="1" applyFont="1" applyBorder="1" applyAlignment="1">
      <alignment horizontal="center" vertical="center"/>
    </xf>
    <xf numFmtId="14" fontId="25" fillId="0" borderId="49" xfId="4" applyNumberFormat="1" applyFont="1" applyBorder="1" applyAlignment="1">
      <alignment horizontal="center" vertical="center"/>
    </xf>
    <xf numFmtId="0" fontId="21" fillId="0" borderId="0" xfId="4" applyFont="1" applyAlignment="1">
      <alignment horizontal="left" vertical="center"/>
    </xf>
    <xf numFmtId="0" fontId="17" fillId="0" borderId="0" xfId="4" applyFont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0" fontId="26" fillId="0" borderId="47" xfId="4" applyFont="1" applyBorder="1" applyAlignment="1">
      <alignment horizontal="left" vertical="center"/>
    </xf>
    <xf numFmtId="0" fontId="26" fillId="0" borderId="39" xfId="4" applyFont="1" applyBorder="1" applyAlignment="1">
      <alignment horizontal="left" vertical="center"/>
    </xf>
    <xf numFmtId="0" fontId="26" fillId="0" borderId="38" xfId="4" applyFont="1" applyBorder="1" applyAlignment="1">
      <alignment horizontal="left" vertical="center"/>
    </xf>
    <xf numFmtId="0" fontId="26" fillId="0" borderId="50" xfId="4" applyFont="1" applyBorder="1" applyAlignment="1">
      <alignment horizontal="left" vertical="center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6" fillId="0" borderId="24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26" fillId="0" borderId="37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32" xfId="4" applyFont="1" applyBorder="1" applyAlignment="1">
      <alignment horizontal="center" vertical="center"/>
    </xf>
    <xf numFmtId="0" fontId="24" fillId="0" borderId="48" xfId="4" applyFont="1" applyBorder="1" applyAlignment="1">
      <alignment horizontal="center" vertical="center"/>
    </xf>
    <xf numFmtId="0" fontId="17" fillId="0" borderId="33" xfId="4" applyFont="1" applyBorder="1" applyAlignment="1">
      <alignment horizontal="center" vertical="center"/>
    </xf>
    <xf numFmtId="0" fontId="17" fillId="0" borderId="34" xfId="4" applyFont="1" applyBorder="1" applyAlignment="1">
      <alignment horizontal="center" vertical="center"/>
    </xf>
    <xf numFmtId="0" fontId="17" fillId="0" borderId="49" xfId="4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17" fillId="0" borderId="39" xfId="4" applyFont="1" applyBorder="1" applyAlignment="1">
      <alignment horizontal="left" vertical="center"/>
    </xf>
    <xf numFmtId="0" fontId="17" fillId="0" borderId="38" xfId="4" applyFont="1" applyBorder="1" applyAlignment="1">
      <alignment horizontal="left" vertical="center"/>
    </xf>
    <xf numFmtId="0" fontId="17" fillId="0" borderId="50" xfId="4" applyFont="1" applyBorder="1" applyAlignment="1">
      <alignment horizontal="left" vertical="center"/>
    </xf>
    <xf numFmtId="0" fontId="25" fillId="0" borderId="57" xfId="4" applyFont="1" applyBorder="1" applyAlignment="1">
      <alignment horizontal="center" vertical="center"/>
    </xf>
    <xf numFmtId="0" fontId="21" fillId="0" borderId="57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1" fillId="0" borderId="60" xfId="4" applyFont="1" applyBorder="1" applyAlignment="1">
      <alignment horizontal="center" vertical="center"/>
    </xf>
    <xf numFmtId="0" fontId="21" fillId="0" borderId="64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/>
    </xf>
    <xf numFmtId="0" fontId="21" fillId="0" borderId="49" xfId="4" applyFont="1" applyBorder="1" applyAlignment="1">
      <alignment horizontal="center" vertical="center"/>
    </xf>
    <xf numFmtId="0" fontId="22" fillId="0" borderId="57" xfId="4" applyBorder="1" applyAlignment="1">
      <alignment horizontal="center" vertical="center"/>
    </xf>
    <xf numFmtId="0" fontId="22" fillId="0" borderId="62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15" fillId="9" borderId="15" xfId="5" applyFont="1" applyFill="1" applyBorder="1" applyAlignment="1">
      <alignment horizontal="center"/>
    </xf>
    <xf numFmtId="0" fontId="23" fillId="0" borderId="23" xfId="4" applyFont="1" applyBorder="1" applyAlignment="1">
      <alignment horizontal="center" vertical="top"/>
    </xf>
    <xf numFmtId="0" fontId="25" fillId="0" borderId="25" xfId="4" applyFont="1" applyBorder="1" applyAlignment="1">
      <alignment horizontal="center" vertical="center"/>
    </xf>
    <xf numFmtId="0" fontId="25" fillId="0" borderId="27" xfId="4" applyFont="1" applyBorder="1" applyAlignment="1">
      <alignment horizontal="center" vertical="center"/>
    </xf>
    <xf numFmtId="0" fontId="25" fillId="0" borderId="28" xfId="4" applyFont="1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25" fillId="0" borderId="30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58" fontId="25" fillId="0" borderId="32" xfId="4" applyNumberFormat="1" applyFont="1" applyBorder="1" applyAlignment="1">
      <alignment horizontal="center" vertical="center"/>
    </xf>
    <xf numFmtId="0" fontId="26" fillId="0" borderId="32" xfId="4" applyFont="1" applyBorder="1">
      <alignment vertical="center"/>
    </xf>
    <xf numFmtId="0" fontId="25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4" fillId="0" borderId="35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6" fillId="0" borderId="37" xfId="4" applyFont="1" applyBorder="1" applyAlignment="1">
      <alignment horizontal="center" vertical="center"/>
    </xf>
    <xf numFmtId="0" fontId="26" fillId="0" borderId="38" xfId="4" applyFont="1" applyBorder="1" applyAlignment="1">
      <alignment horizontal="center" vertical="center"/>
    </xf>
    <xf numFmtId="0" fontId="26" fillId="0" borderId="50" xfId="4" applyFont="1" applyBorder="1" applyAlignment="1">
      <alignment horizontal="center" vertical="center"/>
    </xf>
    <xf numFmtId="0" fontId="26" fillId="0" borderId="39" xfId="4" applyFont="1" applyBorder="1">
      <alignment vertical="center"/>
    </xf>
    <xf numFmtId="0" fontId="26" fillId="0" borderId="38" xfId="4" applyFont="1" applyBorder="1">
      <alignment vertical="center"/>
    </xf>
    <xf numFmtId="0" fontId="26" fillId="0" borderId="50" xfId="4" applyFont="1" applyBorder="1">
      <alignment vertical="center"/>
    </xf>
    <xf numFmtId="0" fontId="26" fillId="0" borderId="29" xfId="4" applyFont="1" applyBorder="1" applyAlignment="1">
      <alignment horizontal="left" vertical="center" wrapText="1"/>
    </xf>
    <xf numFmtId="0" fontId="26" fillId="0" borderId="32" xfId="4" applyFont="1" applyBorder="1" applyAlignment="1">
      <alignment horizontal="left" vertical="center" wrapText="1"/>
    </xf>
    <xf numFmtId="0" fontId="26" fillId="0" borderId="48" xfId="4" applyFont="1" applyBorder="1" applyAlignment="1">
      <alignment horizontal="left" vertical="center" wrapText="1"/>
    </xf>
    <xf numFmtId="0" fontId="22" fillId="0" borderId="34" xfId="4" applyBorder="1" applyAlignment="1">
      <alignment horizontal="center" vertical="center"/>
    </xf>
    <xf numFmtId="0" fontId="22" fillId="0" borderId="49" xfId="4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4" fillId="0" borderId="41" xfId="4" applyFont="1" applyBorder="1" applyAlignment="1">
      <alignment horizontal="left" vertical="center"/>
    </xf>
    <xf numFmtId="0" fontId="22" fillId="0" borderId="39" xfId="4" applyBorder="1" applyAlignment="1">
      <alignment horizontal="left" vertical="center"/>
    </xf>
    <xf numFmtId="0" fontId="22" fillId="0" borderId="38" xfId="4" applyBorder="1" applyAlignment="1">
      <alignment horizontal="left" vertical="center"/>
    </xf>
    <xf numFmtId="0" fontId="22" fillId="0" borderId="50" xfId="4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6" fillId="0" borderId="44" xfId="4" applyFont="1" applyBorder="1" applyAlignment="1">
      <alignment horizontal="left" vertical="center"/>
    </xf>
    <xf numFmtId="0" fontId="26" fillId="0" borderId="45" xfId="4" applyFont="1" applyBorder="1" applyAlignment="1">
      <alignment horizontal="left" vertical="center"/>
    </xf>
    <xf numFmtId="0" fontId="26" fillId="0" borderId="53" xfId="4" applyFont="1" applyBorder="1" applyAlignment="1">
      <alignment horizontal="left" vertical="center"/>
    </xf>
    <xf numFmtId="0" fontId="17" fillId="0" borderId="24" xfId="4" applyFont="1" applyBorder="1" applyAlignment="1">
      <alignment horizontal="left" vertical="center"/>
    </xf>
    <xf numFmtId="0" fontId="17" fillId="0" borderId="26" xfId="4" applyFont="1" applyBorder="1" applyAlignment="1">
      <alignment horizontal="left" vertical="center"/>
    </xf>
    <xf numFmtId="0" fontId="17" fillId="0" borderId="5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6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16" fillId="13" borderId="15" xfId="6" applyNumberFormat="1" applyFont="1" applyFill="1" applyBorder="1" applyAlignment="1">
      <alignment horizontal="center" vertical="center"/>
    </xf>
    <xf numFmtId="49" fontId="15" fillId="13" borderId="15" xfId="6" applyNumberFormat="1" applyFont="1" applyFill="1" applyBorder="1" applyAlignment="1">
      <alignment horizontal="center" vertical="center"/>
    </xf>
  </cellXfs>
  <cellStyles count="10">
    <cellStyle name="S10" xfId="8" xr:uid="{00000000-0005-0000-0000-000038000000}"/>
    <cellStyle name="常规" xfId="0" builtinId="0"/>
    <cellStyle name="常规 10 10 3" xfId="9" xr:uid="{00000000-0005-0000-0000-000039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checked="Checked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114300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190500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180975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95250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427605" y="4378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376805" y="43789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00605" y="43789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427605" y="4378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117475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427605" y="4378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346075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52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788035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64840" y="46863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14040" y="27940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37840" y="27940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788035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64840" y="3060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76500" y="4889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25700" y="24892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49500" y="24892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76500" y="27686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76500" y="4889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79" customWidth="1"/>
    <col min="3" max="3" width="10.125" customWidth="1"/>
  </cols>
  <sheetData>
    <row r="1" spans="1:2" ht="33" customHeight="1">
      <c r="B1" s="180" t="s">
        <v>0</v>
      </c>
    </row>
    <row r="2" spans="1:2" ht="21" customHeight="1">
      <c r="A2" s="181"/>
      <c r="B2" s="182" t="s">
        <v>1</v>
      </c>
    </row>
    <row r="3" spans="1:2">
      <c r="A3" s="169">
        <v>1</v>
      </c>
      <c r="B3" s="183" t="s">
        <v>2</v>
      </c>
    </row>
    <row r="4" spans="1:2">
      <c r="A4" s="169">
        <v>2</v>
      </c>
      <c r="B4" s="183" t="s">
        <v>3</v>
      </c>
    </row>
    <row r="5" spans="1:2">
      <c r="A5" s="169">
        <v>3</v>
      </c>
      <c r="B5" s="183" t="s">
        <v>4</v>
      </c>
    </row>
    <row r="6" spans="1:2">
      <c r="A6" s="169">
        <v>4</v>
      </c>
      <c r="B6" s="183" t="s">
        <v>5</v>
      </c>
    </row>
    <row r="7" spans="1:2">
      <c r="A7" s="169">
        <v>5</v>
      </c>
      <c r="B7" s="183" t="s">
        <v>6</v>
      </c>
    </row>
    <row r="8" spans="1:2" ht="13.5" customHeight="1">
      <c r="A8" s="169">
        <v>6</v>
      </c>
      <c r="B8" s="183" t="s">
        <v>7</v>
      </c>
    </row>
    <row r="9" spans="1:2" s="178" customFormat="1" ht="15" customHeight="1">
      <c r="A9" s="184">
        <v>7</v>
      </c>
      <c r="B9" s="185" t="s">
        <v>8</v>
      </c>
    </row>
    <row r="10" spans="1:2">
      <c r="A10" s="169"/>
      <c r="B10" s="183"/>
    </row>
    <row r="11" spans="1:2" ht="18.95" customHeight="1">
      <c r="A11" s="181"/>
      <c r="B11" s="186" t="s">
        <v>9</v>
      </c>
    </row>
    <row r="12" spans="1:2" ht="15.95" customHeight="1">
      <c r="A12" s="169">
        <v>1</v>
      </c>
      <c r="B12" s="187" t="s">
        <v>10</v>
      </c>
    </row>
    <row r="13" spans="1:2">
      <c r="A13" s="169">
        <v>2</v>
      </c>
      <c r="B13" s="183" t="s">
        <v>11</v>
      </c>
    </row>
    <row r="14" spans="1:2">
      <c r="A14" s="169">
        <v>3</v>
      </c>
      <c r="B14" s="183" t="s">
        <v>12</v>
      </c>
    </row>
    <row r="15" spans="1:2" ht="19.5" customHeight="1">
      <c r="A15" s="169">
        <v>4</v>
      </c>
      <c r="B15" s="185" t="s">
        <v>13</v>
      </c>
    </row>
    <row r="16" spans="1:2">
      <c r="A16" s="169">
        <v>5</v>
      </c>
      <c r="B16" s="183" t="s">
        <v>14</v>
      </c>
    </row>
    <row r="17" spans="1:2">
      <c r="A17" s="169">
        <v>6</v>
      </c>
      <c r="B17" s="183" t="s">
        <v>15</v>
      </c>
    </row>
    <row r="18" spans="1:2">
      <c r="A18" s="169">
        <v>7</v>
      </c>
      <c r="B18" s="183" t="s">
        <v>16</v>
      </c>
    </row>
    <row r="19" spans="1:2">
      <c r="A19" s="169"/>
      <c r="B19" s="183"/>
    </row>
    <row r="20" spans="1:2" ht="20.25">
      <c r="A20" s="181"/>
      <c r="B20" s="182" t="s">
        <v>17</v>
      </c>
    </row>
    <row r="21" spans="1:2">
      <c r="A21" s="169">
        <v>1</v>
      </c>
      <c r="B21" s="187" t="s">
        <v>18</v>
      </c>
    </row>
    <row r="22" spans="1:2">
      <c r="A22" s="169">
        <v>2</v>
      </c>
      <c r="B22" s="183" t="s">
        <v>19</v>
      </c>
    </row>
    <row r="23" spans="1:2">
      <c r="A23" s="169">
        <v>3</v>
      </c>
      <c r="B23" s="183" t="s">
        <v>20</v>
      </c>
    </row>
    <row r="24" spans="1:2">
      <c r="A24" s="169">
        <v>4</v>
      </c>
      <c r="B24" s="183" t="s">
        <v>21</v>
      </c>
    </row>
    <row r="25" spans="1:2" ht="28.5">
      <c r="A25" s="169">
        <v>5</v>
      </c>
      <c r="B25" s="183" t="s">
        <v>22</v>
      </c>
    </row>
    <row r="26" spans="1:2" ht="28.5">
      <c r="A26" s="169">
        <v>6</v>
      </c>
      <c r="B26" s="183" t="s">
        <v>23</v>
      </c>
    </row>
    <row r="27" spans="1:2" ht="28.5">
      <c r="A27" s="169">
        <v>7</v>
      </c>
      <c r="B27" s="183" t="s">
        <v>24</v>
      </c>
    </row>
    <row r="28" spans="1:2">
      <c r="A28" s="169"/>
      <c r="B28" s="183"/>
    </row>
    <row r="29" spans="1:2" ht="20.25">
      <c r="A29" s="181"/>
      <c r="B29" s="182" t="s">
        <v>25</v>
      </c>
    </row>
    <row r="30" spans="1:2">
      <c r="A30" s="169">
        <v>1</v>
      </c>
      <c r="B30" s="187" t="s">
        <v>26</v>
      </c>
    </row>
    <row r="31" spans="1:2">
      <c r="A31" s="169">
        <v>2</v>
      </c>
      <c r="B31" s="183" t="s">
        <v>27</v>
      </c>
    </row>
    <row r="32" spans="1:2">
      <c r="A32" s="169">
        <v>3</v>
      </c>
      <c r="B32" s="183" t="s">
        <v>28</v>
      </c>
    </row>
    <row r="33" spans="1:2" ht="28.5">
      <c r="A33" s="169">
        <v>4</v>
      </c>
      <c r="B33" s="183" t="s">
        <v>29</v>
      </c>
    </row>
    <row r="34" spans="1:2" ht="28.5">
      <c r="A34" s="169">
        <v>5</v>
      </c>
      <c r="B34" s="183" t="s">
        <v>30</v>
      </c>
    </row>
    <row r="35" spans="1:2">
      <c r="A35" s="169">
        <v>6</v>
      </c>
      <c r="B35" s="183" t="s">
        <v>31</v>
      </c>
    </row>
    <row r="36" spans="1:2">
      <c r="A36" s="169">
        <v>7</v>
      </c>
      <c r="B36" s="183" t="s">
        <v>32</v>
      </c>
    </row>
  </sheetData>
  <phoneticPr fontId="4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8" t="s">
        <v>33</v>
      </c>
      <c r="C2" s="189"/>
      <c r="D2" s="189"/>
      <c r="E2" s="189"/>
      <c r="F2" s="189"/>
      <c r="G2" s="189"/>
      <c r="H2" s="189"/>
      <c r="I2" s="190"/>
    </row>
    <row r="3" spans="2:9" ht="27.95" customHeight="1">
      <c r="B3" s="165"/>
      <c r="C3" s="166"/>
      <c r="D3" s="191" t="s">
        <v>34</v>
      </c>
      <c r="E3" s="192"/>
      <c r="F3" s="193" t="s">
        <v>35</v>
      </c>
      <c r="G3" s="194"/>
      <c r="H3" s="191" t="s">
        <v>36</v>
      </c>
      <c r="I3" s="195"/>
    </row>
    <row r="4" spans="2:9" ht="27.95" customHeight="1">
      <c r="B4" s="165" t="s">
        <v>37</v>
      </c>
      <c r="C4" s="166" t="s">
        <v>38</v>
      </c>
      <c r="D4" s="166" t="s">
        <v>39</v>
      </c>
      <c r="E4" s="166" t="s">
        <v>40</v>
      </c>
      <c r="F4" s="167" t="s">
        <v>39</v>
      </c>
      <c r="G4" s="167" t="s">
        <v>40</v>
      </c>
      <c r="H4" s="166" t="s">
        <v>39</v>
      </c>
      <c r="I4" s="175" t="s">
        <v>40</v>
      </c>
    </row>
    <row r="5" spans="2:9" ht="27.95" customHeight="1">
      <c r="B5" s="168" t="s">
        <v>41</v>
      </c>
      <c r="C5" s="169">
        <v>13</v>
      </c>
      <c r="D5" s="169">
        <v>0</v>
      </c>
      <c r="E5" s="169">
        <v>1</v>
      </c>
      <c r="F5" s="170">
        <v>0</v>
      </c>
      <c r="G5" s="170">
        <v>1</v>
      </c>
      <c r="H5" s="169">
        <v>1</v>
      </c>
      <c r="I5" s="176">
        <v>2</v>
      </c>
    </row>
    <row r="6" spans="2:9" ht="27.95" customHeight="1">
      <c r="B6" s="168" t="s">
        <v>42</v>
      </c>
      <c r="C6" s="169">
        <v>20</v>
      </c>
      <c r="D6" s="169">
        <v>0</v>
      </c>
      <c r="E6" s="169">
        <v>1</v>
      </c>
      <c r="F6" s="170">
        <v>1</v>
      </c>
      <c r="G6" s="170">
        <v>2</v>
      </c>
      <c r="H6" s="169">
        <v>2</v>
      </c>
      <c r="I6" s="176">
        <v>3</v>
      </c>
    </row>
    <row r="7" spans="2:9" ht="27.95" customHeight="1">
      <c r="B7" s="168" t="s">
        <v>43</v>
      </c>
      <c r="C7" s="169">
        <v>32</v>
      </c>
      <c r="D7" s="169">
        <v>0</v>
      </c>
      <c r="E7" s="169">
        <v>1</v>
      </c>
      <c r="F7" s="170">
        <v>2</v>
      </c>
      <c r="G7" s="170">
        <v>3</v>
      </c>
      <c r="H7" s="169">
        <v>3</v>
      </c>
      <c r="I7" s="176">
        <v>4</v>
      </c>
    </row>
    <row r="8" spans="2:9" ht="27.95" customHeight="1">
      <c r="B8" s="168" t="s">
        <v>44</v>
      </c>
      <c r="C8" s="169">
        <v>50</v>
      </c>
      <c r="D8" s="169">
        <v>1</v>
      </c>
      <c r="E8" s="169">
        <v>2</v>
      </c>
      <c r="F8" s="170">
        <v>3</v>
      </c>
      <c r="G8" s="170">
        <v>4</v>
      </c>
      <c r="H8" s="169">
        <v>5</v>
      </c>
      <c r="I8" s="176">
        <v>6</v>
      </c>
    </row>
    <row r="9" spans="2:9" ht="27.95" customHeight="1">
      <c r="B9" s="168" t="s">
        <v>45</v>
      </c>
      <c r="C9" s="169">
        <v>80</v>
      </c>
      <c r="D9" s="169">
        <v>2</v>
      </c>
      <c r="E9" s="169">
        <v>3</v>
      </c>
      <c r="F9" s="170">
        <v>5</v>
      </c>
      <c r="G9" s="170">
        <v>6</v>
      </c>
      <c r="H9" s="169">
        <v>7</v>
      </c>
      <c r="I9" s="176">
        <v>8</v>
      </c>
    </row>
    <row r="10" spans="2:9" ht="27.95" customHeight="1">
      <c r="B10" s="168" t="s">
        <v>46</v>
      </c>
      <c r="C10" s="169">
        <v>125</v>
      </c>
      <c r="D10" s="169">
        <v>3</v>
      </c>
      <c r="E10" s="169">
        <v>4</v>
      </c>
      <c r="F10" s="170">
        <v>7</v>
      </c>
      <c r="G10" s="170">
        <v>8</v>
      </c>
      <c r="H10" s="169">
        <v>10</v>
      </c>
      <c r="I10" s="176">
        <v>11</v>
      </c>
    </row>
    <row r="11" spans="2:9" ht="27.95" customHeight="1">
      <c r="B11" s="168" t="s">
        <v>47</v>
      </c>
      <c r="C11" s="169">
        <v>200</v>
      </c>
      <c r="D11" s="169">
        <v>5</v>
      </c>
      <c r="E11" s="169">
        <v>6</v>
      </c>
      <c r="F11" s="170">
        <v>10</v>
      </c>
      <c r="G11" s="170">
        <v>11</v>
      </c>
      <c r="H11" s="169">
        <v>14</v>
      </c>
      <c r="I11" s="176">
        <v>15</v>
      </c>
    </row>
    <row r="12" spans="2:9" ht="27.95" customHeight="1">
      <c r="B12" s="171" t="s">
        <v>48</v>
      </c>
      <c r="C12" s="172">
        <v>315</v>
      </c>
      <c r="D12" s="172">
        <v>7</v>
      </c>
      <c r="E12" s="172">
        <v>8</v>
      </c>
      <c r="F12" s="173">
        <v>14</v>
      </c>
      <c r="G12" s="173">
        <v>15</v>
      </c>
      <c r="H12" s="172">
        <v>21</v>
      </c>
      <c r="I12" s="177">
        <v>22</v>
      </c>
    </row>
    <row r="14" spans="2:9">
      <c r="B14" s="174" t="s">
        <v>49</v>
      </c>
      <c r="C14" s="174"/>
      <c r="D14" s="174"/>
    </row>
  </sheetData>
  <mergeCells count="4">
    <mergeCell ref="B2:I2"/>
    <mergeCell ref="D3:E3"/>
    <mergeCell ref="F3:G3"/>
    <mergeCell ref="H3:I3"/>
  </mergeCells>
  <phoneticPr fontId="4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workbookViewId="0">
      <selection activeCell="M10" sqref="M10"/>
    </sheetView>
  </sheetViews>
  <sheetFormatPr defaultColWidth="10.375" defaultRowHeight="16.5" customHeight="1"/>
  <cols>
    <col min="1" max="1" width="15.5" style="72" customWidth="1"/>
    <col min="2" max="3" width="14.375" style="72" customWidth="1"/>
    <col min="4" max="5" width="10.375" style="72"/>
    <col min="6" max="7" width="18.25" style="72" customWidth="1"/>
    <col min="8" max="9" width="10.375" style="72"/>
    <col min="10" max="10" width="8.875" style="72" customWidth="1"/>
    <col min="11" max="11" width="12" style="72" customWidth="1"/>
    <col min="12" max="16384" width="10.375" style="72"/>
  </cols>
  <sheetData>
    <row r="1" spans="1:11" ht="20.25">
      <c r="A1" s="196" t="s">
        <v>50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</row>
    <row r="2" spans="1:11" ht="14.25">
      <c r="A2" s="108" t="s">
        <v>51</v>
      </c>
      <c r="B2" s="197" t="s">
        <v>52</v>
      </c>
      <c r="C2" s="197"/>
      <c r="D2" s="198" t="s">
        <v>53</v>
      </c>
      <c r="E2" s="198"/>
      <c r="F2" s="197" t="s">
        <v>54</v>
      </c>
      <c r="G2" s="197"/>
      <c r="H2" s="109" t="s">
        <v>55</v>
      </c>
      <c r="I2" s="197" t="s">
        <v>674</v>
      </c>
      <c r="J2" s="197"/>
      <c r="K2" s="199"/>
    </row>
    <row r="3" spans="1:11" ht="14.25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spans="1:11" ht="23.25" customHeight="1">
      <c r="A4" s="112" t="s">
        <v>59</v>
      </c>
      <c r="B4" s="206" t="s">
        <v>60</v>
      </c>
      <c r="C4" s="207"/>
      <c r="D4" s="208" t="s">
        <v>61</v>
      </c>
      <c r="E4" s="209"/>
      <c r="F4" s="210" t="s">
        <v>62</v>
      </c>
      <c r="G4" s="211"/>
      <c r="H4" s="208" t="s">
        <v>63</v>
      </c>
      <c r="I4" s="209"/>
      <c r="J4" s="126" t="s">
        <v>64</v>
      </c>
      <c r="K4" s="135" t="s">
        <v>65</v>
      </c>
    </row>
    <row r="5" spans="1:11" ht="20.25" customHeight="1">
      <c r="A5" s="115" t="s">
        <v>66</v>
      </c>
      <c r="B5" s="206" t="s">
        <v>67</v>
      </c>
      <c r="C5" s="207"/>
      <c r="D5" s="208" t="s">
        <v>68</v>
      </c>
      <c r="E5" s="209"/>
      <c r="F5" s="212">
        <v>45117</v>
      </c>
      <c r="G5" s="213"/>
      <c r="H5" s="208" t="s">
        <v>69</v>
      </c>
      <c r="I5" s="209"/>
      <c r="J5" s="126" t="s">
        <v>70</v>
      </c>
      <c r="K5" s="135" t="s">
        <v>65</v>
      </c>
    </row>
    <row r="6" spans="1:11" ht="21" customHeight="1">
      <c r="A6" s="112" t="s">
        <v>71</v>
      </c>
      <c r="B6" s="79">
        <v>3</v>
      </c>
      <c r="C6" s="113">
        <v>6</v>
      </c>
      <c r="D6" s="115" t="s">
        <v>72</v>
      </c>
      <c r="E6" s="128"/>
      <c r="F6" s="210" t="s">
        <v>73</v>
      </c>
      <c r="G6" s="211"/>
      <c r="H6" s="208" t="s">
        <v>74</v>
      </c>
      <c r="I6" s="209"/>
      <c r="J6" s="126" t="s">
        <v>64</v>
      </c>
      <c r="K6" s="135" t="s">
        <v>65</v>
      </c>
    </row>
    <row r="7" spans="1:11" ht="27" customHeight="1">
      <c r="A7" s="112" t="s">
        <v>75</v>
      </c>
      <c r="B7" s="214" t="s">
        <v>76</v>
      </c>
      <c r="C7" s="215"/>
      <c r="D7" s="115" t="s">
        <v>77</v>
      </c>
      <c r="E7" s="127"/>
      <c r="F7" s="210" t="s">
        <v>78</v>
      </c>
      <c r="G7" s="211"/>
      <c r="H7" s="208" t="s">
        <v>79</v>
      </c>
      <c r="I7" s="209"/>
      <c r="J7" s="126" t="s">
        <v>64</v>
      </c>
      <c r="K7" s="135" t="s">
        <v>65</v>
      </c>
    </row>
    <row r="8" spans="1:11" ht="22.5" customHeight="1">
      <c r="A8" s="119" t="s">
        <v>80</v>
      </c>
      <c r="B8" s="214"/>
      <c r="C8" s="215"/>
      <c r="D8" s="216" t="s">
        <v>81</v>
      </c>
      <c r="E8" s="217"/>
      <c r="F8" s="210" t="s">
        <v>82</v>
      </c>
      <c r="G8" s="211"/>
      <c r="H8" s="216" t="s">
        <v>83</v>
      </c>
      <c r="I8" s="217"/>
      <c r="J8" s="129" t="s">
        <v>64</v>
      </c>
      <c r="K8" s="137" t="s">
        <v>65</v>
      </c>
    </row>
    <row r="9" spans="1:11" ht="14.25">
      <c r="A9" s="218" t="s">
        <v>84</v>
      </c>
      <c r="B9" s="219"/>
      <c r="C9" s="219"/>
      <c r="D9" s="219"/>
      <c r="E9" s="219"/>
      <c r="F9" s="219"/>
      <c r="G9" s="219"/>
      <c r="H9" s="219"/>
      <c r="I9" s="219"/>
      <c r="J9" s="219"/>
      <c r="K9" s="220"/>
    </row>
    <row r="10" spans="1:11" ht="14.25">
      <c r="A10" s="221" t="s">
        <v>85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3"/>
    </row>
    <row r="11" spans="1:11" ht="14.25">
      <c r="A11" s="139" t="s">
        <v>86</v>
      </c>
      <c r="B11" s="140" t="s">
        <v>87</v>
      </c>
      <c r="C11" s="141" t="s">
        <v>88</v>
      </c>
      <c r="D11" s="142"/>
      <c r="E11" s="143" t="s">
        <v>89</v>
      </c>
      <c r="F11" s="140" t="s">
        <v>87</v>
      </c>
      <c r="G11" s="141" t="s">
        <v>88</v>
      </c>
      <c r="H11" s="141" t="s">
        <v>90</v>
      </c>
      <c r="I11" s="143" t="s">
        <v>91</v>
      </c>
      <c r="J11" s="140" t="s">
        <v>87</v>
      </c>
      <c r="K11" s="160" t="s">
        <v>88</v>
      </c>
    </row>
    <row r="12" spans="1:11" ht="14.25">
      <c r="A12" s="115" t="s">
        <v>92</v>
      </c>
      <c r="B12" s="125" t="s">
        <v>87</v>
      </c>
      <c r="C12" s="126" t="s">
        <v>88</v>
      </c>
      <c r="D12" s="127"/>
      <c r="E12" s="128" t="s">
        <v>93</v>
      </c>
      <c r="F12" s="125" t="s">
        <v>87</v>
      </c>
      <c r="G12" s="126" t="s">
        <v>88</v>
      </c>
      <c r="H12" s="126" t="s">
        <v>90</v>
      </c>
      <c r="I12" s="128" t="s">
        <v>94</v>
      </c>
      <c r="J12" s="125" t="s">
        <v>87</v>
      </c>
      <c r="K12" s="135" t="s">
        <v>88</v>
      </c>
    </row>
    <row r="13" spans="1:11" ht="14.25">
      <c r="A13" s="115" t="s">
        <v>95</v>
      </c>
      <c r="B13" s="125" t="s">
        <v>87</v>
      </c>
      <c r="C13" s="126" t="s">
        <v>88</v>
      </c>
      <c r="D13" s="127"/>
      <c r="E13" s="128" t="s">
        <v>96</v>
      </c>
      <c r="F13" s="126" t="s">
        <v>97</v>
      </c>
      <c r="G13" s="126" t="s">
        <v>98</v>
      </c>
      <c r="H13" s="126" t="s">
        <v>90</v>
      </c>
      <c r="I13" s="128" t="s">
        <v>99</v>
      </c>
      <c r="J13" s="125" t="s">
        <v>87</v>
      </c>
      <c r="K13" s="135" t="s">
        <v>88</v>
      </c>
    </row>
    <row r="14" spans="1:11" ht="14.25">
      <c r="A14" s="216" t="s">
        <v>100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24"/>
    </row>
    <row r="15" spans="1:11" ht="14.25">
      <c r="A15" s="221" t="s">
        <v>101</v>
      </c>
      <c r="B15" s="222"/>
      <c r="C15" s="222"/>
      <c r="D15" s="222"/>
      <c r="E15" s="222"/>
      <c r="F15" s="222"/>
      <c r="G15" s="222"/>
      <c r="H15" s="222"/>
      <c r="I15" s="222"/>
      <c r="J15" s="222"/>
      <c r="K15" s="223"/>
    </row>
    <row r="16" spans="1:11" ht="14.25">
      <c r="A16" s="144" t="s">
        <v>102</v>
      </c>
      <c r="B16" s="141" t="s">
        <v>97</v>
      </c>
      <c r="C16" s="141" t="s">
        <v>98</v>
      </c>
      <c r="D16" s="145"/>
      <c r="E16" s="146" t="s">
        <v>103</v>
      </c>
      <c r="F16" s="141" t="s">
        <v>97</v>
      </c>
      <c r="G16" s="141" t="s">
        <v>98</v>
      </c>
      <c r="H16" s="147"/>
      <c r="I16" s="146" t="s">
        <v>104</v>
      </c>
      <c r="J16" s="141" t="s">
        <v>97</v>
      </c>
      <c r="K16" s="160" t="s">
        <v>98</v>
      </c>
    </row>
    <row r="17" spans="1:22" ht="16.5" customHeight="1">
      <c r="A17" s="117" t="s">
        <v>105</v>
      </c>
      <c r="B17" s="126" t="s">
        <v>97</v>
      </c>
      <c r="C17" s="126" t="s">
        <v>98</v>
      </c>
      <c r="D17" s="79"/>
      <c r="E17" s="130" t="s">
        <v>106</v>
      </c>
      <c r="F17" s="126" t="s">
        <v>97</v>
      </c>
      <c r="G17" s="126" t="s">
        <v>98</v>
      </c>
      <c r="H17" s="148"/>
      <c r="I17" s="130" t="s">
        <v>107</v>
      </c>
      <c r="J17" s="126" t="s">
        <v>97</v>
      </c>
      <c r="K17" s="135" t="s">
        <v>98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>
      <c r="A18" s="225" t="s">
        <v>108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27"/>
    </row>
    <row r="19" spans="1:22" ht="18" customHeight="1">
      <c r="A19" s="221" t="s">
        <v>109</v>
      </c>
      <c r="B19" s="222"/>
      <c r="C19" s="222"/>
      <c r="D19" s="222"/>
      <c r="E19" s="222"/>
      <c r="F19" s="222"/>
      <c r="G19" s="222"/>
      <c r="H19" s="222"/>
      <c r="I19" s="222"/>
      <c r="J19" s="222"/>
      <c r="K19" s="223"/>
    </row>
    <row r="20" spans="1:22" ht="16.5" customHeight="1">
      <c r="A20" s="228" t="s">
        <v>110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30"/>
    </row>
    <row r="21" spans="1:22" ht="21.75" customHeight="1">
      <c r="A21" s="149" t="s">
        <v>111</v>
      </c>
      <c r="B21" s="130">
        <v>120</v>
      </c>
      <c r="C21" s="130">
        <v>130</v>
      </c>
      <c r="D21" s="130">
        <v>140</v>
      </c>
      <c r="E21" s="130">
        <v>150</v>
      </c>
      <c r="F21" s="130">
        <v>160</v>
      </c>
      <c r="G21" s="130">
        <v>170</v>
      </c>
      <c r="H21" s="130"/>
      <c r="I21" s="130"/>
      <c r="J21" s="130"/>
      <c r="K21" s="98" t="s">
        <v>112</v>
      </c>
    </row>
    <row r="22" spans="1:22" ht="16.5" customHeight="1">
      <c r="A22" s="150" t="s">
        <v>113</v>
      </c>
      <c r="B22" s="116" t="s">
        <v>97</v>
      </c>
      <c r="C22" s="116" t="s">
        <v>97</v>
      </c>
      <c r="D22" s="116" t="s">
        <v>97</v>
      </c>
      <c r="E22" s="116" t="s">
        <v>97</v>
      </c>
      <c r="F22" s="116" t="s">
        <v>97</v>
      </c>
      <c r="G22" s="116" t="s">
        <v>97</v>
      </c>
      <c r="H22" s="116"/>
      <c r="I22" s="116"/>
      <c r="J22" s="116"/>
      <c r="K22" s="162"/>
    </row>
    <row r="23" spans="1:22" ht="16.5" customHeight="1">
      <c r="A23" s="150" t="s">
        <v>114</v>
      </c>
      <c r="B23" s="116" t="s">
        <v>97</v>
      </c>
      <c r="C23" s="116" t="s">
        <v>97</v>
      </c>
      <c r="D23" s="116" t="s">
        <v>97</v>
      </c>
      <c r="E23" s="116" t="s">
        <v>97</v>
      </c>
      <c r="F23" s="116" t="s">
        <v>97</v>
      </c>
      <c r="G23" s="116" t="s">
        <v>97</v>
      </c>
      <c r="H23" s="116"/>
      <c r="I23" s="116"/>
      <c r="J23" s="116"/>
      <c r="K23" s="163"/>
    </row>
    <row r="24" spans="1:22" ht="16.5" customHeight="1">
      <c r="A24" s="150" t="s">
        <v>115</v>
      </c>
      <c r="B24" s="116" t="s">
        <v>97</v>
      </c>
      <c r="C24" s="116" t="s">
        <v>97</v>
      </c>
      <c r="D24" s="116" t="s">
        <v>97</v>
      </c>
      <c r="E24" s="116" t="s">
        <v>97</v>
      </c>
      <c r="F24" s="116" t="s">
        <v>97</v>
      </c>
      <c r="G24" s="116" t="s">
        <v>97</v>
      </c>
      <c r="H24" s="116"/>
      <c r="I24" s="116"/>
      <c r="J24" s="116"/>
      <c r="K24" s="163"/>
    </row>
    <row r="25" spans="1:22" ht="16.5" customHeight="1">
      <c r="A25" s="150"/>
      <c r="B25" s="150"/>
      <c r="C25" s="116"/>
      <c r="D25" s="116"/>
      <c r="E25" s="116"/>
      <c r="F25" s="116"/>
      <c r="G25" s="116"/>
      <c r="H25" s="116"/>
      <c r="I25" s="116"/>
      <c r="J25" s="116"/>
      <c r="K25" s="96"/>
    </row>
    <row r="26" spans="1:22" ht="16.5" customHeight="1">
      <c r="A26" s="118"/>
      <c r="B26" s="116"/>
      <c r="C26" s="116"/>
      <c r="D26" s="116"/>
      <c r="E26" s="116"/>
      <c r="F26" s="116"/>
      <c r="G26" s="116"/>
      <c r="H26" s="116"/>
      <c r="I26" s="116"/>
      <c r="J26" s="116"/>
      <c r="K26" s="96"/>
    </row>
    <row r="27" spans="1:22" ht="16.5" customHeight="1">
      <c r="A27" s="118"/>
      <c r="B27" s="116"/>
      <c r="C27" s="116"/>
      <c r="D27" s="116"/>
      <c r="E27" s="116"/>
      <c r="F27" s="116"/>
      <c r="G27" s="116"/>
      <c r="H27" s="116"/>
      <c r="I27" s="116"/>
      <c r="J27" s="116"/>
      <c r="K27" s="96"/>
    </row>
    <row r="28" spans="1:22" ht="16.5" customHeight="1">
      <c r="A28" s="118"/>
      <c r="B28" s="116"/>
      <c r="C28" s="116"/>
      <c r="D28" s="116"/>
      <c r="E28" s="116"/>
      <c r="F28" s="116"/>
      <c r="G28" s="116"/>
      <c r="H28" s="116"/>
      <c r="I28" s="116"/>
      <c r="J28" s="116"/>
      <c r="K28" s="96"/>
    </row>
    <row r="29" spans="1:22" ht="18" customHeight="1">
      <c r="A29" s="231" t="s">
        <v>116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3"/>
    </row>
    <row r="30" spans="1:22" ht="18.75" customHeight="1">
      <c r="A30" s="234" t="s">
        <v>117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151" t="s">
        <v>118</v>
      </c>
      <c r="B31" s="152"/>
      <c r="C31" s="152"/>
      <c r="D31" s="152"/>
      <c r="E31" s="152"/>
      <c r="F31" s="152"/>
      <c r="G31" s="152"/>
      <c r="H31" s="152"/>
      <c r="I31" s="152"/>
      <c r="J31" s="152"/>
      <c r="K31" s="164"/>
    </row>
    <row r="32" spans="1:22" ht="18.75" customHeight="1">
      <c r="A32" s="234"/>
      <c r="B32" s="235"/>
      <c r="C32" s="235"/>
      <c r="D32" s="235"/>
      <c r="E32" s="235"/>
      <c r="F32" s="235"/>
      <c r="G32" s="235"/>
      <c r="H32" s="235"/>
      <c r="I32" s="235"/>
      <c r="J32" s="235"/>
      <c r="K32" s="236"/>
    </row>
    <row r="33" spans="1:11" ht="18" customHeight="1">
      <c r="A33" s="231" t="s">
        <v>119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7" t="s">
        <v>120</v>
      </c>
      <c r="B34" s="238"/>
      <c r="C34" s="238"/>
      <c r="D34" s="238"/>
      <c r="E34" s="238"/>
      <c r="F34" s="238"/>
      <c r="G34" s="238"/>
      <c r="H34" s="238"/>
      <c r="I34" s="238"/>
      <c r="J34" s="238"/>
      <c r="K34" s="239"/>
    </row>
    <row r="35" spans="1:11" ht="14.25">
      <c r="A35" s="240" t="s">
        <v>121</v>
      </c>
      <c r="B35" s="241"/>
      <c r="C35" s="126" t="s">
        <v>64</v>
      </c>
      <c r="D35" s="126" t="s">
        <v>65</v>
      </c>
      <c r="E35" s="242" t="s">
        <v>122</v>
      </c>
      <c r="F35" s="243"/>
      <c r="G35" s="243"/>
      <c r="H35" s="243"/>
      <c r="I35" s="243"/>
      <c r="J35" s="243"/>
      <c r="K35" s="244"/>
    </row>
    <row r="36" spans="1:11" ht="14.25">
      <c r="A36" s="245" t="s">
        <v>123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45"/>
    </row>
    <row r="37" spans="1:11" ht="14.25">
      <c r="A37" s="246" t="s">
        <v>124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>
      <c r="A38" s="249" t="s">
        <v>125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4.25">
      <c r="A39" s="249" t="s">
        <v>126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4.25">
      <c r="A40" s="249">
        <v>4</v>
      </c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4.25">
      <c r="A41" s="249">
        <v>5</v>
      </c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4.25">
      <c r="A42" s="249">
        <v>6</v>
      </c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4.25">
      <c r="A43" s="249">
        <v>7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>
      <c r="A44" s="252">
        <v>8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4"/>
    </row>
    <row r="45" spans="1:11" ht="14.25">
      <c r="A45" s="252">
        <v>9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4"/>
    </row>
    <row r="46" spans="1:11" ht="14.25">
      <c r="A46" s="255" t="s">
        <v>127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7"/>
    </row>
    <row r="47" spans="1:11" ht="14.25">
      <c r="A47" s="221" t="s">
        <v>128</v>
      </c>
      <c r="B47" s="222"/>
      <c r="C47" s="222"/>
      <c r="D47" s="222"/>
      <c r="E47" s="222"/>
      <c r="F47" s="222"/>
      <c r="G47" s="222"/>
      <c r="H47" s="222"/>
      <c r="I47" s="222"/>
      <c r="J47" s="222"/>
      <c r="K47" s="223"/>
    </row>
    <row r="48" spans="1:11" ht="14.25">
      <c r="A48" s="144" t="s">
        <v>129</v>
      </c>
      <c r="B48" s="141" t="s">
        <v>97</v>
      </c>
      <c r="C48" s="141" t="s">
        <v>98</v>
      </c>
      <c r="D48" s="141" t="s">
        <v>90</v>
      </c>
      <c r="E48" s="146" t="s">
        <v>130</v>
      </c>
      <c r="F48" s="141" t="s">
        <v>97</v>
      </c>
      <c r="G48" s="141" t="s">
        <v>98</v>
      </c>
      <c r="H48" s="141" t="s">
        <v>90</v>
      </c>
      <c r="I48" s="146" t="s">
        <v>131</v>
      </c>
      <c r="J48" s="141" t="s">
        <v>97</v>
      </c>
      <c r="K48" s="160" t="s">
        <v>98</v>
      </c>
    </row>
    <row r="49" spans="1:11" ht="14.25">
      <c r="A49" s="117" t="s">
        <v>89</v>
      </c>
      <c r="B49" s="126" t="s">
        <v>97</v>
      </c>
      <c r="C49" s="126" t="s">
        <v>98</v>
      </c>
      <c r="D49" s="126" t="s">
        <v>90</v>
      </c>
      <c r="E49" s="130" t="s">
        <v>96</v>
      </c>
      <c r="F49" s="126" t="s">
        <v>97</v>
      </c>
      <c r="G49" s="126" t="s">
        <v>98</v>
      </c>
      <c r="H49" s="126" t="s">
        <v>90</v>
      </c>
      <c r="I49" s="130" t="s">
        <v>107</v>
      </c>
      <c r="J49" s="126" t="s">
        <v>97</v>
      </c>
      <c r="K49" s="135" t="s">
        <v>98</v>
      </c>
    </row>
    <row r="50" spans="1:11" ht="14.25">
      <c r="A50" s="216" t="s">
        <v>100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24"/>
    </row>
    <row r="51" spans="1:11" ht="14.25">
      <c r="A51" s="245" t="s">
        <v>132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>
      <c r="A52" s="246"/>
      <c r="B52" s="247"/>
      <c r="C52" s="247"/>
      <c r="D52" s="247"/>
      <c r="E52" s="247"/>
      <c r="F52" s="247"/>
      <c r="G52" s="247"/>
      <c r="H52" s="247"/>
      <c r="I52" s="247"/>
      <c r="J52" s="247"/>
      <c r="K52" s="248"/>
    </row>
    <row r="53" spans="1:11" ht="14.25">
      <c r="A53" s="153" t="s">
        <v>133</v>
      </c>
      <c r="B53" s="258" t="s">
        <v>134</v>
      </c>
      <c r="C53" s="258"/>
      <c r="D53" s="154" t="s">
        <v>135</v>
      </c>
      <c r="E53" s="155" t="s">
        <v>136</v>
      </c>
      <c r="F53" s="156" t="s">
        <v>137</v>
      </c>
      <c r="G53" s="157">
        <v>45125</v>
      </c>
      <c r="H53" s="259" t="s">
        <v>138</v>
      </c>
      <c r="I53" s="260"/>
      <c r="J53" s="261" t="s">
        <v>139</v>
      </c>
      <c r="K53" s="262"/>
    </row>
    <row r="54" spans="1:11" ht="14.25">
      <c r="A54" s="245" t="s">
        <v>140</v>
      </c>
      <c r="B54" s="245"/>
      <c r="C54" s="245"/>
      <c r="D54" s="245"/>
      <c r="E54" s="245"/>
      <c r="F54" s="245"/>
      <c r="G54" s="245"/>
      <c r="H54" s="245"/>
      <c r="I54" s="245"/>
      <c r="J54" s="245"/>
      <c r="K54" s="245"/>
    </row>
    <row r="55" spans="1:11" ht="14.25">
      <c r="A55" s="263"/>
      <c r="B55" s="264"/>
      <c r="C55" s="264"/>
      <c r="D55" s="264"/>
      <c r="E55" s="264"/>
      <c r="F55" s="264"/>
      <c r="G55" s="264"/>
      <c r="H55" s="264"/>
      <c r="I55" s="264"/>
      <c r="J55" s="264"/>
      <c r="K55" s="265"/>
    </row>
    <row r="56" spans="1:11" ht="14.25">
      <c r="A56" s="153" t="s">
        <v>133</v>
      </c>
      <c r="B56" s="258" t="s">
        <v>134</v>
      </c>
      <c r="C56" s="258"/>
      <c r="D56" s="154" t="s">
        <v>135</v>
      </c>
      <c r="E56" s="158"/>
      <c r="F56" s="156" t="s">
        <v>141</v>
      </c>
      <c r="G56" s="159"/>
      <c r="H56" s="259" t="s">
        <v>138</v>
      </c>
      <c r="I56" s="260"/>
      <c r="J56" s="261"/>
      <c r="K56" s="262"/>
    </row>
  </sheetData>
  <mergeCells count="62">
    <mergeCell ref="A54:K54"/>
    <mergeCell ref="A55:K55"/>
    <mergeCell ref="B56:C56"/>
    <mergeCell ref="H56:I56"/>
    <mergeCell ref="J56:K56"/>
    <mergeCell ref="A47:K47"/>
    <mergeCell ref="A50:K50"/>
    <mergeCell ref="A51:K51"/>
    <mergeCell ref="A52:K52"/>
    <mergeCell ref="B53:C53"/>
    <mergeCell ref="H53:I53"/>
    <mergeCell ref="J53:K53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3:K33"/>
    <mergeCell ref="A34:K34"/>
    <mergeCell ref="A35:B35"/>
    <mergeCell ref="E35:K35"/>
    <mergeCell ref="A36:K36"/>
    <mergeCell ref="A19:K19"/>
    <mergeCell ref="A20:K20"/>
    <mergeCell ref="A29:K29"/>
    <mergeCell ref="A30:K30"/>
    <mergeCell ref="A32:K32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O17"/>
  <sheetViews>
    <sheetView tabSelected="1" zoomScale="90" zoomScaleNormal="90" workbookViewId="0">
      <selection activeCell="N10" sqref="N10"/>
    </sheetView>
  </sheetViews>
  <sheetFormatPr defaultColWidth="9" defaultRowHeight="26.1" customHeight="1"/>
  <cols>
    <col min="1" max="1" width="16.25" style="48" customWidth="1"/>
    <col min="2" max="4" width="9.25" style="48" customWidth="1"/>
    <col min="5" max="8" width="10.375" style="48" customWidth="1"/>
    <col min="9" max="9" width="1.375" style="48" customWidth="1"/>
    <col min="10" max="12" width="11.75" style="48" customWidth="1"/>
    <col min="13" max="15" width="8.5" style="48" customWidth="1"/>
    <col min="16" max="16384" width="9" style="48"/>
  </cols>
  <sheetData>
    <row r="1" spans="1:15" ht="21" customHeight="1">
      <c r="A1" s="266" t="s">
        <v>142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17.45" customHeight="1">
      <c r="A2" s="51" t="s">
        <v>59</v>
      </c>
      <c r="B2" s="268" t="str">
        <f>首期!B4</f>
        <v>QAJJAL95106</v>
      </c>
      <c r="C2" s="268"/>
      <c r="D2" s="51" t="s">
        <v>66</v>
      </c>
      <c r="E2" s="268" t="str">
        <f>首期!B5</f>
        <v>儿童长袖T恤</v>
      </c>
      <c r="F2" s="268"/>
      <c r="G2" s="268"/>
      <c r="H2" s="268"/>
      <c r="I2" s="272"/>
      <c r="J2" s="51" t="s">
        <v>55</v>
      </c>
      <c r="K2" s="269" t="str">
        <f>首期!I2</f>
        <v>连云港天耀</v>
      </c>
      <c r="L2" s="269"/>
      <c r="M2" s="269"/>
      <c r="N2" s="269"/>
      <c r="O2" s="269"/>
    </row>
    <row r="3" spans="1:15" ht="17.45" customHeight="1">
      <c r="A3" s="270" t="s">
        <v>143</v>
      </c>
      <c r="B3" s="270" t="s">
        <v>144</v>
      </c>
      <c r="C3" s="270"/>
      <c r="D3" s="270"/>
      <c r="E3" s="270"/>
      <c r="F3" s="270"/>
      <c r="G3" s="270"/>
      <c r="H3" s="270"/>
      <c r="I3" s="272"/>
      <c r="J3" s="270" t="s">
        <v>145</v>
      </c>
      <c r="K3" s="270"/>
      <c r="L3" s="270"/>
      <c r="M3" s="270"/>
      <c r="N3" s="270"/>
      <c r="O3" s="270"/>
    </row>
    <row r="4" spans="1:15" ht="17.45" customHeight="1">
      <c r="A4" s="270"/>
      <c r="B4" s="271" t="s">
        <v>146</v>
      </c>
      <c r="C4" s="271"/>
      <c r="D4" s="271"/>
      <c r="E4" s="271"/>
      <c r="F4" s="54" t="s">
        <v>147</v>
      </c>
      <c r="G4" s="55"/>
      <c r="H4" s="56"/>
      <c r="I4" s="272"/>
      <c r="J4" s="53" t="s">
        <v>115</v>
      </c>
      <c r="K4" s="53" t="s">
        <v>114</v>
      </c>
      <c r="L4" s="53" t="s">
        <v>114</v>
      </c>
      <c r="M4" s="64"/>
      <c r="N4" s="64" t="s">
        <v>682</v>
      </c>
      <c r="O4" s="64"/>
    </row>
    <row r="5" spans="1:15" ht="17.45" customHeight="1">
      <c r="A5" s="270"/>
      <c r="B5" s="55" t="s">
        <v>148</v>
      </c>
      <c r="C5" s="57" t="s">
        <v>149</v>
      </c>
      <c r="D5" s="57" t="s">
        <v>150</v>
      </c>
      <c r="E5" s="57" t="s">
        <v>151</v>
      </c>
      <c r="F5" s="57" t="s">
        <v>152</v>
      </c>
      <c r="G5" s="57" t="s">
        <v>153</v>
      </c>
      <c r="H5" s="58"/>
      <c r="I5" s="272"/>
      <c r="J5" s="55" t="s">
        <v>148</v>
      </c>
      <c r="K5" s="57" t="s">
        <v>153</v>
      </c>
      <c r="L5" s="55">
        <v>140</v>
      </c>
      <c r="M5" s="67"/>
      <c r="N5" s="67">
        <v>130</v>
      </c>
      <c r="O5" s="67"/>
    </row>
    <row r="6" spans="1:15" ht="20.100000000000001" customHeight="1">
      <c r="A6" s="59" t="s">
        <v>154</v>
      </c>
      <c r="B6" s="60">
        <v>43</v>
      </c>
      <c r="C6" s="60">
        <v>47</v>
      </c>
      <c r="D6" s="60">
        <v>51</v>
      </c>
      <c r="E6" s="60">
        <v>55</v>
      </c>
      <c r="F6" s="60">
        <v>59</v>
      </c>
      <c r="G6" s="60">
        <v>63</v>
      </c>
      <c r="H6" s="60"/>
      <c r="I6" s="272"/>
      <c r="J6" s="69" t="s">
        <v>155</v>
      </c>
      <c r="K6" s="69" t="s">
        <v>156</v>
      </c>
      <c r="L6" s="69" t="s">
        <v>675</v>
      </c>
      <c r="M6" s="68"/>
      <c r="N6" s="414" t="s">
        <v>683</v>
      </c>
      <c r="O6" s="69"/>
    </row>
    <row r="7" spans="1:15" ht="20.100000000000001" customHeight="1">
      <c r="A7" s="59" t="s">
        <v>157</v>
      </c>
      <c r="B7" s="60">
        <v>70</v>
      </c>
      <c r="C7" s="60">
        <v>74</v>
      </c>
      <c r="D7" s="60">
        <v>78</v>
      </c>
      <c r="E7" s="60">
        <v>84</v>
      </c>
      <c r="F7" s="60">
        <v>90</v>
      </c>
      <c r="G7" s="60">
        <v>96</v>
      </c>
      <c r="H7" s="60"/>
      <c r="I7" s="272"/>
      <c r="J7" s="69" t="s">
        <v>158</v>
      </c>
      <c r="K7" s="69" t="s">
        <v>156</v>
      </c>
      <c r="L7" s="69" t="s">
        <v>676</v>
      </c>
      <c r="M7" s="68"/>
      <c r="N7" s="68" t="s">
        <v>676</v>
      </c>
      <c r="O7" s="68"/>
    </row>
    <row r="8" spans="1:15" ht="20.100000000000001" customHeight="1">
      <c r="A8" s="59" t="s">
        <v>160</v>
      </c>
      <c r="B8" s="60">
        <v>72</v>
      </c>
      <c r="C8" s="60">
        <v>76</v>
      </c>
      <c r="D8" s="60">
        <v>80</v>
      </c>
      <c r="E8" s="60">
        <v>86</v>
      </c>
      <c r="F8" s="60">
        <v>92</v>
      </c>
      <c r="G8" s="60">
        <v>98</v>
      </c>
      <c r="H8" s="60"/>
      <c r="I8" s="272"/>
      <c r="J8" s="69" t="s">
        <v>156</v>
      </c>
      <c r="K8" s="69" t="s">
        <v>156</v>
      </c>
      <c r="L8" s="414" t="s">
        <v>677</v>
      </c>
      <c r="M8" s="68"/>
      <c r="N8" s="68" t="s">
        <v>684</v>
      </c>
      <c r="O8" s="68"/>
    </row>
    <row r="9" spans="1:15" ht="20.100000000000001" customHeight="1">
      <c r="A9" s="59" t="s">
        <v>161</v>
      </c>
      <c r="B9" s="60">
        <v>28.5</v>
      </c>
      <c r="C9" s="60">
        <v>30</v>
      </c>
      <c r="D9" s="60">
        <v>32.200000000000003</v>
      </c>
      <c r="E9" s="60">
        <v>34.4</v>
      </c>
      <c r="F9" s="60">
        <v>36.6</v>
      </c>
      <c r="G9" s="60">
        <v>38.799999999999997</v>
      </c>
      <c r="H9" s="60"/>
      <c r="I9" s="272"/>
      <c r="J9" s="69" t="s">
        <v>156</v>
      </c>
      <c r="K9" s="69" t="s">
        <v>162</v>
      </c>
      <c r="L9" s="69" t="s">
        <v>678</v>
      </c>
      <c r="M9" s="68"/>
      <c r="N9" s="68" t="s">
        <v>685</v>
      </c>
      <c r="O9" s="68"/>
    </row>
    <row r="10" spans="1:15" ht="20.100000000000001" customHeight="1">
      <c r="A10" s="59" t="s">
        <v>163</v>
      </c>
      <c r="B10" s="60">
        <v>42</v>
      </c>
      <c r="C10" s="60">
        <v>46</v>
      </c>
      <c r="D10" s="60">
        <v>49.6</v>
      </c>
      <c r="E10" s="60">
        <v>53.2</v>
      </c>
      <c r="F10" s="60">
        <v>56.8</v>
      </c>
      <c r="G10" s="60">
        <v>60.4</v>
      </c>
      <c r="H10" s="60"/>
      <c r="I10" s="272"/>
      <c r="J10" s="69" t="s">
        <v>155</v>
      </c>
      <c r="K10" s="69" t="s">
        <v>164</v>
      </c>
      <c r="L10" s="414" t="s">
        <v>679</v>
      </c>
      <c r="M10" s="68"/>
      <c r="N10" s="415" t="s">
        <v>683</v>
      </c>
      <c r="O10" s="68"/>
    </row>
    <row r="11" spans="1:15" ht="20.100000000000001" customHeight="1">
      <c r="A11" s="59" t="s">
        <v>165</v>
      </c>
      <c r="B11" s="60">
        <v>12.8</v>
      </c>
      <c r="C11" s="60">
        <v>14</v>
      </c>
      <c r="D11" s="60">
        <v>15.2</v>
      </c>
      <c r="E11" s="60">
        <v>16.399999999999999</v>
      </c>
      <c r="F11" s="60">
        <v>17.600000000000001</v>
      </c>
      <c r="G11" s="60">
        <v>18.8</v>
      </c>
      <c r="H11" s="60"/>
      <c r="I11" s="272"/>
      <c r="J11" s="69" t="s">
        <v>156</v>
      </c>
      <c r="K11" s="69" t="s">
        <v>156</v>
      </c>
      <c r="L11" s="69" t="s">
        <v>676</v>
      </c>
      <c r="M11" s="68"/>
      <c r="N11" s="68" t="s">
        <v>678</v>
      </c>
      <c r="O11" s="68"/>
    </row>
    <row r="12" spans="1:15" ht="20.100000000000001" customHeight="1">
      <c r="A12" s="59" t="s">
        <v>166</v>
      </c>
      <c r="B12" s="60">
        <v>8.3000000000000007</v>
      </c>
      <c r="C12" s="60">
        <v>8.5</v>
      </c>
      <c r="D12" s="60">
        <v>8.6999999999999993</v>
      </c>
      <c r="E12" s="60">
        <v>9.1</v>
      </c>
      <c r="F12" s="60">
        <v>9.5</v>
      </c>
      <c r="G12" s="60">
        <v>9.9</v>
      </c>
      <c r="H12" s="60"/>
      <c r="I12" s="272"/>
      <c r="J12" s="69" t="s">
        <v>156</v>
      </c>
      <c r="K12" s="69" t="s">
        <v>156</v>
      </c>
      <c r="L12" s="69" t="s">
        <v>680</v>
      </c>
      <c r="M12" s="68"/>
      <c r="N12" s="68" t="s">
        <v>676</v>
      </c>
      <c r="O12" s="68"/>
    </row>
    <row r="13" spans="1:15" ht="20.100000000000001" customHeight="1">
      <c r="A13" s="59" t="s">
        <v>167</v>
      </c>
      <c r="B13" s="60">
        <v>3.5</v>
      </c>
      <c r="C13" s="60">
        <v>3.5</v>
      </c>
      <c r="D13" s="60">
        <v>3.5</v>
      </c>
      <c r="E13" s="60">
        <v>3.5</v>
      </c>
      <c r="F13" s="60">
        <v>3.5</v>
      </c>
      <c r="G13" s="60">
        <v>3.5</v>
      </c>
      <c r="H13" s="60"/>
      <c r="I13" s="272"/>
      <c r="J13" s="69" t="s">
        <v>156</v>
      </c>
      <c r="K13" s="69" t="s">
        <v>156</v>
      </c>
      <c r="L13" s="69" t="s">
        <v>676</v>
      </c>
      <c r="M13" s="68"/>
      <c r="N13" s="68" t="s">
        <v>676</v>
      </c>
      <c r="O13" s="68"/>
    </row>
    <row r="14" spans="1:15" ht="33.950000000000003" customHeight="1">
      <c r="A14" s="59" t="s">
        <v>168</v>
      </c>
      <c r="B14" s="58">
        <v>34</v>
      </c>
      <c r="C14" s="58">
        <v>35</v>
      </c>
      <c r="D14" s="58">
        <v>36</v>
      </c>
      <c r="E14" s="58">
        <v>37.5</v>
      </c>
      <c r="F14" s="58">
        <v>39</v>
      </c>
      <c r="G14" s="58">
        <v>40.5</v>
      </c>
      <c r="H14" s="58"/>
      <c r="I14" s="272"/>
      <c r="J14" s="69" t="s">
        <v>156</v>
      </c>
      <c r="K14" s="69" t="s">
        <v>156</v>
      </c>
      <c r="L14" s="69" t="s">
        <v>676</v>
      </c>
      <c r="M14" s="68"/>
      <c r="N14" s="68" t="s">
        <v>676</v>
      </c>
      <c r="O14" s="68"/>
    </row>
    <row r="15" spans="1:15" ht="20.100000000000001" customHeight="1">
      <c r="A15" s="61"/>
      <c r="B15" s="58"/>
      <c r="C15" s="58"/>
      <c r="D15" s="58"/>
      <c r="E15" s="58"/>
      <c r="F15" s="58"/>
      <c r="G15" s="58"/>
      <c r="H15" s="58"/>
      <c r="I15" s="272"/>
      <c r="J15" s="69"/>
      <c r="K15" s="69"/>
      <c r="L15" s="69" t="s">
        <v>681</v>
      </c>
      <c r="M15" s="68"/>
      <c r="N15" s="68"/>
      <c r="O15" s="68"/>
    </row>
    <row r="16" spans="1:15" ht="20.100000000000001" customHeight="1">
      <c r="A16" s="61"/>
      <c r="B16" s="58"/>
      <c r="C16" s="58"/>
      <c r="D16" s="58"/>
      <c r="E16" s="58"/>
      <c r="F16" s="58"/>
      <c r="G16" s="58"/>
      <c r="H16" s="61"/>
      <c r="I16" s="272"/>
      <c r="J16" s="69"/>
      <c r="K16" s="69"/>
      <c r="L16" s="69"/>
      <c r="M16" s="68"/>
      <c r="N16" s="68"/>
      <c r="O16" s="68"/>
    </row>
    <row r="17" spans="8:15" s="100" customFormat="1" ht="14.25">
      <c r="H17" s="62"/>
      <c r="I17" s="62"/>
      <c r="J17" s="138" t="s">
        <v>169</v>
      </c>
      <c r="K17" s="71">
        <f>首期!G53</f>
        <v>45125</v>
      </c>
      <c r="L17" s="49" t="s">
        <v>170</v>
      </c>
      <c r="M17" s="49" t="str">
        <f>首期!E53</f>
        <v>王炳娥</v>
      </c>
      <c r="N17" s="49" t="s">
        <v>171</v>
      </c>
      <c r="O17" s="49" t="str">
        <f>首期!J53</f>
        <v>卞慧</v>
      </c>
    </row>
  </sheetData>
  <mergeCells count="9">
    <mergeCell ref="B4:E4"/>
    <mergeCell ref="A3:A5"/>
    <mergeCell ref="I2:I16"/>
    <mergeCell ref="A1:O1"/>
    <mergeCell ref="B2:C2"/>
    <mergeCell ref="E2:H2"/>
    <mergeCell ref="K2:O2"/>
    <mergeCell ref="B3:H3"/>
    <mergeCell ref="J3:O3"/>
  </mergeCells>
  <phoneticPr fontId="43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F7" sqref="F7:G7"/>
    </sheetView>
  </sheetViews>
  <sheetFormatPr defaultColWidth="10" defaultRowHeight="16.5" customHeight="1"/>
  <cols>
    <col min="1" max="1" width="13.375" style="72" customWidth="1"/>
    <col min="2" max="3" width="12.875" style="72" customWidth="1"/>
    <col min="4" max="5" width="10" style="72"/>
    <col min="6" max="7" width="17.875" style="72" customWidth="1"/>
    <col min="8" max="8" width="10" style="72"/>
    <col min="9" max="11" width="12.125" style="72" customWidth="1"/>
    <col min="12" max="16384" width="10" style="72"/>
  </cols>
  <sheetData>
    <row r="1" spans="1:11" ht="22.5" customHeight="1">
      <c r="A1" s="273" t="s">
        <v>172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7.25" customHeight="1">
      <c r="A2" s="108" t="s">
        <v>51</v>
      </c>
      <c r="B2" s="197" t="str">
        <f>首期!B2</f>
        <v>童装期货订单</v>
      </c>
      <c r="C2" s="197"/>
      <c r="D2" s="274" t="s">
        <v>53</v>
      </c>
      <c r="E2" s="274"/>
      <c r="F2" s="197" t="str">
        <f>首期!F2</f>
        <v>青岛天耀商贸有限公司</v>
      </c>
      <c r="G2" s="197"/>
      <c r="H2" s="109" t="s">
        <v>55</v>
      </c>
      <c r="I2" s="275" t="str">
        <f>首期!I2</f>
        <v>连云港天耀</v>
      </c>
      <c r="J2" s="275"/>
      <c r="K2" s="276"/>
    </row>
    <row r="3" spans="1:11" ht="16.5" customHeight="1">
      <c r="A3" s="200" t="s">
        <v>56</v>
      </c>
      <c r="B3" s="201"/>
      <c r="C3" s="202"/>
      <c r="D3" s="203" t="s">
        <v>57</v>
      </c>
      <c r="E3" s="204"/>
      <c r="F3" s="204"/>
      <c r="G3" s="205"/>
      <c r="H3" s="203" t="s">
        <v>58</v>
      </c>
      <c r="I3" s="204"/>
      <c r="J3" s="204"/>
      <c r="K3" s="205"/>
    </row>
    <row r="4" spans="1:11" ht="16.5" customHeight="1">
      <c r="A4" s="112" t="s">
        <v>59</v>
      </c>
      <c r="B4" s="206"/>
      <c r="C4" s="207"/>
      <c r="D4" s="208" t="s">
        <v>61</v>
      </c>
      <c r="E4" s="209"/>
      <c r="F4" s="212"/>
      <c r="G4" s="213"/>
      <c r="H4" s="208" t="s">
        <v>173</v>
      </c>
      <c r="I4" s="209"/>
      <c r="J4" s="126" t="s">
        <v>64</v>
      </c>
      <c r="K4" s="135" t="s">
        <v>65</v>
      </c>
    </row>
    <row r="5" spans="1:11" ht="16.5" customHeight="1">
      <c r="A5" s="115" t="s">
        <v>66</v>
      </c>
      <c r="B5" s="206"/>
      <c r="C5" s="207"/>
      <c r="D5" s="208" t="s">
        <v>174</v>
      </c>
      <c r="E5" s="209"/>
      <c r="F5" s="277"/>
      <c r="G5" s="207"/>
      <c r="H5" s="208" t="s">
        <v>175</v>
      </c>
      <c r="I5" s="209"/>
      <c r="J5" s="126" t="s">
        <v>64</v>
      </c>
      <c r="K5" s="135" t="s">
        <v>65</v>
      </c>
    </row>
    <row r="6" spans="1:11" ht="16.5" customHeight="1">
      <c r="A6" s="112" t="s">
        <v>71</v>
      </c>
      <c r="B6" s="79"/>
      <c r="C6" s="113"/>
      <c r="D6" s="208" t="s">
        <v>176</v>
      </c>
      <c r="E6" s="209"/>
      <c r="F6" s="277"/>
      <c r="G6" s="207"/>
      <c r="H6" s="278" t="s">
        <v>177</v>
      </c>
      <c r="I6" s="279"/>
      <c r="J6" s="279"/>
      <c r="K6" s="280"/>
    </row>
    <row r="7" spans="1:11" ht="16.5" customHeight="1">
      <c r="A7" s="112" t="s">
        <v>75</v>
      </c>
      <c r="B7" s="214"/>
      <c r="C7" s="215"/>
      <c r="D7" s="112" t="s">
        <v>178</v>
      </c>
      <c r="E7" s="114"/>
      <c r="F7" s="277"/>
      <c r="G7" s="207"/>
      <c r="H7" s="281"/>
      <c r="I7" s="282"/>
      <c r="J7" s="282"/>
      <c r="K7" s="283"/>
    </row>
    <row r="8" spans="1:11" ht="36" customHeight="1">
      <c r="A8" s="119" t="s">
        <v>80</v>
      </c>
      <c r="B8" s="284"/>
      <c r="C8" s="285"/>
      <c r="D8" s="216" t="s">
        <v>81</v>
      </c>
      <c r="E8" s="217"/>
      <c r="F8" s="286"/>
      <c r="G8" s="287"/>
      <c r="H8" s="216"/>
      <c r="I8" s="217"/>
      <c r="J8" s="217"/>
      <c r="K8" s="224"/>
    </row>
    <row r="9" spans="1:11" ht="16.5" customHeight="1">
      <c r="A9" s="288" t="s">
        <v>179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spans="1:11" ht="16.5" customHeight="1">
      <c r="A10" s="120" t="s">
        <v>86</v>
      </c>
      <c r="B10" s="121" t="s">
        <v>87</v>
      </c>
      <c r="C10" s="122" t="s">
        <v>88</v>
      </c>
      <c r="D10" s="123"/>
      <c r="E10" s="124" t="s">
        <v>91</v>
      </c>
      <c r="F10" s="121" t="s">
        <v>87</v>
      </c>
      <c r="G10" s="122" t="s">
        <v>88</v>
      </c>
      <c r="H10" s="121"/>
      <c r="I10" s="124" t="s">
        <v>89</v>
      </c>
      <c r="J10" s="121" t="s">
        <v>87</v>
      </c>
      <c r="K10" s="136" t="s">
        <v>88</v>
      </c>
    </row>
    <row r="11" spans="1:11" ht="16.5" customHeight="1">
      <c r="A11" s="115" t="s">
        <v>92</v>
      </c>
      <c r="B11" s="125" t="s">
        <v>87</v>
      </c>
      <c r="C11" s="126" t="s">
        <v>88</v>
      </c>
      <c r="D11" s="127"/>
      <c r="E11" s="128" t="s">
        <v>94</v>
      </c>
      <c r="F11" s="125" t="s">
        <v>87</v>
      </c>
      <c r="G11" s="126" t="s">
        <v>88</v>
      </c>
      <c r="H11" s="125"/>
      <c r="I11" s="128" t="s">
        <v>99</v>
      </c>
      <c r="J11" s="125" t="s">
        <v>87</v>
      </c>
      <c r="K11" s="135" t="s">
        <v>88</v>
      </c>
    </row>
    <row r="12" spans="1:11" ht="16.5" customHeight="1">
      <c r="A12" s="216" t="s">
        <v>180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24"/>
    </row>
    <row r="13" spans="1:11" ht="16.5" customHeight="1">
      <c r="A13" s="289" t="s">
        <v>181</v>
      </c>
      <c r="B13" s="289"/>
      <c r="C13" s="289"/>
      <c r="D13" s="289"/>
      <c r="E13" s="289"/>
      <c r="F13" s="289"/>
      <c r="G13" s="289"/>
      <c r="H13" s="289"/>
      <c r="I13" s="289"/>
      <c r="J13" s="289"/>
      <c r="K13" s="289"/>
    </row>
    <row r="14" spans="1:11" ht="16.5" customHeight="1">
      <c r="A14" s="290"/>
      <c r="B14" s="291"/>
      <c r="C14" s="291"/>
      <c r="D14" s="291"/>
      <c r="E14" s="291"/>
      <c r="F14" s="291"/>
      <c r="G14" s="291"/>
      <c r="H14" s="291"/>
      <c r="I14" s="291"/>
      <c r="J14" s="291"/>
      <c r="K14" s="292"/>
    </row>
    <row r="15" spans="1:11" ht="16.5" customHeight="1">
      <c r="A15" s="293"/>
      <c r="B15" s="294"/>
      <c r="C15" s="294"/>
      <c r="D15" s="294"/>
      <c r="E15" s="294"/>
      <c r="F15" s="294"/>
      <c r="G15" s="294"/>
      <c r="H15" s="294"/>
      <c r="I15" s="294"/>
      <c r="J15" s="294"/>
      <c r="K15" s="295"/>
    </row>
    <row r="16" spans="1:11" ht="16.5" customHeight="1">
      <c r="A16" s="296"/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>
      <c r="A17" s="289" t="s">
        <v>182</v>
      </c>
      <c r="B17" s="289"/>
      <c r="C17" s="289"/>
      <c r="D17" s="289"/>
      <c r="E17" s="289"/>
      <c r="F17" s="289"/>
      <c r="G17" s="289"/>
      <c r="H17" s="289"/>
      <c r="I17" s="289"/>
      <c r="J17" s="289"/>
      <c r="K17" s="289"/>
    </row>
    <row r="18" spans="1:11" ht="16.5" customHeight="1">
      <c r="A18" s="299"/>
      <c r="B18" s="300"/>
      <c r="C18" s="300"/>
      <c r="D18" s="300"/>
      <c r="E18" s="300"/>
      <c r="F18" s="300"/>
      <c r="G18" s="300"/>
      <c r="H18" s="300"/>
      <c r="I18" s="301"/>
      <c r="J18" s="301"/>
      <c r="K18" s="302"/>
    </row>
    <row r="19" spans="1:11" ht="16.5" customHeight="1">
      <c r="A19" s="293"/>
      <c r="B19" s="294"/>
      <c r="C19" s="294"/>
      <c r="D19" s="303"/>
      <c r="E19" s="304"/>
      <c r="F19" s="294"/>
      <c r="G19" s="294"/>
      <c r="H19" s="303"/>
      <c r="I19" s="305"/>
      <c r="J19" s="306"/>
      <c r="K19" s="307"/>
    </row>
    <row r="20" spans="1:11" ht="16.5" customHeight="1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>
      <c r="A21" s="308" t="s">
        <v>119</v>
      </c>
      <c r="B21" s="308"/>
      <c r="C21" s="308"/>
      <c r="D21" s="308"/>
      <c r="E21" s="308"/>
      <c r="F21" s="308"/>
      <c r="G21" s="308"/>
      <c r="H21" s="308"/>
      <c r="I21" s="308"/>
      <c r="J21" s="308"/>
      <c r="K21" s="308"/>
    </row>
    <row r="22" spans="1:11" ht="16.5" customHeight="1">
      <c r="A22" s="309" t="s">
        <v>120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40" t="s">
        <v>121</v>
      </c>
      <c r="B23" s="241"/>
      <c r="C23" s="126" t="s">
        <v>64</v>
      </c>
      <c r="D23" s="126" t="s">
        <v>65</v>
      </c>
      <c r="E23" s="310"/>
      <c r="F23" s="310"/>
      <c r="G23" s="310"/>
      <c r="H23" s="310"/>
      <c r="I23" s="310"/>
      <c r="J23" s="310"/>
      <c r="K23" s="311"/>
    </row>
    <row r="24" spans="1:11" ht="16.5" customHeight="1">
      <c r="A24" s="208" t="s">
        <v>183</v>
      </c>
      <c r="B24" s="282"/>
      <c r="C24" s="282"/>
      <c r="D24" s="282"/>
      <c r="E24" s="282"/>
      <c r="F24" s="282"/>
      <c r="G24" s="282"/>
      <c r="H24" s="282"/>
      <c r="I24" s="282"/>
      <c r="J24" s="282"/>
      <c r="K24" s="283"/>
    </row>
    <row r="25" spans="1:11" ht="16.5" customHeight="1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ht="16.5" customHeight="1">
      <c r="A26" s="288" t="s">
        <v>128</v>
      </c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16.5" customHeight="1">
      <c r="A27" s="110" t="s">
        <v>129</v>
      </c>
      <c r="B27" s="122" t="s">
        <v>97</v>
      </c>
      <c r="C27" s="122" t="s">
        <v>98</v>
      </c>
      <c r="D27" s="122" t="s">
        <v>90</v>
      </c>
      <c r="E27" s="111" t="s">
        <v>130</v>
      </c>
      <c r="F27" s="122" t="s">
        <v>97</v>
      </c>
      <c r="G27" s="122" t="s">
        <v>98</v>
      </c>
      <c r="H27" s="122" t="s">
        <v>90</v>
      </c>
      <c r="I27" s="111" t="s">
        <v>131</v>
      </c>
      <c r="J27" s="122" t="s">
        <v>97</v>
      </c>
      <c r="K27" s="136" t="s">
        <v>98</v>
      </c>
    </row>
    <row r="28" spans="1:11" ht="16.5" customHeight="1">
      <c r="A28" s="117" t="s">
        <v>89</v>
      </c>
      <c r="B28" s="126" t="s">
        <v>97</v>
      </c>
      <c r="C28" s="126" t="s">
        <v>98</v>
      </c>
      <c r="D28" s="126" t="s">
        <v>90</v>
      </c>
      <c r="E28" s="130" t="s">
        <v>96</v>
      </c>
      <c r="F28" s="126" t="s">
        <v>97</v>
      </c>
      <c r="G28" s="126" t="s">
        <v>98</v>
      </c>
      <c r="H28" s="126" t="s">
        <v>90</v>
      </c>
      <c r="I28" s="130" t="s">
        <v>107</v>
      </c>
      <c r="J28" s="126" t="s">
        <v>97</v>
      </c>
      <c r="K28" s="135" t="s">
        <v>98</v>
      </c>
    </row>
    <row r="29" spans="1:11" ht="16.5" customHeight="1">
      <c r="A29" s="208" t="s">
        <v>100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15"/>
    </row>
    <row r="30" spans="1:11" ht="16.5" customHeight="1">
      <c r="A30" s="255"/>
      <c r="B30" s="256"/>
      <c r="C30" s="256"/>
      <c r="D30" s="256"/>
      <c r="E30" s="256"/>
      <c r="F30" s="256"/>
      <c r="G30" s="256"/>
      <c r="H30" s="256"/>
      <c r="I30" s="256"/>
      <c r="J30" s="256"/>
      <c r="K30" s="257"/>
    </row>
    <row r="31" spans="1:11" ht="16.5" customHeight="1">
      <c r="A31" s="288" t="s">
        <v>184</v>
      </c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17.25" customHeight="1">
      <c r="A32" s="246"/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7.25" customHeight="1">
      <c r="A33" s="249"/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>
      <c r="A34" s="249"/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>
      <c r="A35" s="249"/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7.25" customHeight="1">
      <c r="A43" s="255" t="s">
        <v>127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7"/>
    </row>
    <row r="44" spans="1:11" ht="16.5" customHeight="1">
      <c r="A44" s="288" t="s">
        <v>185</v>
      </c>
      <c r="B44" s="288"/>
      <c r="C44" s="288"/>
      <c r="D44" s="288"/>
      <c r="E44" s="288"/>
      <c r="F44" s="288"/>
      <c r="G44" s="288"/>
      <c r="H44" s="288"/>
      <c r="I44" s="288"/>
      <c r="J44" s="288"/>
      <c r="K44" s="288"/>
    </row>
    <row r="45" spans="1:11" ht="18" customHeight="1">
      <c r="A45" s="316" t="s">
        <v>180</v>
      </c>
      <c r="B45" s="317"/>
      <c r="C45" s="317"/>
      <c r="D45" s="317"/>
      <c r="E45" s="317"/>
      <c r="F45" s="317"/>
      <c r="G45" s="317"/>
      <c r="H45" s="317"/>
      <c r="I45" s="317"/>
      <c r="J45" s="317"/>
      <c r="K45" s="318"/>
    </row>
    <row r="46" spans="1:11" ht="18" customHeight="1">
      <c r="A46" s="316"/>
      <c r="B46" s="317"/>
      <c r="C46" s="317"/>
      <c r="D46" s="317"/>
      <c r="E46" s="317"/>
      <c r="F46" s="317"/>
      <c r="G46" s="317"/>
      <c r="H46" s="317"/>
      <c r="I46" s="317"/>
      <c r="J46" s="317"/>
      <c r="K46" s="318"/>
    </row>
    <row r="47" spans="1:11" ht="18" customHeight="1">
      <c r="A47" s="312"/>
      <c r="B47" s="313"/>
      <c r="C47" s="313"/>
      <c r="D47" s="313"/>
      <c r="E47" s="313"/>
      <c r="F47" s="313"/>
      <c r="G47" s="313"/>
      <c r="H47" s="313"/>
      <c r="I47" s="313"/>
      <c r="J47" s="313"/>
      <c r="K47" s="314"/>
    </row>
    <row r="48" spans="1:11" ht="21" customHeight="1">
      <c r="A48" s="131" t="s">
        <v>133</v>
      </c>
      <c r="B48" s="319" t="str">
        <f>首期!B53</f>
        <v>生产部</v>
      </c>
      <c r="C48" s="319"/>
      <c r="D48" s="133" t="s">
        <v>135</v>
      </c>
      <c r="E48" s="132" t="str">
        <f>首期!E53</f>
        <v>王炳娥</v>
      </c>
      <c r="F48" s="133" t="s">
        <v>137</v>
      </c>
      <c r="G48" s="134"/>
      <c r="H48" s="320" t="s">
        <v>138</v>
      </c>
      <c r="I48" s="320"/>
      <c r="J48" s="319" t="str">
        <f>首期!J53</f>
        <v>卞慧</v>
      </c>
      <c r="K48" s="321"/>
    </row>
    <row r="49" spans="1:11" ht="16.5" customHeight="1">
      <c r="A49" s="221" t="s">
        <v>140</v>
      </c>
      <c r="B49" s="222"/>
      <c r="C49" s="222"/>
      <c r="D49" s="222"/>
      <c r="E49" s="222"/>
      <c r="F49" s="222"/>
      <c r="G49" s="222"/>
      <c r="H49" s="222"/>
      <c r="I49" s="222"/>
      <c r="J49" s="222"/>
      <c r="K49" s="223"/>
    </row>
    <row r="50" spans="1:11" ht="16.5" customHeight="1">
      <c r="A50" s="322"/>
      <c r="B50" s="323"/>
      <c r="C50" s="323"/>
      <c r="D50" s="323"/>
      <c r="E50" s="323"/>
      <c r="F50" s="323"/>
      <c r="G50" s="323"/>
      <c r="H50" s="323"/>
      <c r="I50" s="323"/>
      <c r="J50" s="323"/>
      <c r="K50" s="324"/>
    </row>
    <row r="51" spans="1:11" ht="16.5" customHeight="1">
      <c r="A51" s="325"/>
      <c r="B51" s="326"/>
      <c r="C51" s="326"/>
      <c r="D51" s="326"/>
      <c r="E51" s="326"/>
      <c r="F51" s="326"/>
      <c r="G51" s="326"/>
      <c r="H51" s="326"/>
      <c r="I51" s="326"/>
      <c r="J51" s="326"/>
      <c r="K51" s="327"/>
    </row>
    <row r="52" spans="1:11" ht="21" customHeight="1">
      <c r="A52" s="131" t="s">
        <v>133</v>
      </c>
      <c r="B52" s="319" t="str">
        <f>首期!B56</f>
        <v>生产部</v>
      </c>
      <c r="C52" s="319"/>
      <c r="D52" s="133" t="s">
        <v>135</v>
      </c>
      <c r="E52" s="133"/>
      <c r="F52" s="133" t="s">
        <v>137</v>
      </c>
      <c r="G52" s="133"/>
      <c r="H52" s="320" t="s">
        <v>138</v>
      </c>
      <c r="I52" s="320"/>
      <c r="J52" s="328"/>
      <c r="K52" s="329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workbookViewId="0">
      <selection activeCell="A3" sqref="A3:H5"/>
    </sheetView>
  </sheetViews>
  <sheetFormatPr defaultColWidth="9" defaultRowHeight="26.1" customHeight="1"/>
  <cols>
    <col min="1" max="1" width="18" style="48" customWidth="1"/>
    <col min="2" max="6" width="9.125" style="48" customWidth="1"/>
    <col min="7" max="8" width="10.375" style="48" customWidth="1"/>
    <col min="9" max="9" width="1.375" style="48" customWidth="1"/>
    <col min="10" max="10" width="17.125" style="48" customWidth="1"/>
    <col min="11" max="11" width="15" style="48" customWidth="1"/>
    <col min="12" max="12" width="15.875" style="48" customWidth="1"/>
    <col min="13" max="13" width="15" style="48" customWidth="1"/>
    <col min="14" max="14" width="21.625" style="48" customWidth="1"/>
    <col min="15" max="15" width="13.25" style="48" customWidth="1"/>
    <col min="16" max="16384" width="9" style="48"/>
  </cols>
  <sheetData>
    <row r="1" spans="1:15" ht="16.5" customHeight="1">
      <c r="A1" s="330" t="s">
        <v>142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ht="16.5" customHeight="1">
      <c r="A2" s="50" t="s">
        <v>59</v>
      </c>
      <c r="B2" s="268" t="str">
        <f>'验货尺寸表 '!B2</f>
        <v>QAJJAL95106</v>
      </c>
      <c r="C2" s="268"/>
      <c r="D2" s="51"/>
      <c r="E2" s="52" t="s">
        <v>66</v>
      </c>
      <c r="F2" s="268" t="str">
        <f>'验货尺寸表 '!E2</f>
        <v>儿童长袖T恤</v>
      </c>
      <c r="G2" s="268"/>
      <c r="H2" s="268"/>
      <c r="I2" s="332"/>
      <c r="J2" s="50" t="s">
        <v>55</v>
      </c>
      <c r="K2" s="269" t="str">
        <f>中期!I2</f>
        <v>连云港天耀</v>
      </c>
      <c r="L2" s="269"/>
      <c r="M2" s="269"/>
      <c r="N2" s="269"/>
      <c r="O2" s="269"/>
    </row>
    <row r="3" spans="1:15" ht="16.5" customHeight="1">
      <c r="A3" s="270" t="s">
        <v>143</v>
      </c>
      <c r="B3" s="270" t="s">
        <v>144</v>
      </c>
      <c r="C3" s="270"/>
      <c r="D3" s="270"/>
      <c r="E3" s="270"/>
      <c r="F3" s="270"/>
      <c r="G3" s="270"/>
      <c r="H3" s="270"/>
      <c r="I3" s="332"/>
      <c r="J3" s="270" t="s">
        <v>145</v>
      </c>
      <c r="K3" s="270"/>
      <c r="L3" s="270"/>
      <c r="M3" s="270"/>
      <c r="N3" s="270"/>
      <c r="O3" s="270"/>
    </row>
    <row r="4" spans="1:15" ht="16.5" customHeight="1">
      <c r="A4" s="270"/>
      <c r="B4" s="271" t="s">
        <v>146</v>
      </c>
      <c r="C4" s="271"/>
      <c r="D4" s="271"/>
      <c r="E4" s="271"/>
      <c r="F4" s="54" t="s">
        <v>147</v>
      </c>
      <c r="G4" s="55"/>
      <c r="H4" s="56"/>
      <c r="I4" s="332"/>
      <c r="J4" s="64"/>
      <c r="K4" s="64"/>
      <c r="L4" s="64"/>
      <c r="M4" s="64"/>
      <c r="N4" s="64"/>
      <c r="O4" s="64"/>
    </row>
    <row r="5" spans="1:15" ht="16.5" customHeight="1">
      <c r="A5" s="270"/>
      <c r="B5" s="55" t="s">
        <v>148</v>
      </c>
      <c r="C5" s="55" t="s">
        <v>149</v>
      </c>
      <c r="D5" s="55" t="s">
        <v>150</v>
      </c>
      <c r="E5" s="55" t="s">
        <v>151</v>
      </c>
      <c r="F5" s="55" t="s">
        <v>186</v>
      </c>
      <c r="G5" s="55" t="s">
        <v>187</v>
      </c>
      <c r="H5" s="58"/>
      <c r="I5" s="332"/>
      <c r="J5" s="104"/>
      <c r="K5" s="104"/>
      <c r="L5" s="105"/>
      <c r="M5" s="104"/>
      <c r="N5" s="104"/>
      <c r="O5" s="67"/>
    </row>
    <row r="6" spans="1:15" ht="16.5" customHeight="1">
      <c r="A6" s="101"/>
      <c r="B6" s="60"/>
      <c r="C6" s="60"/>
      <c r="D6" s="60"/>
      <c r="E6" s="60"/>
      <c r="F6" s="60"/>
      <c r="G6" s="60"/>
      <c r="H6" s="60"/>
      <c r="I6" s="332"/>
      <c r="J6" s="106"/>
      <c r="K6" s="106"/>
      <c r="L6" s="106"/>
      <c r="M6" s="106"/>
      <c r="N6" s="106"/>
      <c r="O6" s="69"/>
    </row>
    <row r="7" spans="1:15" ht="16.5" customHeight="1">
      <c r="A7" s="101"/>
      <c r="B7" s="60"/>
      <c r="C7" s="60"/>
      <c r="D7" s="60"/>
      <c r="E7" s="60"/>
      <c r="F7" s="60"/>
      <c r="G7" s="60"/>
      <c r="H7" s="60"/>
      <c r="I7" s="332"/>
      <c r="J7" s="106"/>
      <c r="K7" s="106"/>
      <c r="L7" s="106"/>
      <c r="M7" s="106"/>
      <c r="N7" s="106"/>
      <c r="O7" s="68"/>
    </row>
    <row r="8" spans="1:15" ht="16.5" customHeight="1">
      <c r="A8" s="101"/>
      <c r="B8" s="60"/>
      <c r="C8" s="60"/>
      <c r="D8" s="60"/>
      <c r="E8" s="60"/>
      <c r="F8" s="60"/>
      <c r="G8" s="60"/>
      <c r="H8" s="60"/>
      <c r="I8" s="332"/>
      <c r="J8" s="106"/>
      <c r="K8" s="106"/>
      <c r="L8" s="106"/>
      <c r="M8" s="106"/>
      <c r="N8" s="106"/>
      <c r="O8" s="68"/>
    </row>
    <row r="9" spans="1:15" ht="16.5" customHeight="1">
      <c r="A9" s="101"/>
      <c r="B9" s="60"/>
      <c r="C9" s="60"/>
      <c r="D9" s="60"/>
      <c r="E9" s="60"/>
      <c r="F9" s="60"/>
      <c r="G9" s="60"/>
      <c r="H9" s="60"/>
      <c r="I9" s="332"/>
      <c r="J9" s="106"/>
      <c r="K9" s="106"/>
      <c r="L9" s="106"/>
      <c r="M9" s="106"/>
      <c r="N9" s="106"/>
      <c r="O9" s="68"/>
    </row>
    <row r="10" spans="1:15" ht="16.5" customHeight="1">
      <c r="A10" s="101"/>
      <c r="B10" s="60"/>
      <c r="C10" s="60"/>
      <c r="D10" s="60"/>
      <c r="E10" s="60"/>
      <c r="F10" s="60"/>
      <c r="G10" s="60"/>
      <c r="H10" s="60"/>
      <c r="I10" s="332"/>
      <c r="J10" s="106"/>
      <c r="K10" s="106"/>
      <c r="L10" s="106"/>
      <c r="M10" s="106"/>
      <c r="N10" s="106"/>
      <c r="O10" s="68"/>
    </row>
    <row r="11" spans="1:15" ht="16.5" customHeight="1">
      <c r="A11" s="101"/>
      <c r="B11" s="60"/>
      <c r="C11" s="60"/>
      <c r="D11" s="60"/>
      <c r="E11" s="60"/>
      <c r="F11" s="60"/>
      <c r="G11" s="60"/>
      <c r="H11" s="60"/>
      <c r="I11" s="332"/>
      <c r="J11" s="106"/>
      <c r="K11" s="106"/>
      <c r="L11" s="106"/>
      <c r="M11" s="106"/>
      <c r="N11" s="106"/>
      <c r="O11" s="69"/>
    </row>
    <row r="12" spans="1:15" ht="16.5" customHeight="1">
      <c r="A12" s="101"/>
      <c r="B12" s="60"/>
      <c r="C12" s="60"/>
      <c r="D12" s="60"/>
      <c r="E12" s="60"/>
      <c r="F12" s="60"/>
      <c r="G12" s="60"/>
      <c r="H12" s="60"/>
      <c r="I12" s="332"/>
      <c r="J12" s="106"/>
      <c r="K12" s="106"/>
      <c r="L12" s="106"/>
      <c r="M12" s="106"/>
      <c r="N12" s="106"/>
      <c r="O12" s="69"/>
    </row>
    <row r="13" spans="1:15" ht="16.5" customHeight="1">
      <c r="A13" s="101"/>
      <c r="B13" s="60"/>
      <c r="C13" s="60"/>
      <c r="D13" s="60"/>
      <c r="E13" s="60"/>
      <c r="F13" s="60"/>
      <c r="G13" s="60"/>
      <c r="H13" s="60"/>
      <c r="I13" s="332"/>
      <c r="J13" s="106"/>
      <c r="K13" s="106"/>
      <c r="L13" s="106"/>
      <c r="M13" s="106"/>
      <c r="N13" s="106"/>
      <c r="O13" s="68"/>
    </row>
    <row r="14" spans="1:15" ht="16.5" customHeight="1">
      <c r="A14" s="101"/>
      <c r="B14" s="60"/>
      <c r="C14" s="60"/>
      <c r="D14" s="60"/>
      <c r="E14" s="60"/>
      <c r="F14" s="60"/>
      <c r="G14" s="60"/>
      <c r="H14" s="60"/>
      <c r="I14" s="332"/>
      <c r="J14" s="106"/>
      <c r="K14" s="106"/>
      <c r="L14" s="106"/>
      <c r="M14" s="106"/>
      <c r="N14" s="106"/>
      <c r="O14" s="68"/>
    </row>
    <row r="15" spans="1:15" ht="16.5" customHeight="1">
      <c r="A15" s="101"/>
      <c r="B15" s="60"/>
      <c r="C15" s="60"/>
      <c r="D15" s="60"/>
      <c r="E15" s="60"/>
      <c r="F15" s="60"/>
      <c r="G15" s="60"/>
      <c r="H15" s="60"/>
      <c r="I15" s="332"/>
      <c r="J15" s="106"/>
      <c r="K15" s="106"/>
      <c r="L15" s="106"/>
      <c r="M15" s="106"/>
      <c r="N15" s="106"/>
      <c r="O15" s="68"/>
    </row>
    <row r="16" spans="1:15" ht="30" customHeight="1">
      <c r="A16" s="101"/>
      <c r="B16" s="58"/>
      <c r="C16" s="58"/>
      <c r="D16" s="58"/>
      <c r="E16" s="58"/>
      <c r="F16" s="58"/>
      <c r="G16" s="58"/>
      <c r="H16" s="58"/>
      <c r="I16" s="332"/>
      <c r="J16" s="106"/>
      <c r="K16" s="106"/>
      <c r="L16" s="106"/>
      <c r="M16" s="106"/>
      <c r="N16" s="106"/>
      <c r="O16" s="68"/>
    </row>
    <row r="17" spans="1:15" ht="30" customHeight="1">
      <c r="A17" s="101"/>
      <c r="B17" s="58"/>
      <c r="C17" s="58"/>
      <c r="D17" s="58"/>
      <c r="E17" s="58"/>
      <c r="F17" s="58"/>
      <c r="G17" s="58"/>
      <c r="H17" s="58"/>
      <c r="I17" s="332"/>
      <c r="J17" s="106"/>
      <c r="K17" s="106"/>
      <c r="L17" s="106"/>
      <c r="M17" s="106"/>
      <c r="N17" s="106"/>
      <c r="O17" s="68"/>
    </row>
    <row r="18" spans="1:15" ht="36" customHeight="1">
      <c r="A18" s="61"/>
      <c r="B18" s="58"/>
      <c r="C18" s="58"/>
      <c r="D18" s="58"/>
      <c r="E18" s="58"/>
      <c r="F18" s="58"/>
      <c r="G18" s="58"/>
      <c r="H18" s="58"/>
      <c r="I18" s="332"/>
      <c r="J18" s="106"/>
      <c r="K18" s="106"/>
      <c r="L18" s="106"/>
      <c r="M18" s="106"/>
      <c r="N18" s="106"/>
      <c r="O18" s="68"/>
    </row>
    <row r="19" spans="1:15" ht="14.25">
      <c r="A19" s="102" t="s">
        <v>180</v>
      </c>
      <c r="E19" s="70"/>
      <c r="F19" s="70"/>
      <c r="G19" s="70"/>
      <c r="H19" s="70"/>
      <c r="I19" s="70"/>
      <c r="J19" s="103"/>
      <c r="K19" s="70"/>
      <c r="L19" s="103"/>
      <c r="M19" s="70"/>
      <c r="N19" s="70"/>
      <c r="O19" s="70"/>
    </row>
    <row r="20" spans="1:15" ht="14.25">
      <c r="A20" s="48" t="s">
        <v>188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</row>
    <row r="21" spans="1:15" s="100" customFormat="1" ht="14.25">
      <c r="A21" s="62"/>
      <c r="B21" s="62"/>
      <c r="C21" s="62"/>
      <c r="D21" s="62"/>
      <c r="E21" s="62"/>
      <c r="F21" s="62"/>
      <c r="G21" s="62"/>
      <c r="H21" s="62"/>
      <c r="I21" s="62"/>
      <c r="J21" s="99" t="s">
        <v>189</v>
      </c>
      <c r="K21" s="107">
        <f>中期!G48</f>
        <v>0</v>
      </c>
      <c r="L21" s="49" t="s">
        <v>170</v>
      </c>
      <c r="M21" s="49" t="str">
        <f>中期!E48</f>
        <v>王炳娥</v>
      </c>
      <c r="N21" s="49" t="s">
        <v>171</v>
      </c>
      <c r="O21" s="49" t="str">
        <f>中期!J48</f>
        <v>卞慧</v>
      </c>
    </row>
  </sheetData>
  <mergeCells count="9">
    <mergeCell ref="B4:E4"/>
    <mergeCell ref="A3:A5"/>
    <mergeCell ref="I2:I18"/>
    <mergeCell ref="A1:O1"/>
    <mergeCell ref="B2:C2"/>
    <mergeCell ref="F2:H2"/>
    <mergeCell ref="K2:O2"/>
    <mergeCell ref="B3:H3"/>
    <mergeCell ref="J3:O3"/>
  </mergeCells>
  <phoneticPr fontId="43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9"/>
  <sheetViews>
    <sheetView workbookViewId="0">
      <selection activeCell="G10" sqref="G10"/>
    </sheetView>
  </sheetViews>
  <sheetFormatPr defaultColWidth="9" defaultRowHeight="26.1" customHeight="1"/>
  <cols>
    <col min="1" max="1" width="14.625" style="48" customWidth="1"/>
    <col min="2" max="7" width="10.25" style="48" customWidth="1"/>
    <col min="8" max="8" width="10.375" style="48" customWidth="1"/>
    <col min="9" max="9" width="1.375" style="48" customWidth="1"/>
    <col min="10" max="15" width="10.75" style="48" customWidth="1"/>
    <col min="16" max="16384" width="9" style="48"/>
  </cols>
  <sheetData>
    <row r="1" spans="1:15" ht="21" customHeight="1">
      <c r="A1" s="330" t="s">
        <v>142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ht="21" customHeight="1">
      <c r="A2" s="50" t="s">
        <v>59</v>
      </c>
      <c r="B2" s="268" t="str">
        <f>'验货尺寸表（洗水）'!B2</f>
        <v>QAJJAL95106</v>
      </c>
      <c r="C2" s="268"/>
      <c r="D2" s="268"/>
      <c r="E2" s="52" t="s">
        <v>66</v>
      </c>
      <c r="F2" s="268" t="str">
        <f>'验货尺寸表（洗水）'!F2</f>
        <v>儿童长袖T恤</v>
      </c>
      <c r="G2" s="268"/>
      <c r="H2" s="268"/>
      <c r="I2" s="332"/>
      <c r="J2" s="50" t="s">
        <v>55</v>
      </c>
      <c r="K2" s="269" t="str">
        <f>'验货尺寸表（洗水）'!K2</f>
        <v>连云港天耀</v>
      </c>
      <c r="L2" s="269"/>
      <c r="M2" s="269"/>
      <c r="N2" s="269"/>
      <c r="O2" s="269"/>
    </row>
    <row r="3" spans="1:15" ht="21" customHeight="1">
      <c r="A3" s="270" t="s">
        <v>143</v>
      </c>
      <c r="B3" s="270" t="s">
        <v>144</v>
      </c>
      <c r="C3" s="270"/>
      <c r="D3" s="270"/>
      <c r="E3" s="270"/>
      <c r="F3" s="270"/>
      <c r="G3" s="270"/>
      <c r="H3" s="270"/>
      <c r="I3" s="332"/>
      <c r="J3" s="270" t="s">
        <v>145</v>
      </c>
      <c r="K3" s="270"/>
      <c r="L3" s="270"/>
      <c r="M3" s="270"/>
      <c r="N3" s="270"/>
      <c r="O3" s="270"/>
    </row>
    <row r="4" spans="1:15" ht="21" customHeight="1">
      <c r="A4" s="270"/>
      <c r="B4" s="271" t="s">
        <v>146</v>
      </c>
      <c r="C4" s="271"/>
      <c r="D4" s="271"/>
      <c r="E4" s="271"/>
      <c r="F4" s="54" t="s">
        <v>147</v>
      </c>
      <c r="G4" s="55"/>
      <c r="H4" s="56"/>
      <c r="I4" s="332"/>
      <c r="J4" s="53"/>
      <c r="K4" s="53"/>
      <c r="L4" s="53"/>
      <c r="M4" s="53"/>
      <c r="N4" s="53"/>
      <c r="O4" s="53"/>
    </row>
    <row r="5" spans="1:15" ht="21" customHeight="1">
      <c r="A5" s="270"/>
      <c r="B5" s="55" t="s">
        <v>148</v>
      </c>
      <c r="C5" s="55" t="s">
        <v>149</v>
      </c>
      <c r="D5" s="55" t="s">
        <v>150</v>
      </c>
      <c r="E5" s="55" t="s">
        <v>151</v>
      </c>
      <c r="F5" s="55" t="s">
        <v>186</v>
      </c>
      <c r="G5" s="55" t="s">
        <v>187</v>
      </c>
      <c r="H5" s="58"/>
      <c r="I5" s="332"/>
      <c r="J5" s="55"/>
      <c r="K5" s="55"/>
      <c r="L5" s="55"/>
      <c r="M5" s="55"/>
      <c r="N5" s="55"/>
      <c r="O5" s="55"/>
    </row>
    <row r="6" spans="1:15" ht="21" customHeight="1">
      <c r="A6" s="101"/>
      <c r="B6" s="60"/>
      <c r="C6" s="60"/>
      <c r="D6" s="60"/>
      <c r="E6" s="60"/>
      <c r="F6" s="60"/>
      <c r="G6" s="60"/>
      <c r="H6" s="60"/>
      <c r="I6" s="332"/>
      <c r="J6" s="69"/>
      <c r="K6" s="69"/>
      <c r="L6" s="69"/>
      <c r="M6" s="69"/>
      <c r="N6" s="69"/>
      <c r="O6" s="69"/>
    </row>
    <row r="7" spans="1:15" ht="18.95" customHeight="1">
      <c r="A7" s="101"/>
      <c r="B7" s="60"/>
      <c r="C7" s="60"/>
      <c r="D7" s="60"/>
      <c r="E7" s="60"/>
      <c r="F7" s="60"/>
      <c r="G7" s="60"/>
      <c r="H7" s="60"/>
      <c r="I7" s="332"/>
      <c r="J7" s="69"/>
      <c r="K7" s="69"/>
      <c r="L7" s="69"/>
      <c r="M7" s="69"/>
      <c r="N7" s="69"/>
      <c r="O7" s="69"/>
    </row>
    <row r="8" spans="1:15" ht="33" customHeight="1">
      <c r="A8" s="101"/>
      <c r="B8" s="60"/>
      <c r="C8" s="60"/>
      <c r="D8" s="60"/>
      <c r="E8" s="60"/>
      <c r="F8" s="60"/>
      <c r="G8" s="60"/>
      <c r="H8" s="60"/>
      <c r="I8" s="332"/>
      <c r="J8" s="69"/>
      <c r="K8" s="69"/>
      <c r="L8" s="69"/>
      <c r="M8" s="69"/>
      <c r="N8" s="69"/>
      <c r="O8" s="69"/>
    </row>
    <row r="9" spans="1:15" ht="21" customHeight="1">
      <c r="A9" s="101"/>
      <c r="B9" s="60"/>
      <c r="C9" s="60"/>
      <c r="D9" s="60"/>
      <c r="E9" s="60"/>
      <c r="F9" s="60"/>
      <c r="G9" s="60"/>
      <c r="H9" s="60"/>
      <c r="I9" s="332"/>
      <c r="J9" s="69"/>
      <c r="K9" s="69"/>
      <c r="L9" s="69"/>
      <c r="M9" s="69"/>
      <c r="N9" s="69"/>
      <c r="O9" s="69"/>
    </row>
    <row r="10" spans="1:15" ht="21" customHeight="1">
      <c r="A10" s="101"/>
      <c r="B10" s="60"/>
      <c r="C10" s="60"/>
      <c r="D10" s="60"/>
      <c r="E10" s="60"/>
      <c r="F10" s="60"/>
      <c r="G10" s="60"/>
      <c r="H10" s="60"/>
      <c r="I10" s="332"/>
      <c r="J10" s="69"/>
      <c r="K10" s="69"/>
      <c r="L10" s="69"/>
      <c r="M10" s="69"/>
      <c r="N10" s="69"/>
      <c r="O10" s="69"/>
    </row>
    <row r="11" spans="1:15" ht="21" customHeight="1">
      <c r="A11" s="101"/>
      <c r="B11" s="60"/>
      <c r="C11" s="60"/>
      <c r="D11" s="60"/>
      <c r="E11" s="60"/>
      <c r="F11" s="60"/>
      <c r="G11" s="60"/>
      <c r="H11" s="60"/>
      <c r="I11" s="332"/>
      <c r="J11" s="69"/>
      <c r="K11" s="69"/>
      <c r="L11" s="69"/>
      <c r="M11" s="69"/>
      <c r="N11" s="69"/>
      <c r="O11" s="69"/>
    </row>
    <row r="12" spans="1:15" ht="21" customHeight="1">
      <c r="A12" s="101"/>
      <c r="B12" s="60"/>
      <c r="C12" s="60"/>
      <c r="D12" s="60"/>
      <c r="E12" s="60"/>
      <c r="F12" s="60"/>
      <c r="G12" s="60"/>
      <c r="H12" s="60"/>
      <c r="I12" s="332"/>
      <c r="J12" s="69"/>
      <c r="K12" s="69"/>
      <c r="L12" s="69"/>
      <c r="M12" s="69"/>
      <c r="N12" s="69"/>
      <c r="O12" s="69"/>
    </row>
    <row r="13" spans="1:15" ht="21" customHeight="1">
      <c r="A13" s="101"/>
      <c r="B13" s="60"/>
      <c r="C13" s="60"/>
      <c r="D13" s="60"/>
      <c r="E13" s="60"/>
      <c r="F13" s="60"/>
      <c r="G13" s="60"/>
      <c r="H13" s="60"/>
      <c r="I13" s="332"/>
      <c r="J13" s="69"/>
      <c r="K13" s="69"/>
      <c r="L13" s="69"/>
      <c r="M13" s="69"/>
      <c r="N13" s="69"/>
      <c r="O13" s="69"/>
    </row>
    <row r="14" spans="1:15" ht="21" customHeight="1">
      <c r="A14" s="101"/>
      <c r="B14" s="60"/>
      <c r="C14" s="60"/>
      <c r="D14" s="60"/>
      <c r="E14" s="60"/>
      <c r="F14" s="60"/>
      <c r="G14" s="60"/>
      <c r="H14" s="60"/>
      <c r="I14" s="332"/>
      <c r="J14" s="69"/>
      <c r="K14" s="69"/>
      <c r="L14" s="69"/>
      <c r="M14" s="69"/>
      <c r="N14" s="69"/>
      <c r="O14" s="69"/>
    </row>
    <row r="15" spans="1:15" ht="33.950000000000003" customHeight="1">
      <c r="A15" s="101"/>
      <c r="B15" s="58"/>
      <c r="C15" s="58"/>
      <c r="D15" s="58"/>
      <c r="E15" s="58"/>
      <c r="F15" s="58"/>
      <c r="G15" s="58"/>
      <c r="H15" s="58"/>
      <c r="I15" s="332"/>
      <c r="J15" s="69"/>
      <c r="K15" s="69"/>
      <c r="L15" s="69"/>
      <c r="M15" s="69"/>
      <c r="N15" s="69"/>
      <c r="O15" s="69"/>
    </row>
    <row r="16" spans="1:15" ht="30.95" customHeight="1">
      <c r="A16" s="61"/>
      <c r="B16" s="58"/>
      <c r="C16" s="58"/>
      <c r="D16" s="58"/>
      <c r="E16" s="58"/>
      <c r="F16" s="58"/>
      <c r="G16" s="58"/>
      <c r="H16" s="58"/>
      <c r="I16" s="332"/>
      <c r="J16" s="69"/>
      <c r="K16" s="69"/>
      <c r="L16" s="69"/>
      <c r="M16" s="69"/>
      <c r="N16" s="69"/>
      <c r="O16" s="69"/>
    </row>
    <row r="17" spans="1:15" ht="14.25">
      <c r="A17" s="102" t="s">
        <v>180</v>
      </c>
      <c r="E17" s="70"/>
      <c r="F17" s="70"/>
      <c r="G17" s="70"/>
      <c r="H17" s="70"/>
      <c r="I17" s="70"/>
      <c r="J17" s="103"/>
      <c r="K17" s="70"/>
      <c r="L17" s="103"/>
      <c r="M17" s="70"/>
      <c r="N17" s="70"/>
      <c r="O17" s="70"/>
    </row>
    <row r="18" spans="1:15" ht="14.25">
      <c r="A18" s="48" t="s">
        <v>188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5" s="47" customFormat="1" ht="14.25">
      <c r="A19" s="62"/>
      <c r="B19" s="62"/>
      <c r="C19" s="62"/>
      <c r="D19" s="62"/>
      <c r="E19" s="62"/>
      <c r="F19" s="62"/>
      <c r="G19" s="62"/>
      <c r="H19" s="62"/>
      <c r="I19" s="62"/>
      <c r="J19" s="49" t="s">
        <v>189</v>
      </c>
      <c r="K19" s="71">
        <v>45092</v>
      </c>
      <c r="L19" s="49" t="s">
        <v>170</v>
      </c>
      <c r="M19" s="49" t="str">
        <f>中期!E48</f>
        <v>王炳娥</v>
      </c>
      <c r="N19" s="49" t="s">
        <v>171</v>
      </c>
      <c r="O19" s="49" t="str">
        <f>中期!J48</f>
        <v>卞慧</v>
      </c>
    </row>
  </sheetData>
  <mergeCells count="9">
    <mergeCell ref="B4:E4"/>
    <mergeCell ref="A3:A5"/>
    <mergeCell ref="I2:I16"/>
    <mergeCell ref="A1:O1"/>
    <mergeCell ref="B2:D2"/>
    <mergeCell ref="F2:H2"/>
    <mergeCell ref="K2:O2"/>
    <mergeCell ref="B3:H3"/>
    <mergeCell ref="J3:O3"/>
  </mergeCells>
  <phoneticPr fontId="43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72" customWidth="1"/>
    <col min="2" max="2" width="11.125" style="72" customWidth="1"/>
    <col min="3" max="3" width="9.125" style="72" customWidth="1"/>
    <col min="4" max="4" width="9.5" style="72" customWidth="1"/>
    <col min="5" max="5" width="14.375" style="72" customWidth="1"/>
    <col min="6" max="6" width="10.375" style="72" customWidth="1"/>
    <col min="7" max="7" width="9.5" style="72" customWidth="1"/>
    <col min="8" max="8" width="9.125" style="72" customWidth="1"/>
    <col min="9" max="9" width="8.125" style="72" customWidth="1"/>
    <col min="10" max="11" width="16.75" style="72" customWidth="1"/>
    <col min="12" max="16384" width="10.125" style="72"/>
  </cols>
  <sheetData>
    <row r="1" spans="1:11" ht="25.5">
      <c r="A1" s="333" t="s">
        <v>190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</row>
    <row r="2" spans="1:11">
      <c r="A2" s="73" t="s">
        <v>51</v>
      </c>
      <c r="B2" s="334" t="str">
        <f>中期!B2</f>
        <v>童装期货订单</v>
      </c>
      <c r="C2" s="334"/>
      <c r="D2" s="74" t="s">
        <v>59</v>
      </c>
      <c r="E2" s="75" t="str">
        <f>首期!B4</f>
        <v>QAJJAL95106</v>
      </c>
      <c r="F2" s="76" t="s">
        <v>191</v>
      </c>
      <c r="G2" s="335">
        <f>中期!B5</f>
        <v>0</v>
      </c>
      <c r="H2" s="336"/>
      <c r="I2" s="74" t="s">
        <v>55</v>
      </c>
      <c r="J2" s="337" t="str">
        <f>中期!I2</f>
        <v>连云港天耀</v>
      </c>
      <c r="K2" s="338"/>
    </row>
    <row r="3" spans="1:11">
      <c r="A3" s="77" t="s">
        <v>75</v>
      </c>
      <c r="B3" s="339">
        <f>中期!B7</f>
        <v>0</v>
      </c>
      <c r="C3" s="340"/>
      <c r="D3" s="78" t="s">
        <v>192</v>
      </c>
      <c r="E3" s="341">
        <f>中期!F4</f>
        <v>0</v>
      </c>
      <c r="F3" s="206"/>
      <c r="G3" s="206"/>
      <c r="H3" s="310" t="s">
        <v>193</v>
      </c>
      <c r="I3" s="310"/>
      <c r="J3" s="310"/>
      <c r="K3" s="311"/>
    </row>
    <row r="4" spans="1:11">
      <c r="A4" s="80" t="s">
        <v>71</v>
      </c>
      <c r="B4" s="79">
        <f>中期!B6</f>
        <v>0</v>
      </c>
      <c r="C4" s="79">
        <f>中期!C6</f>
        <v>0</v>
      </c>
      <c r="D4" s="78" t="s">
        <v>194</v>
      </c>
      <c r="E4" s="342" t="s">
        <v>195</v>
      </c>
      <c r="F4" s="342"/>
      <c r="G4" s="342"/>
      <c r="H4" s="241" t="s">
        <v>196</v>
      </c>
      <c r="I4" s="241"/>
      <c r="J4" s="92" t="s">
        <v>64</v>
      </c>
      <c r="K4" s="96" t="s">
        <v>65</v>
      </c>
    </row>
    <row r="5" spans="1:11">
      <c r="A5" s="80" t="s">
        <v>197</v>
      </c>
      <c r="B5" s="206"/>
      <c r="C5" s="206"/>
      <c r="D5" s="78" t="s">
        <v>198</v>
      </c>
      <c r="E5" s="82" t="s">
        <v>199</v>
      </c>
      <c r="F5" s="82" t="s">
        <v>195</v>
      </c>
      <c r="G5" s="82" t="s">
        <v>200</v>
      </c>
      <c r="H5" s="241" t="s">
        <v>201</v>
      </c>
      <c r="I5" s="241"/>
      <c r="J5" s="92" t="s">
        <v>64</v>
      </c>
      <c r="K5" s="96" t="s">
        <v>65</v>
      </c>
    </row>
    <row r="6" spans="1:11">
      <c r="A6" s="83" t="s">
        <v>202</v>
      </c>
      <c r="B6" s="343"/>
      <c r="C6" s="343"/>
      <c r="D6" s="84" t="s">
        <v>203</v>
      </c>
      <c r="E6" s="85"/>
      <c r="F6" s="86"/>
      <c r="G6" s="87"/>
      <c r="H6" s="344" t="s">
        <v>204</v>
      </c>
      <c r="I6" s="344"/>
      <c r="J6" s="86" t="s">
        <v>64</v>
      </c>
      <c r="K6" s="97" t="s">
        <v>65</v>
      </c>
    </row>
    <row r="7" spans="1:11">
      <c r="A7" s="88"/>
      <c r="B7" s="89"/>
      <c r="C7" s="89"/>
      <c r="D7" s="88"/>
      <c r="E7" s="89"/>
      <c r="F7" s="90"/>
      <c r="G7" s="88"/>
      <c r="H7" s="90"/>
      <c r="I7" s="89"/>
      <c r="J7" s="89"/>
      <c r="K7" s="89"/>
    </row>
    <row r="8" spans="1:11">
      <c r="A8" s="91" t="s">
        <v>205</v>
      </c>
      <c r="B8" s="76" t="s">
        <v>206</v>
      </c>
      <c r="C8" s="76" t="s">
        <v>207</v>
      </c>
      <c r="D8" s="76" t="s">
        <v>208</v>
      </c>
      <c r="E8" s="76" t="s">
        <v>209</v>
      </c>
      <c r="F8" s="76" t="s">
        <v>210</v>
      </c>
      <c r="G8" s="345" t="s">
        <v>211</v>
      </c>
      <c r="H8" s="346"/>
      <c r="I8" s="346"/>
      <c r="J8" s="346"/>
      <c r="K8" s="347"/>
    </row>
    <row r="9" spans="1:11">
      <c r="A9" s="240" t="s">
        <v>212</v>
      </c>
      <c r="B9" s="241"/>
      <c r="C9" s="92" t="s">
        <v>64</v>
      </c>
      <c r="D9" s="92" t="s">
        <v>65</v>
      </c>
      <c r="E9" s="82" t="s">
        <v>213</v>
      </c>
      <c r="F9" s="81" t="s">
        <v>214</v>
      </c>
      <c r="G9" s="348"/>
      <c r="H9" s="349"/>
      <c r="I9" s="349"/>
      <c r="J9" s="349"/>
      <c r="K9" s="350"/>
    </row>
    <row r="10" spans="1:11">
      <c r="A10" s="240" t="s">
        <v>215</v>
      </c>
      <c r="B10" s="241"/>
      <c r="C10" s="92" t="s">
        <v>64</v>
      </c>
      <c r="D10" s="92" t="s">
        <v>65</v>
      </c>
      <c r="E10" s="82" t="s">
        <v>216</v>
      </c>
      <c r="F10" s="81" t="s">
        <v>217</v>
      </c>
      <c r="G10" s="348" t="s">
        <v>218</v>
      </c>
      <c r="H10" s="349"/>
      <c r="I10" s="349"/>
      <c r="J10" s="349"/>
      <c r="K10" s="350"/>
    </row>
    <row r="11" spans="1:11">
      <c r="A11" s="316" t="s">
        <v>179</v>
      </c>
      <c r="B11" s="317"/>
      <c r="C11" s="317"/>
      <c r="D11" s="317"/>
      <c r="E11" s="317"/>
      <c r="F11" s="317"/>
      <c r="G11" s="317"/>
      <c r="H11" s="317"/>
      <c r="I11" s="317"/>
      <c r="J11" s="317"/>
      <c r="K11" s="318"/>
    </row>
    <row r="12" spans="1:11">
      <c r="A12" s="77" t="s">
        <v>91</v>
      </c>
      <c r="B12" s="92" t="s">
        <v>87</v>
      </c>
      <c r="C12" s="92" t="s">
        <v>88</v>
      </c>
      <c r="D12" s="81"/>
      <c r="E12" s="82" t="s">
        <v>89</v>
      </c>
      <c r="F12" s="92" t="s">
        <v>87</v>
      </c>
      <c r="G12" s="92" t="s">
        <v>88</v>
      </c>
      <c r="H12" s="92"/>
      <c r="I12" s="82" t="s">
        <v>219</v>
      </c>
      <c r="J12" s="92" t="s">
        <v>87</v>
      </c>
      <c r="K12" s="96" t="s">
        <v>88</v>
      </c>
    </row>
    <row r="13" spans="1:11">
      <c r="A13" s="77" t="s">
        <v>94</v>
      </c>
      <c r="B13" s="92" t="s">
        <v>87</v>
      </c>
      <c r="C13" s="92" t="s">
        <v>88</v>
      </c>
      <c r="D13" s="81"/>
      <c r="E13" s="82" t="s">
        <v>99</v>
      </c>
      <c r="F13" s="92" t="s">
        <v>87</v>
      </c>
      <c r="G13" s="92" t="s">
        <v>88</v>
      </c>
      <c r="H13" s="92"/>
      <c r="I13" s="82" t="s">
        <v>220</v>
      </c>
      <c r="J13" s="92" t="s">
        <v>87</v>
      </c>
      <c r="K13" s="96" t="s">
        <v>88</v>
      </c>
    </row>
    <row r="14" spans="1:11">
      <c r="A14" s="83" t="s">
        <v>221</v>
      </c>
      <c r="B14" s="86" t="s">
        <v>87</v>
      </c>
      <c r="C14" s="86" t="s">
        <v>88</v>
      </c>
      <c r="D14" s="93"/>
      <c r="E14" s="87" t="s">
        <v>222</v>
      </c>
      <c r="F14" s="86" t="s">
        <v>87</v>
      </c>
      <c r="G14" s="86"/>
      <c r="H14" s="86"/>
      <c r="I14" s="87" t="s">
        <v>223</v>
      </c>
      <c r="J14" s="86" t="s">
        <v>87</v>
      </c>
      <c r="K14" s="97" t="s">
        <v>88</v>
      </c>
    </row>
    <row r="15" spans="1:11">
      <c r="A15" s="88"/>
      <c r="B15" s="90"/>
      <c r="C15" s="90"/>
      <c r="D15" s="89"/>
      <c r="E15" s="88"/>
      <c r="F15" s="90"/>
      <c r="G15" s="90"/>
      <c r="H15" s="90"/>
      <c r="I15" s="88"/>
      <c r="J15" s="90"/>
      <c r="K15" s="90"/>
    </row>
    <row r="16" spans="1:11">
      <c r="A16" s="309" t="s">
        <v>224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>
      <c r="A17" s="240" t="s">
        <v>225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15"/>
    </row>
    <row r="18" spans="1:11">
      <c r="A18" s="240" t="s">
        <v>226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15"/>
    </row>
    <row r="19" spans="1:11">
      <c r="A19" s="293"/>
      <c r="B19" s="294"/>
      <c r="C19" s="294"/>
      <c r="D19" s="294"/>
      <c r="E19" s="294"/>
      <c r="F19" s="294"/>
      <c r="G19" s="294"/>
      <c r="H19" s="294"/>
      <c r="I19" s="294"/>
      <c r="J19" s="294"/>
      <c r="K19" s="295"/>
    </row>
    <row r="20" spans="1:1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>
      <c r="A21" s="351"/>
      <c r="B21" s="352"/>
      <c r="C21" s="352"/>
      <c r="D21" s="352"/>
      <c r="E21" s="352"/>
      <c r="F21" s="352"/>
      <c r="G21" s="352"/>
      <c r="H21" s="352"/>
      <c r="I21" s="352"/>
      <c r="J21" s="352"/>
      <c r="K21" s="353"/>
    </row>
    <row r="22" spans="1:11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295"/>
    </row>
    <row r="23" spans="1:11">
      <c r="A23" s="354"/>
      <c r="B23" s="355"/>
      <c r="C23" s="355"/>
      <c r="D23" s="355"/>
      <c r="E23" s="355"/>
      <c r="F23" s="355"/>
      <c r="G23" s="355"/>
      <c r="H23" s="355"/>
      <c r="I23" s="355"/>
      <c r="J23" s="355"/>
      <c r="K23" s="356"/>
    </row>
    <row r="24" spans="1:11">
      <c r="A24" s="240" t="s">
        <v>121</v>
      </c>
      <c r="B24" s="241"/>
      <c r="C24" s="92" t="s">
        <v>64</v>
      </c>
      <c r="D24" s="92" t="s">
        <v>65</v>
      </c>
      <c r="E24" s="310"/>
      <c r="F24" s="310"/>
      <c r="G24" s="310"/>
      <c r="H24" s="310"/>
      <c r="I24" s="310"/>
      <c r="J24" s="310"/>
      <c r="K24" s="311"/>
    </row>
    <row r="25" spans="1:11">
      <c r="A25" s="94" t="s">
        <v>227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8"/>
    </row>
    <row r="26" spans="1:11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</row>
    <row r="27" spans="1:11">
      <c r="A27" s="360" t="s">
        <v>228</v>
      </c>
      <c r="B27" s="346"/>
      <c r="C27" s="346"/>
      <c r="D27" s="346"/>
      <c r="E27" s="346"/>
      <c r="F27" s="346"/>
      <c r="G27" s="346"/>
      <c r="H27" s="346"/>
      <c r="I27" s="346"/>
      <c r="J27" s="346"/>
      <c r="K27" s="347"/>
    </row>
    <row r="28" spans="1:11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>
      <c r="A31" s="361"/>
      <c r="B31" s="362"/>
      <c r="C31" s="362"/>
      <c r="D31" s="362"/>
      <c r="E31" s="362"/>
      <c r="F31" s="362"/>
      <c r="G31" s="362"/>
      <c r="H31" s="362"/>
      <c r="I31" s="362"/>
      <c r="J31" s="362"/>
      <c r="K31" s="363"/>
    </row>
    <row r="32" spans="1:11">
      <c r="A32" s="361"/>
      <c r="B32" s="362"/>
      <c r="C32" s="362"/>
      <c r="D32" s="362"/>
      <c r="E32" s="362"/>
      <c r="F32" s="362"/>
      <c r="G32" s="362"/>
      <c r="H32" s="362"/>
      <c r="I32" s="362"/>
      <c r="J32" s="362"/>
      <c r="K32" s="363"/>
    </row>
    <row r="33" spans="1:11" ht="23.1" customHeight="1">
      <c r="A33" s="361"/>
      <c r="B33" s="362"/>
      <c r="C33" s="362"/>
      <c r="D33" s="362"/>
      <c r="E33" s="362"/>
      <c r="F33" s="362"/>
      <c r="G33" s="362"/>
      <c r="H33" s="362"/>
      <c r="I33" s="362"/>
      <c r="J33" s="362"/>
      <c r="K33" s="363"/>
    </row>
    <row r="34" spans="1:11" ht="23.1" customHeight="1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295"/>
    </row>
    <row r="35" spans="1:11" ht="23.1" customHeight="1">
      <c r="A35" s="364"/>
      <c r="B35" s="294"/>
      <c r="C35" s="294"/>
      <c r="D35" s="294"/>
      <c r="E35" s="294"/>
      <c r="F35" s="294"/>
      <c r="G35" s="294"/>
      <c r="H35" s="294"/>
      <c r="I35" s="294"/>
      <c r="J35" s="294"/>
      <c r="K35" s="295"/>
    </row>
    <row r="36" spans="1:11" ht="23.1" customHeight="1">
      <c r="A36" s="365"/>
      <c r="B36" s="366"/>
      <c r="C36" s="366"/>
      <c r="D36" s="366"/>
      <c r="E36" s="366"/>
      <c r="F36" s="366"/>
      <c r="G36" s="366"/>
      <c r="H36" s="366"/>
      <c r="I36" s="366"/>
      <c r="J36" s="366"/>
      <c r="K36" s="367"/>
    </row>
    <row r="37" spans="1:11" ht="18.75" customHeight="1">
      <c r="A37" s="368" t="s">
        <v>229</v>
      </c>
      <c r="B37" s="369"/>
      <c r="C37" s="369"/>
      <c r="D37" s="369"/>
      <c r="E37" s="369"/>
      <c r="F37" s="369"/>
      <c r="G37" s="369"/>
      <c r="H37" s="369"/>
      <c r="I37" s="369"/>
      <c r="J37" s="369"/>
      <c r="K37" s="370"/>
    </row>
    <row r="38" spans="1:11" ht="18.75" customHeight="1">
      <c r="A38" s="240" t="s">
        <v>230</v>
      </c>
      <c r="B38" s="241"/>
      <c r="C38" s="241"/>
      <c r="D38" s="310" t="s">
        <v>231</v>
      </c>
      <c r="E38" s="310"/>
      <c r="F38" s="305" t="s">
        <v>232</v>
      </c>
      <c r="G38" s="371"/>
      <c r="H38" s="241" t="s">
        <v>233</v>
      </c>
      <c r="I38" s="241"/>
      <c r="J38" s="241" t="s">
        <v>234</v>
      </c>
      <c r="K38" s="315"/>
    </row>
    <row r="39" spans="1:11" ht="18.75" customHeight="1">
      <c r="A39" s="80" t="s">
        <v>180</v>
      </c>
      <c r="B39" s="241" t="s">
        <v>235</v>
      </c>
      <c r="C39" s="241"/>
      <c r="D39" s="241"/>
      <c r="E39" s="241"/>
      <c r="F39" s="241"/>
      <c r="G39" s="241"/>
      <c r="H39" s="241"/>
      <c r="I39" s="241"/>
      <c r="J39" s="241"/>
      <c r="K39" s="315"/>
    </row>
    <row r="40" spans="1:11" ht="30.95" customHeight="1">
      <c r="A40" s="240" t="s">
        <v>236</v>
      </c>
      <c r="B40" s="241"/>
      <c r="C40" s="241"/>
      <c r="D40" s="241"/>
      <c r="E40" s="241"/>
      <c r="F40" s="241"/>
      <c r="G40" s="241"/>
      <c r="H40" s="241"/>
      <c r="I40" s="241"/>
      <c r="J40" s="241"/>
      <c r="K40" s="315"/>
    </row>
    <row r="41" spans="1:11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15"/>
    </row>
    <row r="42" spans="1:11" ht="32.1" customHeight="1">
      <c r="A42" s="83" t="s">
        <v>133</v>
      </c>
      <c r="B42" s="372" t="str">
        <f>中期!B48</f>
        <v>生产部</v>
      </c>
      <c r="C42" s="372"/>
      <c r="D42" s="87" t="s">
        <v>237</v>
      </c>
      <c r="E42" s="85" t="str">
        <f>中期!E48</f>
        <v>王炳娥</v>
      </c>
      <c r="F42" s="87" t="s">
        <v>137</v>
      </c>
      <c r="G42" s="95"/>
      <c r="H42" s="373" t="s">
        <v>138</v>
      </c>
      <c r="I42" s="373"/>
      <c r="J42" s="372" t="str">
        <f>中期!J48</f>
        <v>卞慧</v>
      </c>
      <c r="K42" s="37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workbookViewId="0">
      <selection activeCell="L13" sqref="L13"/>
    </sheetView>
  </sheetViews>
  <sheetFormatPr defaultColWidth="9" defaultRowHeight="26.1" customHeight="1"/>
  <cols>
    <col min="1" max="1" width="17" style="48" customWidth="1"/>
    <col min="2" max="6" width="9.125" style="48" customWidth="1"/>
    <col min="7" max="8" width="10.375" style="48" customWidth="1"/>
    <col min="9" max="9" width="1.375" style="48" customWidth="1"/>
    <col min="10" max="14" width="15.125" style="48" customWidth="1"/>
    <col min="15" max="15" width="12.125" style="48" customWidth="1"/>
    <col min="16" max="16384" width="9" style="48"/>
  </cols>
  <sheetData>
    <row r="1" spans="1:15" ht="21" customHeight="1">
      <c r="A1" s="266" t="s">
        <v>142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</row>
    <row r="2" spans="1:15" ht="21" customHeight="1">
      <c r="A2" s="50" t="s">
        <v>59</v>
      </c>
      <c r="B2" s="268" t="str">
        <f>首期!B4</f>
        <v>QAJJAL95106</v>
      </c>
      <c r="C2" s="268"/>
      <c r="D2" s="268"/>
      <c r="E2" s="52" t="s">
        <v>66</v>
      </c>
      <c r="F2" s="268" t="str">
        <f>'验货尺寸表 （大货）'!F2</f>
        <v>儿童长袖T恤</v>
      </c>
      <c r="G2" s="268"/>
      <c r="H2" s="268"/>
      <c r="I2" s="332"/>
      <c r="J2" s="50" t="s">
        <v>55</v>
      </c>
      <c r="K2" s="269" t="str">
        <f>尾期!J2</f>
        <v>连云港天耀</v>
      </c>
      <c r="L2" s="269"/>
      <c r="M2" s="269"/>
      <c r="N2" s="269"/>
      <c r="O2" s="269"/>
    </row>
    <row r="3" spans="1:15" ht="21.95" customHeight="1">
      <c r="A3" s="270" t="s">
        <v>143</v>
      </c>
      <c r="B3" s="270" t="s">
        <v>144</v>
      </c>
      <c r="C3" s="270"/>
      <c r="D3" s="270"/>
      <c r="E3" s="270"/>
      <c r="F3" s="270"/>
      <c r="G3" s="270"/>
      <c r="H3" s="270"/>
      <c r="I3" s="332"/>
      <c r="J3" s="270" t="s">
        <v>145</v>
      </c>
      <c r="K3" s="270"/>
      <c r="L3" s="270"/>
      <c r="M3" s="270"/>
      <c r="N3" s="270"/>
      <c r="O3" s="270"/>
    </row>
    <row r="4" spans="1:15" ht="21.95" customHeight="1">
      <c r="A4" s="270"/>
      <c r="B4" s="271" t="s">
        <v>146</v>
      </c>
      <c r="C4" s="271"/>
      <c r="D4" s="271"/>
      <c r="E4" s="271"/>
      <c r="F4" s="54" t="s">
        <v>147</v>
      </c>
      <c r="G4" s="55"/>
      <c r="H4" s="56"/>
      <c r="I4" s="332"/>
      <c r="J4" s="63"/>
      <c r="K4" s="63"/>
      <c r="L4" s="63"/>
      <c r="M4" s="63"/>
      <c r="N4" s="63"/>
      <c r="O4" s="64"/>
    </row>
    <row r="5" spans="1:15" ht="21.95" customHeight="1">
      <c r="A5" s="270"/>
      <c r="B5" s="55" t="s">
        <v>148</v>
      </c>
      <c r="C5" s="57" t="s">
        <v>149</v>
      </c>
      <c r="D5" s="57" t="s">
        <v>150</v>
      </c>
      <c r="E5" s="57" t="s">
        <v>151</v>
      </c>
      <c r="F5" s="57" t="s">
        <v>152</v>
      </c>
      <c r="G5" s="57" t="s">
        <v>153</v>
      </c>
      <c r="H5" s="58"/>
      <c r="I5" s="332"/>
      <c r="J5" s="65"/>
      <c r="K5" s="65"/>
      <c r="L5" s="66"/>
      <c r="M5" s="65"/>
      <c r="N5" s="65"/>
      <c r="O5" s="67"/>
    </row>
    <row r="6" spans="1:15" ht="21.95" customHeight="1">
      <c r="A6" s="59" t="s">
        <v>154</v>
      </c>
      <c r="B6" s="60">
        <v>43</v>
      </c>
      <c r="C6" s="60">
        <v>47</v>
      </c>
      <c r="D6" s="60">
        <v>51</v>
      </c>
      <c r="E6" s="60">
        <v>55</v>
      </c>
      <c r="F6" s="60">
        <v>59</v>
      </c>
      <c r="G6" s="60">
        <v>63</v>
      </c>
      <c r="H6" s="60"/>
      <c r="I6" s="332"/>
      <c r="J6" s="68"/>
      <c r="K6" s="68"/>
      <c r="L6" s="68"/>
      <c r="M6" s="68"/>
      <c r="N6" s="68"/>
      <c r="O6" s="69"/>
    </row>
    <row r="7" spans="1:15" ht="21.95" customHeight="1">
      <c r="A7" s="59" t="s">
        <v>157</v>
      </c>
      <c r="B7" s="60">
        <v>70</v>
      </c>
      <c r="C7" s="60">
        <v>74</v>
      </c>
      <c r="D7" s="60">
        <v>78</v>
      </c>
      <c r="E7" s="60">
        <v>84</v>
      </c>
      <c r="F7" s="60">
        <v>90</v>
      </c>
      <c r="G7" s="60">
        <v>96</v>
      </c>
      <c r="H7" s="60"/>
      <c r="I7" s="332"/>
      <c r="J7" s="68"/>
      <c r="K7" s="68"/>
      <c r="L7" s="68"/>
      <c r="M7" s="68"/>
      <c r="N7" s="68"/>
      <c r="O7" s="68"/>
    </row>
    <row r="8" spans="1:15" ht="21.95" customHeight="1">
      <c r="A8" s="59" t="s">
        <v>159</v>
      </c>
      <c r="B8" s="60">
        <v>-4</v>
      </c>
      <c r="C8" s="60">
        <v>0</v>
      </c>
      <c r="D8" s="60">
        <v>4</v>
      </c>
      <c r="E8" s="60">
        <v>10</v>
      </c>
      <c r="F8" s="60">
        <v>16</v>
      </c>
      <c r="G8" s="60">
        <v>22</v>
      </c>
      <c r="H8" s="60"/>
      <c r="I8" s="332"/>
      <c r="J8" s="68"/>
      <c r="K8" s="68"/>
      <c r="L8" s="68"/>
      <c r="M8" s="68"/>
      <c r="N8" s="68"/>
      <c r="O8" s="68"/>
    </row>
    <row r="9" spans="1:15" ht="21.95" customHeight="1">
      <c r="A9" s="59" t="s">
        <v>160</v>
      </c>
      <c r="B9" s="60">
        <v>72</v>
      </c>
      <c r="C9" s="60">
        <v>76</v>
      </c>
      <c r="D9" s="60">
        <v>80</v>
      </c>
      <c r="E9" s="60">
        <v>86</v>
      </c>
      <c r="F9" s="60">
        <v>92</v>
      </c>
      <c r="G9" s="60">
        <v>98</v>
      </c>
      <c r="H9" s="60"/>
      <c r="I9" s="332"/>
      <c r="J9" s="68"/>
      <c r="K9" s="68"/>
      <c r="L9" s="68"/>
      <c r="M9" s="68"/>
      <c r="N9" s="68"/>
      <c r="O9" s="69"/>
    </row>
    <row r="10" spans="1:15" ht="21.95" customHeight="1">
      <c r="A10" s="59" t="s">
        <v>161</v>
      </c>
      <c r="B10" s="60">
        <v>28.5</v>
      </c>
      <c r="C10" s="60">
        <v>30</v>
      </c>
      <c r="D10" s="60">
        <v>32.200000000000003</v>
      </c>
      <c r="E10" s="60">
        <v>34.4</v>
      </c>
      <c r="F10" s="60">
        <v>36.6</v>
      </c>
      <c r="G10" s="60">
        <v>38.799999999999997</v>
      </c>
      <c r="H10" s="60"/>
      <c r="I10" s="332"/>
      <c r="J10" s="68"/>
      <c r="K10" s="68"/>
      <c r="L10" s="68"/>
      <c r="M10" s="68"/>
      <c r="N10" s="68"/>
      <c r="O10" s="68"/>
    </row>
    <row r="11" spans="1:15" ht="21.95" customHeight="1">
      <c r="A11" s="59" t="s">
        <v>163</v>
      </c>
      <c r="B11" s="60">
        <v>42</v>
      </c>
      <c r="C11" s="60">
        <v>46</v>
      </c>
      <c r="D11" s="60">
        <v>49.6</v>
      </c>
      <c r="E11" s="60">
        <v>53.2</v>
      </c>
      <c r="F11" s="60">
        <v>56.8</v>
      </c>
      <c r="G11" s="60">
        <v>60.4</v>
      </c>
      <c r="H11" s="60"/>
      <c r="I11" s="332"/>
      <c r="J11" s="68"/>
      <c r="K11" s="68"/>
      <c r="L11" s="68"/>
      <c r="M11" s="68"/>
      <c r="N11" s="68"/>
      <c r="O11" s="68"/>
    </row>
    <row r="12" spans="1:15" ht="21.95" customHeight="1">
      <c r="A12" s="59" t="s">
        <v>165</v>
      </c>
      <c r="B12" s="60">
        <v>12.8</v>
      </c>
      <c r="C12" s="60">
        <v>14</v>
      </c>
      <c r="D12" s="60">
        <v>15.2</v>
      </c>
      <c r="E12" s="60">
        <v>16.399999999999999</v>
      </c>
      <c r="F12" s="60">
        <v>17.600000000000001</v>
      </c>
      <c r="G12" s="60">
        <v>18.8</v>
      </c>
      <c r="H12" s="60"/>
      <c r="I12" s="332"/>
      <c r="J12" s="68"/>
      <c r="K12" s="68"/>
      <c r="L12" s="68"/>
      <c r="M12" s="68"/>
      <c r="N12" s="68"/>
      <c r="O12" s="68"/>
    </row>
    <row r="13" spans="1:15" ht="21.95" customHeight="1">
      <c r="A13" s="59" t="s">
        <v>166</v>
      </c>
      <c r="B13" s="60">
        <v>8.3000000000000007</v>
      </c>
      <c r="C13" s="60">
        <v>8.5</v>
      </c>
      <c r="D13" s="60">
        <v>8.6999999999999993</v>
      </c>
      <c r="E13" s="60">
        <v>9.1</v>
      </c>
      <c r="F13" s="60">
        <v>9.5</v>
      </c>
      <c r="G13" s="60">
        <v>9.9</v>
      </c>
      <c r="H13" s="60"/>
      <c r="I13" s="332"/>
      <c r="J13" s="68"/>
      <c r="K13" s="68"/>
      <c r="L13" s="68"/>
      <c r="M13" s="68"/>
      <c r="N13" s="68"/>
      <c r="O13" s="68"/>
    </row>
    <row r="14" spans="1:15" ht="21.95" customHeight="1">
      <c r="A14" s="59" t="s">
        <v>167</v>
      </c>
      <c r="B14" s="60">
        <v>3.5</v>
      </c>
      <c r="C14" s="60">
        <v>3.5</v>
      </c>
      <c r="D14" s="60">
        <v>3.5</v>
      </c>
      <c r="E14" s="60">
        <v>3.5</v>
      </c>
      <c r="F14" s="60">
        <v>3.5</v>
      </c>
      <c r="G14" s="60">
        <v>3.5</v>
      </c>
      <c r="H14" s="60"/>
      <c r="I14" s="332"/>
      <c r="J14" s="68"/>
      <c r="K14" s="68"/>
      <c r="L14" s="68"/>
      <c r="M14" s="68"/>
      <c r="N14" s="68"/>
      <c r="O14" s="68"/>
    </row>
    <row r="15" spans="1:15" ht="35.1" customHeight="1">
      <c r="A15" s="59" t="s">
        <v>168</v>
      </c>
      <c r="B15" s="58">
        <v>34</v>
      </c>
      <c r="C15" s="58">
        <v>35</v>
      </c>
      <c r="D15" s="58">
        <v>36</v>
      </c>
      <c r="E15" s="58">
        <v>37.5</v>
      </c>
      <c r="F15" s="58">
        <v>39</v>
      </c>
      <c r="G15" s="58">
        <v>40.5</v>
      </c>
      <c r="H15" s="58"/>
      <c r="I15" s="332"/>
      <c r="J15" s="68"/>
      <c r="K15" s="68"/>
      <c r="L15" s="68"/>
      <c r="M15" s="68"/>
      <c r="N15" s="68"/>
      <c r="O15" s="68"/>
    </row>
    <row r="16" spans="1:15" ht="21.95" customHeight="1">
      <c r="A16" s="61"/>
      <c r="B16" s="58"/>
      <c r="C16" s="58"/>
      <c r="D16" s="58"/>
      <c r="E16" s="58"/>
      <c r="F16" s="58"/>
      <c r="G16" s="58"/>
      <c r="H16" s="58"/>
      <c r="I16" s="332"/>
      <c r="J16" s="68"/>
      <c r="K16" s="68"/>
      <c r="L16" s="68"/>
      <c r="M16" s="68"/>
      <c r="N16" s="68"/>
      <c r="O16" s="68"/>
    </row>
    <row r="17" spans="1:15" ht="21.95" customHeight="1">
      <c r="A17" s="61"/>
      <c r="B17" s="58"/>
      <c r="C17" s="58"/>
      <c r="D17" s="58"/>
      <c r="E17" s="58"/>
      <c r="F17" s="58"/>
      <c r="G17" s="58"/>
      <c r="H17" s="61"/>
      <c r="I17" s="332"/>
      <c r="J17" s="68"/>
      <c r="K17" s="68"/>
      <c r="L17" s="68"/>
      <c r="M17" s="68"/>
      <c r="N17" s="68"/>
      <c r="O17" s="68"/>
    </row>
    <row r="18" spans="1:15" ht="14.25">
      <c r="I18" s="70"/>
      <c r="J18" s="70"/>
      <c r="K18" s="70"/>
      <c r="L18" s="70"/>
      <c r="M18" s="70"/>
      <c r="N18" s="70"/>
      <c r="O18" s="70"/>
    </row>
    <row r="19" spans="1:15" ht="14.25">
      <c r="I19" s="70"/>
      <c r="J19" s="70"/>
      <c r="K19" s="70"/>
      <c r="L19" s="70"/>
      <c r="M19" s="70"/>
      <c r="N19" s="70"/>
      <c r="O19" s="70"/>
    </row>
    <row r="20" spans="1:15" s="47" customFormat="1" ht="14.25">
      <c r="A20" s="62"/>
      <c r="B20" s="62"/>
      <c r="C20" s="62"/>
      <c r="D20" s="62"/>
      <c r="E20" s="62"/>
      <c r="F20" s="62"/>
      <c r="G20" s="62"/>
      <c r="H20" s="62"/>
      <c r="I20" s="62"/>
      <c r="J20" s="49" t="s">
        <v>189</v>
      </c>
      <c r="K20" s="71">
        <f>尾期!G42</f>
        <v>0</v>
      </c>
      <c r="L20" s="49" t="s">
        <v>170</v>
      </c>
      <c r="M20" s="49" t="str">
        <f>尾期!E42</f>
        <v>王炳娥</v>
      </c>
      <c r="N20" s="49" t="s">
        <v>171</v>
      </c>
      <c r="O20" s="49" t="str">
        <f>尾期!J42</f>
        <v>卞慧</v>
      </c>
    </row>
  </sheetData>
  <mergeCells count="9">
    <mergeCell ref="B4:E4"/>
    <mergeCell ref="A3:A5"/>
    <mergeCell ref="I2:I17"/>
    <mergeCell ref="A1:O1"/>
    <mergeCell ref="B2:D2"/>
    <mergeCell ref="F2:H2"/>
    <mergeCell ref="K2:O2"/>
    <mergeCell ref="B3:H3"/>
    <mergeCell ref="J3:O3"/>
  </mergeCells>
  <phoneticPr fontId="43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E4" sqref="E4:E6"/>
    </sheetView>
  </sheetViews>
  <sheetFormatPr defaultColWidth="9" defaultRowHeight="17.25"/>
  <cols>
    <col min="1" max="1" width="5.625" style="21" customWidth="1"/>
    <col min="2" max="2" width="12.3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75" t="s">
        <v>238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</row>
    <row r="2" spans="1:15" s="19" customFormat="1" ht="16.5">
      <c r="A2" s="384" t="s">
        <v>239</v>
      </c>
      <c r="B2" s="385" t="s">
        <v>240</v>
      </c>
      <c r="C2" s="385" t="s">
        <v>241</v>
      </c>
      <c r="D2" s="385" t="s">
        <v>242</v>
      </c>
      <c r="E2" s="385" t="s">
        <v>243</v>
      </c>
      <c r="F2" s="385" t="s">
        <v>244</v>
      </c>
      <c r="G2" s="385" t="s">
        <v>245</v>
      </c>
      <c r="H2" s="385" t="s">
        <v>246</v>
      </c>
      <c r="I2" s="22" t="s">
        <v>247</v>
      </c>
      <c r="J2" s="22" t="s">
        <v>248</v>
      </c>
      <c r="K2" s="22" t="s">
        <v>249</v>
      </c>
      <c r="L2" s="22" t="s">
        <v>250</v>
      </c>
      <c r="M2" s="22" t="s">
        <v>251</v>
      </c>
      <c r="N2" s="385" t="s">
        <v>252</v>
      </c>
      <c r="O2" s="385" t="s">
        <v>253</v>
      </c>
    </row>
    <row r="3" spans="1:15" s="19" customFormat="1" ht="16.5">
      <c r="A3" s="384"/>
      <c r="B3" s="386"/>
      <c r="C3" s="386"/>
      <c r="D3" s="386"/>
      <c r="E3" s="386"/>
      <c r="F3" s="386"/>
      <c r="G3" s="386"/>
      <c r="H3" s="386"/>
      <c r="I3" s="22" t="s">
        <v>254</v>
      </c>
      <c r="J3" s="22" t="s">
        <v>254</v>
      </c>
      <c r="K3" s="22" t="s">
        <v>254</v>
      </c>
      <c r="L3" s="22" t="s">
        <v>254</v>
      </c>
      <c r="M3" s="22" t="s">
        <v>254</v>
      </c>
      <c r="N3" s="386"/>
      <c r="O3" s="386"/>
    </row>
    <row r="4" spans="1:15" s="19" customFormat="1" ht="18" customHeight="1">
      <c r="A4" s="24">
        <v>1</v>
      </c>
      <c r="B4" s="31" t="s">
        <v>255</v>
      </c>
      <c r="C4" s="32" t="s">
        <v>256</v>
      </c>
      <c r="D4" s="24" t="s">
        <v>113</v>
      </c>
      <c r="E4" s="32" t="s">
        <v>60</v>
      </c>
      <c r="F4" s="24" t="s">
        <v>257</v>
      </c>
      <c r="G4" s="24" t="s">
        <v>64</v>
      </c>
      <c r="H4" s="24" t="s">
        <v>258</v>
      </c>
      <c r="I4" s="24">
        <v>1</v>
      </c>
      <c r="J4" s="24">
        <v>1</v>
      </c>
      <c r="K4" s="24">
        <v>1</v>
      </c>
      <c r="L4" s="24"/>
      <c r="M4" s="24"/>
      <c r="N4" s="24">
        <f t="shared" ref="N4:N6" si="0">I4+J4+K4+L4+M4</f>
        <v>3</v>
      </c>
      <c r="O4" s="24" t="s">
        <v>259</v>
      </c>
    </row>
    <row r="5" spans="1:15" s="19" customFormat="1" ht="18" customHeight="1">
      <c r="A5" s="24">
        <v>2</v>
      </c>
      <c r="B5" s="31" t="s">
        <v>260</v>
      </c>
      <c r="C5" s="32" t="s">
        <v>256</v>
      </c>
      <c r="D5" s="24" t="s">
        <v>114</v>
      </c>
      <c r="E5" s="32" t="s">
        <v>60</v>
      </c>
      <c r="F5" s="24" t="s">
        <v>257</v>
      </c>
      <c r="G5" s="24" t="s">
        <v>64</v>
      </c>
      <c r="H5" s="24" t="s">
        <v>258</v>
      </c>
      <c r="I5" s="24">
        <v>1</v>
      </c>
      <c r="J5" s="24"/>
      <c r="K5" s="24">
        <v>1</v>
      </c>
      <c r="L5" s="24"/>
      <c r="M5" s="24"/>
      <c r="N5" s="24">
        <f t="shared" si="0"/>
        <v>2</v>
      </c>
      <c r="O5" s="24" t="s">
        <v>259</v>
      </c>
    </row>
    <row r="6" spans="1:15" s="19" customFormat="1" ht="18" customHeight="1">
      <c r="A6" s="24">
        <v>3</v>
      </c>
      <c r="B6" s="31" t="s">
        <v>261</v>
      </c>
      <c r="C6" s="32" t="s">
        <v>256</v>
      </c>
      <c r="D6" s="24" t="s">
        <v>115</v>
      </c>
      <c r="E6" s="24" t="s">
        <v>60</v>
      </c>
      <c r="F6" s="24" t="s">
        <v>257</v>
      </c>
      <c r="G6" s="24" t="s">
        <v>64</v>
      </c>
      <c r="H6" s="24" t="s">
        <v>258</v>
      </c>
      <c r="I6" s="24">
        <v>2</v>
      </c>
      <c r="J6" s="24"/>
      <c r="K6" s="24">
        <v>3</v>
      </c>
      <c r="L6" s="24">
        <v>1</v>
      </c>
      <c r="M6" s="24">
        <v>1</v>
      </c>
      <c r="N6" s="24">
        <f t="shared" si="0"/>
        <v>7</v>
      </c>
      <c r="O6" s="24" t="s">
        <v>259</v>
      </c>
    </row>
    <row r="7" spans="1:15" s="19" customFormat="1" ht="16.5">
      <c r="A7" s="24">
        <v>4</v>
      </c>
      <c r="B7" s="3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1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6"/>
      <c r="C9" s="24"/>
      <c r="D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6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1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1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76" t="s">
        <v>262</v>
      </c>
      <c r="B20" s="377"/>
      <c r="C20" s="377"/>
      <c r="D20" s="378"/>
      <c r="E20" s="379"/>
      <c r="F20" s="380"/>
      <c r="G20" s="380"/>
      <c r="H20" s="380"/>
      <c r="I20" s="381"/>
      <c r="J20" s="376" t="s">
        <v>263</v>
      </c>
      <c r="K20" s="377"/>
      <c r="L20" s="377"/>
      <c r="M20" s="378"/>
      <c r="N20" s="26"/>
      <c r="O20" s="28"/>
    </row>
    <row r="21" spans="1:15" ht="36" customHeight="1">
      <c r="A21" s="382" t="s">
        <v>264</v>
      </c>
      <c r="B21" s="383"/>
      <c r="C21" s="383"/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3" type="noConversion"/>
  <dataValidations count="1">
    <dataValidation type="list" allowBlank="1" showInputMessage="1" showErrorMessage="1" sqref="O1 O3 O6 O4:O5 O7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B4" sqref="B4:F6"/>
    </sheetView>
  </sheetViews>
  <sheetFormatPr defaultColWidth="9" defaultRowHeight="14.25"/>
  <cols>
    <col min="1" max="1" width="4.625" customWidth="1"/>
    <col min="2" max="2" width="10.25" customWidth="1"/>
    <col min="3" max="3" width="12.625" customWidth="1"/>
    <col min="4" max="4" width="20.87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75" t="s">
        <v>265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</row>
    <row r="2" spans="1:13" s="18" customFormat="1" ht="16.5">
      <c r="A2" s="384" t="s">
        <v>239</v>
      </c>
      <c r="B2" s="385" t="s">
        <v>244</v>
      </c>
      <c r="C2" s="385" t="s">
        <v>240</v>
      </c>
      <c r="D2" s="385" t="s">
        <v>241</v>
      </c>
      <c r="E2" s="385" t="s">
        <v>242</v>
      </c>
      <c r="F2" s="385" t="s">
        <v>243</v>
      </c>
      <c r="G2" s="384" t="s">
        <v>266</v>
      </c>
      <c r="H2" s="384"/>
      <c r="I2" s="384" t="s">
        <v>267</v>
      </c>
      <c r="J2" s="384"/>
      <c r="K2" s="391" t="s">
        <v>268</v>
      </c>
      <c r="L2" s="393" t="s">
        <v>269</v>
      </c>
      <c r="M2" s="393" t="s">
        <v>270</v>
      </c>
    </row>
    <row r="3" spans="1:13" s="18" customFormat="1" ht="16.5">
      <c r="A3" s="384"/>
      <c r="B3" s="386"/>
      <c r="C3" s="386"/>
      <c r="D3" s="386"/>
      <c r="E3" s="386"/>
      <c r="F3" s="386"/>
      <c r="G3" s="22" t="s">
        <v>271</v>
      </c>
      <c r="H3" s="22" t="s">
        <v>272</v>
      </c>
      <c r="I3" s="22" t="s">
        <v>271</v>
      </c>
      <c r="J3" s="22" t="s">
        <v>272</v>
      </c>
      <c r="K3" s="392"/>
      <c r="L3" s="386"/>
      <c r="M3" s="394"/>
    </row>
    <row r="4" spans="1:13" s="19" customFormat="1" ht="33.950000000000003" customHeight="1">
      <c r="A4" s="24">
        <v>1</v>
      </c>
      <c r="B4" s="24" t="str">
        <f>'1.面料验布'!F4</f>
        <v>青岛天耀</v>
      </c>
      <c r="C4" s="31" t="s">
        <v>255</v>
      </c>
      <c r="D4" s="32" t="s">
        <v>256</v>
      </c>
      <c r="E4" s="24" t="s">
        <v>113</v>
      </c>
      <c r="F4" s="32" t="s">
        <v>60</v>
      </c>
      <c r="G4" s="24">
        <v>1.5</v>
      </c>
      <c r="H4" s="24">
        <v>1</v>
      </c>
      <c r="I4" s="24">
        <v>2</v>
      </c>
      <c r="J4" s="24">
        <v>1.5</v>
      </c>
      <c r="K4" s="24" t="s">
        <v>273</v>
      </c>
      <c r="L4" s="24" t="s">
        <v>258</v>
      </c>
      <c r="M4" s="24" t="s">
        <v>259</v>
      </c>
    </row>
    <row r="5" spans="1:13" s="19" customFormat="1" ht="33.950000000000003" customHeight="1">
      <c r="A5" s="24">
        <v>2</v>
      </c>
      <c r="B5" s="24" t="str">
        <f>'1.面料验布'!F5</f>
        <v>青岛天耀</v>
      </c>
      <c r="C5" s="31" t="s">
        <v>260</v>
      </c>
      <c r="D5" s="32" t="s">
        <v>256</v>
      </c>
      <c r="E5" s="24" t="s">
        <v>114</v>
      </c>
      <c r="F5" s="32" t="s">
        <v>60</v>
      </c>
      <c r="G5" s="24">
        <v>1.5</v>
      </c>
      <c r="H5" s="24">
        <v>1</v>
      </c>
      <c r="I5" s="24">
        <v>2</v>
      </c>
      <c r="J5" s="24">
        <v>1.5</v>
      </c>
      <c r="K5" s="24" t="s">
        <v>273</v>
      </c>
      <c r="L5" s="24" t="s">
        <v>258</v>
      </c>
      <c r="M5" s="24" t="s">
        <v>259</v>
      </c>
    </row>
    <row r="6" spans="1:13" s="19" customFormat="1" ht="33.950000000000003" customHeight="1">
      <c r="A6" s="24">
        <v>3</v>
      </c>
      <c r="B6" s="24" t="str">
        <f>'1.面料验布'!F6</f>
        <v>青岛天耀</v>
      </c>
      <c r="C6" s="31" t="s">
        <v>261</v>
      </c>
      <c r="D6" s="32" t="s">
        <v>256</v>
      </c>
      <c r="E6" s="24" t="s">
        <v>115</v>
      </c>
      <c r="F6" s="24" t="s">
        <v>60</v>
      </c>
      <c r="G6" s="24">
        <v>1.5</v>
      </c>
      <c r="H6" s="24">
        <v>1</v>
      </c>
      <c r="I6" s="24">
        <v>2</v>
      </c>
      <c r="J6" s="24">
        <v>1.5</v>
      </c>
      <c r="K6" s="24" t="s">
        <v>273</v>
      </c>
      <c r="L6" s="24" t="s">
        <v>258</v>
      </c>
      <c r="M6" s="24" t="s">
        <v>259</v>
      </c>
    </row>
    <row r="7" spans="1:13" s="19" customFormat="1" ht="16.5">
      <c r="A7" s="24">
        <v>4</v>
      </c>
      <c r="B7" s="24"/>
      <c r="C7" s="46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6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6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6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6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6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1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1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1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1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1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1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1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76" t="str">
        <f>'1.面料验布'!A20</f>
        <v>制表时间：2023.6.15</v>
      </c>
      <c r="B20" s="377"/>
      <c r="C20" s="377"/>
      <c r="D20" s="377"/>
      <c r="E20" s="378"/>
      <c r="F20" s="379"/>
      <c r="G20" s="381"/>
      <c r="H20" s="376" t="str">
        <f>'1.面料验布'!J20</f>
        <v>测试人签名：高华兵</v>
      </c>
      <c r="I20" s="377"/>
      <c r="J20" s="377"/>
      <c r="K20" s="378"/>
      <c r="L20" s="387"/>
      <c r="M20" s="388"/>
    </row>
    <row r="21" spans="1:13" s="21" customFormat="1" ht="104.1" customHeight="1">
      <c r="A21" s="382" t="s">
        <v>274</v>
      </c>
      <c r="B21" s="389"/>
      <c r="C21" s="383"/>
      <c r="D21" s="383"/>
      <c r="E21" s="383"/>
      <c r="F21" s="383"/>
      <c r="G21" s="383"/>
      <c r="H21" s="383"/>
      <c r="I21" s="383"/>
      <c r="J21" s="383"/>
      <c r="K21" s="383"/>
      <c r="L21" s="390"/>
      <c r="M21" s="390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3" type="noConversion"/>
  <dataValidations count="1">
    <dataValidation type="list" allowBlank="1" showInputMessage="1" showErrorMessage="1" sqref="M4 M5 M6 M1:M3 M7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topLeftCell="A12" workbookViewId="0">
      <selection activeCell="A4" sqref="A4:F18"/>
    </sheetView>
  </sheetViews>
  <sheetFormatPr defaultColWidth="9" defaultRowHeight="17.25"/>
  <cols>
    <col min="1" max="1" width="8.5" style="41" customWidth="1"/>
    <col min="2" max="2" width="9.5" style="41" customWidth="1"/>
    <col min="3" max="3" width="14" style="41" customWidth="1"/>
    <col min="4" max="4" width="22.375" style="41" customWidth="1"/>
    <col min="5" max="5" width="11.25" style="41" customWidth="1"/>
    <col min="6" max="6" width="16.625" style="41" customWidth="1"/>
    <col min="7" max="7" width="7.875" style="41" customWidth="1"/>
    <col min="8" max="8" width="13.25" style="41" customWidth="1"/>
    <col min="9" max="9" width="9.25" style="41" customWidth="1"/>
    <col min="10" max="10" width="9.75" style="41" customWidth="1"/>
    <col min="11" max="11" width="9.5" style="41" customWidth="1"/>
    <col min="12" max="12" width="6.25" style="41" customWidth="1"/>
    <col min="13" max="13" width="7.875" style="41" customWidth="1"/>
    <col min="14" max="15" width="6.25" style="41" customWidth="1"/>
    <col min="16" max="16" width="7.875" style="41" customWidth="1"/>
    <col min="17" max="18" width="6.25" style="41" customWidth="1"/>
    <col min="19" max="20" width="7.875" style="41" customWidth="1"/>
    <col min="21" max="21" width="6.25" style="41" customWidth="1"/>
    <col min="22" max="22" width="5.375" style="41" customWidth="1"/>
    <col min="23" max="23" width="4.875" style="41" customWidth="1"/>
    <col min="24" max="16384" width="9" style="41"/>
  </cols>
  <sheetData>
    <row r="1" spans="1:23" ht="29.25">
      <c r="A1" s="395" t="s">
        <v>275</v>
      </c>
      <c r="B1" s="395"/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</row>
    <row r="2" spans="1:23" s="40" customFormat="1" ht="15.95" customHeight="1">
      <c r="A2" s="384" t="s">
        <v>276</v>
      </c>
      <c r="B2" s="384" t="s">
        <v>244</v>
      </c>
      <c r="C2" s="384" t="s">
        <v>240</v>
      </c>
      <c r="D2" s="384" t="s">
        <v>241</v>
      </c>
      <c r="E2" s="384" t="s">
        <v>242</v>
      </c>
      <c r="F2" s="384" t="s">
        <v>243</v>
      </c>
      <c r="G2" s="384" t="s">
        <v>277</v>
      </c>
      <c r="H2" s="384"/>
      <c r="I2" s="384"/>
      <c r="J2" s="384" t="s">
        <v>278</v>
      </c>
      <c r="K2" s="384"/>
      <c r="L2" s="384"/>
      <c r="M2" s="384" t="s">
        <v>279</v>
      </c>
      <c r="N2" s="384"/>
      <c r="O2" s="384"/>
      <c r="P2" s="384" t="s">
        <v>280</v>
      </c>
      <c r="Q2" s="384"/>
      <c r="R2" s="384"/>
      <c r="S2" s="384" t="s">
        <v>281</v>
      </c>
      <c r="T2" s="384"/>
      <c r="U2" s="384"/>
      <c r="V2" s="405" t="s">
        <v>282</v>
      </c>
      <c r="W2" s="405" t="s">
        <v>253</v>
      </c>
    </row>
    <row r="3" spans="1:23" s="40" customFormat="1" ht="16.5">
      <c r="A3" s="384"/>
      <c r="B3" s="384"/>
      <c r="C3" s="384"/>
      <c r="D3" s="384"/>
      <c r="E3" s="384"/>
      <c r="F3" s="384"/>
      <c r="G3" s="22" t="s">
        <v>283</v>
      </c>
      <c r="H3" s="22" t="s">
        <v>66</v>
      </c>
      <c r="I3" s="22" t="s">
        <v>244</v>
      </c>
      <c r="J3" s="22" t="s">
        <v>283</v>
      </c>
      <c r="K3" s="22" t="s">
        <v>66</v>
      </c>
      <c r="L3" s="22" t="s">
        <v>244</v>
      </c>
      <c r="M3" s="22" t="s">
        <v>283</v>
      </c>
      <c r="N3" s="22" t="s">
        <v>66</v>
      </c>
      <c r="O3" s="22" t="s">
        <v>244</v>
      </c>
      <c r="P3" s="22" t="s">
        <v>283</v>
      </c>
      <c r="Q3" s="22" t="s">
        <v>66</v>
      </c>
      <c r="R3" s="22" t="s">
        <v>244</v>
      </c>
      <c r="S3" s="22" t="s">
        <v>283</v>
      </c>
      <c r="T3" s="22" t="s">
        <v>66</v>
      </c>
      <c r="U3" s="22" t="s">
        <v>244</v>
      </c>
      <c r="V3" s="405"/>
      <c r="W3" s="405"/>
    </row>
    <row r="4" spans="1:23" ht="33" customHeight="1">
      <c r="A4" s="404" t="s">
        <v>284</v>
      </c>
      <c r="B4" s="24" t="str">
        <f>'1.面料验布'!F4</f>
        <v>青岛天耀</v>
      </c>
      <c r="C4" s="31" t="s">
        <v>255</v>
      </c>
      <c r="D4" s="32" t="s">
        <v>256</v>
      </c>
      <c r="E4" s="24" t="s">
        <v>113</v>
      </c>
      <c r="F4" s="32" t="s">
        <v>60</v>
      </c>
      <c r="G4" s="34"/>
      <c r="H4" s="34" t="s">
        <v>285</v>
      </c>
      <c r="I4" s="25" t="s">
        <v>286</v>
      </c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258</v>
      </c>
      <c r="W4" s="25" t="s">
        <v>259</v>
      </c>
    </row>
    <row r="5" spans="1:23" ht="33" customHeight="1">
      <c r="A5" s="404"/>
      <c r="B5" s="24" t="str">
        <f>'1.面料验布'!F5</f>
        <v>青岛天耀</v>
      </c>
      <c r="C5" s="31" t="s">
        <v>260</v>
      </c>
      <c r="D5" s="32" t="s">
        <v>256</v>
      </c>
      <c r="E5" s="24" t="s">
        <v>114</v>
      </c>
      <c r="F5" s="32" t="s">
        <v>60</v>
      </c>
      <c r="G5" s="396" t="s">
        <v>287</v>
      </c>
      <c r="H5" s="396"/>
      <c r="I5" s="396"/>
      <c r="J5" s="384" t="s">
        <v>288</v>
      </c>
      <c r="K5" s="384"/>
      <c r="L5" s="384"/>
      <c r="M5" s="384" t="s">
        <v>289</v>
      </c>
      <c r="N5" s="384"/>
      <c r="O5" s="384"/>
      <c r="P5" s="384" t="s">
        <v>290</v>
      </c>
      <c r="Q5" s="384"/>
      <c r="R5" s="384"/>
      <c r="S5" s="384" t="s">
        <v>291</v>
      </c>
      <c r="T5" s="384"/>
      <c r="U5" s="384"/>
      <c r="V5" s="25"/>
      <c r="W5" s="25"/>
    </row>
    <row r="6" spans="1:23" ht="33" customHeight="1">
      <c r="A6" s="404"/>
      <c r="B6" s="24" t="str">
        <f>'1.面料验布'!F6</f>
        <v>青岛天耀</v>
      </c>
      <c r="C6" s="31" t="s">
        <v>261</v>
      </c>
      <c r="D6" s="32" t="s">
        <v>256</v>
      </c>
      <c r="E6" s="24" t="s">
        <v>115</v>
      </c>
      <c r="F6" s="24" t="s">
        <v>60</v>
      </c>
      <c r="G6" s="42" t="s">
        <v>283</v>
      </c>
      <c r="H6" s="42" t="s">
        <v>66</v>
      </c>
      <c r="I6" s="42" t="s">
        <v>244</v>
      </c>
      <c r="J6" s="22" t="s">
        <v>283</v>
      </c>
      <c r="K6" s="22" t="s">
        <v>66</v>
      </c>
      <c r="L6" s="22" t="s">
        <v>244</v>
      </c>
      <c r="M6" s="22" t="s">
        <v>283</v>
      </c>
      <c r="N6" s="22" t="s">
        <v>66</v>
      </c>
      <c r="O6" s="22" t="s">
        <v>244</v>
      </c>
      <c r="P6" s="22" t="s">
        <v>283</v>
      </c>
      <c r="Q6" s="22" t="s">
        <v>66</v>
      </c>
      <c r="R6" s="22" t="s">
        <v>244</v>
      </c>
      <c r="S6" s="22" t="s">
        <v>283</v>
      </c>
      <c r="T6" s="22" t="s">
        <v>66</v>
      </c>
      <c r="U6" s="22" t="s">
        <v>244</v>
      </c>
      <c r="V6" s="25"/>
      <c r="W6" s="25"/>
    </row>
    <row r="7" spans="1:23" ht="33" customHeight="1">
      <c r="A7" s="404" t="s">
        <v>292</v>
      </c>
      <c r="B7" s="24" t="s">
        <v>257</v>
      </c>
      <c r="C7" s="31" t="s">
        <v>255</v>
      </c>
      <c r="D7" s="32" t="s">
        <v>256</v>
      </c>
      <c r="E7" s="24" t="s">
        <v>113</v>
      </c>
      <c r="F7" s="32" t="s">
        <v>60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404"/>
      <c r="B8" s="24" t="s">
        <v>257</v>
      </c>
      <c r="C8" s="31" t="s">
        <v>260</v>
      </c>
      <c r="D8" s="32" t="s">
        <v>256</v>
      </c>
      <c r="E8" s="24" t="s">
        <v>114</v>
      </c>
      <c r="F8" s="32" t="s">
        <v>60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404"/>
      <c r="B9" s="24" t="s">
        <v>257</v>
      </c>
      <c r="C9" s="31" t="s">
        <v>261</v>
      </c>
      <c r="D9" s="32" t="s">
        <v>256</v>
      </c>
      <c r="E9" s="24" t="s">
        <v>115</v>
      </c>
      <c r="F9" s="24" t="s">
        <v>60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404" t="s">
        <v>293</v>
      </c>
      <c r="B10" s="24" t="s">
        <v>257</v>
      </c>
      <c r="C10" s="31" t="s">
        <v>255</v>
      </c>
      <c r="D10" s="32" t="s">
        <v>256</v>
      </c>
      <c r="E10" s="24" t="s">
        <v>113</v>
      </c>
      <c r="F10" s="32" t="s">
        <v>60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404"/>
      <c r="B11" s="24" t="s">
        <v>257</v>
      </c>
      <c r="C11" s="31" t="s">
        <v>260</v>
      </c>
      <c r="D11" s="32" t="s">
        <v>256</v>
      </c>
      <c r="E11" s="24" t="s">
        <v>114</v>
      </c>
      <c r="F11" s="32" t="s">
        <v>60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404"/>
      <c r="B12" s="24" t="s">
        <v>257</v>
      </c>
      <c r="C12" s="31" t="s">
        <v>261</v>
      </c>
      <c r="D12" s="32" t="s">
        <v>256</v>
      </c>
      <c r="E12" s="24" t="s">
        <v>115</v>
      </c>
      <c r="F12" s="24" t="s">
        <v>60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404" t="s">
        <v>294</v>
      </c>
      <c r="B13" s="25" t="s">
        <v>257</v>
      </c>
      <c r="C13" s="33" t="s">
        <v>255</v>
      </c>
      <c r="D13" s="34" t="s">
        <v>256</v>
      </c>
      <c r="E13" s="25" t="s">
        <v>113</v>
      </c>
      <c r="F13" s="32" t="s">
        <v>60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404"/>
      <c r="B14" s="25" t="s">
        <v>257</v>
      </c>
      <c r="C14" s="33" t="s">
        <v>260</v>
      </c>
      <c r="D14" s="34" t="s">
        <v>256</v>
      </c>
      <c r="E14" s="25" t="s">
        <v>114</v>
      </c>
      <c r="F14" s="32" t="s">
        <v>60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33" customHeight="1">
      <c r="A15" s="404"/>
      <c r="B15" s="25" t="s">
        <v>257</v>
      </c>
      <c r="C15" s="33" t="s">
        <v>261</v>
      </c>
      <c r="D15" s="34" t="s">
        <v>256</v>
      </c>
      <c r="E15" s="25" t="s">
        <v>115</v>
      </c>
      <c r="F15" s="24" t="s">
        <v>60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</row>
    <row r="16" spans="1:23" ht="33" customHeight="1">
      <c r="A16" s="404" t="s">
        <v>295</v>
      </c>
      <c r="B16" s="25" t="s">
        <v>257</v>
      </c>
      <c r="C16" s="33" t="s">
        <v>255</v>
      </c>
      <c r="D16" s="34" t="s">
        <v>256</v>
      </c>
      <c r="E16" s="25" t="s">
        <v>113</v>
      </c>
      <c r="F16" s="32" t="s">
        <v>60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</row>
    <row r="17" spans="1:23" ht="33" customHeight="1">
      <c r="A17" s="404"/>
      <c r="B17" s="25" t="s">
        <v>257</v>
      </c>
      <c r="C17" s="33" t="s">
        <v>260</v>
      </c>
      <c r="D17" s="34" t="s">
        <v>256</v>
      </c>
      <c r="E17" s="25" t="s">
        <v>114</v>
      </c>
      <c r="F17" s="32" t="s">
        <v>60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</row>
    <row r="18" spans="1:23" ht="33" customHeight="1">
      <c r="A18" s="404"/>
      <c r="B18" s="25" t="s">
        <v>257</v>
      </c>
      <c r="C18" s="33" t="s">
        <v>261</v>
      </c>
      <c r="D18" s="34" t="s">
        <v>256</v>
      </c>
      <c r="E18" s="25" t="s">
        <v>115</v>
      </c>
      <c r="F18" s="24" t="s">
        <v>60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</row>
    <row r="19" spans="1:23" ht="21">
      <c r="A19" s="397" t="str">
        <f>'2.面料缩率'!A20</f>
        <v>制表时间：2023.6.15</v>
      </c>
      <c r="B19" s="398"/>
      <c r="C19" s="398"/>
      <c r="D19" s="398"/>
      <c r="E19" s="399"/>
      <c r="F19" s="400"/>
      <c r="G19" s="401"/>
      <c r="H19" s="43"/>
      <c r="I19" s="43"/>
      <c r="J19" s="397" t="str">
        <f>'2.面料缩率'!H20</f>
        <v>测试人签名：高华兵</v>
      </c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9"/>
      <c r="V19" s="44"/>
      <c r="W19" s="45"/>
    </row>
    <row r="20" spans="1:23" ht="60.95" customHeight="1">
      <c r="A20" s="402" t="s">
        <v>296</v>
      </c>
      <c r="B20" s="402"/>
      <c r="C20" s="403"/>
      <c r="D20" s="403"/>
      <c r="E20" s="403"/>
      <c r="F20" s="403"/>
      <c r="G20" s="403"/>
      <c r="H20" s="403"/>
      <c r="I20" s="403"/>
      <c r="J20" s="403"/>
      <c r="K20" s="403"/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W20" s="403"/>
    </row>
  </sheetData>
  <mergeCells count="28"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3" type="noConversion"/>
  <dataValidations count="1">
    <dataValidation type="list" allowBlank="1" showInputMessage="1" showErrorMessage="1" sqref="W1 W4 W7 W8 W9 W16 W5:W6 W10:W11 W12:W13 W14:W15 W17:W18 W19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75" t="s">
        <v>297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</row>
    <row r="2" spans="1:14" s="18" customFormat="1" ht="16.5">
      <c r="A2" s="35" t="s">
        <v>298</v>
      </c>
      <c r="B2" s="36" t="s">
        <v>240</v>
      </c>
      <c r="C2" s="36" t="s">
        <v>241</v>
      </c>
      <c r="D2" s="36" t="s">
        <v>242</v>
      </c>
      <c r="E2" s="36" t="s">
        <v>243</v>
      </c>
      <c r="F2" s="36" t="s">
        <v>244</v>
      </c>
      <c r="G2" s="35" t="s">
        <v>299</v>
      </c>
      <c r="H2" s="35" t="s">
        <v>300</v>
      </c>
      <c r="I2" s="35" t="s">
        <v>301</v>
      </c>
      <c r="J2" s="35" t="s">
        <v>300</v>
      </c>
      <c r="K2" s="35" t="s">
        <v>302</v>
      </c>
      <c r="L2" s="35" t="s">
        <v>300</v>
      </c>
      <c r="M2" s="36" t="s">
        <v>282</v>
      </c>
      <c r="N2" s="36" t="s">
        <v>253</v>
      </c>
    </row>
    <row r="3" spans="1:14" s="21" customFormat="1" ht="17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s="21" customFormat="1" ht="17.25">
      <c r="A4" s="38" t="s">
        <v>298</v>
      </c>
      <c r="B4" s="38" t="s">
        <v>303</v>
      </c>
      <c r="C4" s="38" t="s">
        <v>283</v>
      </c>
      <c r="D4" s="38" t="s">
        <v>242</v>
      </c>
      <c r="E4" s="36" t="s">
        <v>243</v>
      </c>
      <c r="F4" s="36" t="s">
        <v>244</v>
      </c>
      <c r="G4" s="35" t="s">
        <v>299</v>
      </c>
      <c r="H4" s="35" t="s">
        <v>300</v>
      </c>
      <c r="I4" s="35" t="s">
        <v>301</v>
      </c>
      <c r="J4" s="35" t="s">
        <v>300</v>
      </c>
      <c r="K4" s="35" t="s">
        <v>302</v>
      </c>
      <c r="L4" s="35" t="s">
        <v>300</v>
      </c>
      <c r="M4" s="36" t="s">
        <v>282</v>
      </c>
      <c r="N4" s="36" t="s">
        <v>253</v>
      </c>
    </row>
    <row r="5" spans="1:14" s="21" customFormat="1" ht="17.25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 s="21" customFormat="1" ht="17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s="21" customFormat="1" ht="17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4" s="21" customFormat="1" ht="17.25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s="21" customFormat="1" ht="17.25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s="21" customFormat="1" ht="17.25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4" s="20" customFormat="1" ht="21">
      <c r="A11" s="376" t="s">
        <v>304</v>
      </c>
      <c r="B11" s="377"/>
      <c r="C11" s="377"/>
      <c r="D11" s="378"/>
      <c r="E11" s="379"/>
      <c r="F11" s="380"/>
      <c r="G11" s="381"/>
      <c r="H11" s="39"/>
      <c r="I11" s="376" t="s">
        <v>305</v>
      </c>
      <c r="J11" s="377"/>
      <c r="K11" s="377"/>
      <c r="L11" s="26"/>
      <c r="M11" s="26"/>
      <c r="N11" s="28"/>
    </row>
    <row r="12" spans="1:14" s="21" customFormat="1" ht="51" customHeight="1">
      <c r="A12" s="382" t="s">
        <v>306</v>
      </c>
      <c r="B12" s="383"/>
      <c r="C12" s="383"/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3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7"/>
  <sheetViews>
    <sheetView topLeftCell="A7" workbookViewId="0">
      <selection activeCell="O17" sqref="O17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75" t="s">
        <v>307</v>
      </c>
      <c r="B1" s="375"/>
      <c r="C1" s="375"/>
      <c r="D1" s="375"/>
      <c r="E1" s="375"/>
      <c r="F1" s="375"/>
      <c r="G1" s="375"/>
      <c r="H1" s="375"/>
      <c r="I1" s="375"/>
      <c r="J1" s="375"/>
    </row>
    <row r="2" spans="1:12" s="18" customFormat="1" ht="16.5">
      <c r="A2" s="22" t="s">
        <v>276</v>
      </c>
      <c r="B2" s="23" t="s">
        <v>244</v>
      </c>
      <c r="C2" s="23" t="s">
        <v>240</v>
      </c>
      <c r="D2" s="23" t="s">
        <v>241</v>
      </c>
      <c r="E2" s="23" t="s">
        <v>242</v>
      </c>
      <c r="F2" s="23" t="s">
        <v>243</v>
      </c>
      <c r="G2" s="22" t="s">
        <v>308</v>
      </c>
      <c r="H2" s="22" t="s">
        <v>309</v>
      </c>
      <c r="I2" s="22" t="s">
        <v>310</v>
      </c>
      <c r="J2" s="22" t="s">
        <v>311</v>
      </c>
      <c r="K2" s="23" t="s">
        <v>282</v>
      </c>
      <c r="L2" s="23" t="s">
        <v>253</v>
      </c>
    </row>
    <row r="3" spans="1:12" s="29" customFormat="1" ht="30" customHeight="1">
      <c r="A3" s="404" t="s">
        <v>284</v>
      </c>
      <c r="B3" s="24" t="s">
        <v>257</v>
      </c>
      <c r="C3" s="31" t="s">
        <v>255</v>
      </c>
      <c r="D3" s="32" t="s">
        <v>256</v>
      </c>
      <c r="E3" s="24" t="s">
        <v>113</v>
      </c>
      <c r="F3" s="32" t="s">
        <v>60</v>
      </c>
      <c r="G3" s="32" t="s">
        <v>312</v>
      </c>
      <c r="H3" s="24" t="s">
        <v>313</v>
      </c>
      <c r="I3" s="24"/>
      <c r="J3" s="24"/>
      <c r="K3" s="24" t="s">
        <v>258</v>
      </c>
      <c r="L3" s="24" t="s">
        <v>259</v>
      </c>
    </row>
    <row r="4" spans="1:12" s="29" customFormat="1" ht="30" customHeight="1">
      <c r="A4" s="404"/>
      <c r="B4" s="24" t="str">
        <f>'1.面料验布'!F4</f>
        <v>青岛天耀</v>
      </c>
      <c r="C4" s="31" t="s">
        <v>260</v>
      </c>
      <c r="D4" s="32" t="s">
        <v>256</v>
      </c>
      <c r="E4" s="24" t="s">
        <v>114</v>
      </c>
      <c r="F4" s="32" t="s">
        <v>60</v>
      </c>
      <c r="G4" s="32" t="s">
        <v>312</v>
      </c>
      <c r="H4" s="24" t="s">
        <v>313</v>
      </c>
      <c r="I4" s="24"/>
      <c r="J4" s="24"/>
      <c r="K4" s="24" t="s">
        <v>258</v>
      </c>
      <c r="L4" s="24" t="s">
        <v>259</v>
      </c>
    </row>
    <row r="5" spans="1:12" s="29" customFormat="1" ht="30" customHeight="1">
      <c r="A5" s="404"/>
      <c r="B5" s="24" t="str">
        <f>'1.面料验布'!F5</f>
        <v>青岛天耀</v>
      </c>
      <c r="C5" s="31" t="s">
        <v>261</v>
      </c>
      <c r="D5" s="32" t="s">
        <v>256</v>
      </c>
      <c r="E5" s="24" t="s">
        <v>115</v>
      </c>
      <c r="F5" s="24" t="s">
        <v>60</v>
      </c>
      <c r="G5" s="32" t="s">
        <v>312</v>
      </c>
      <c r="H5" s="24" t="s">
        <v>313</v>
      </c>
      <c r="I5" s="24"/>
      <c r="J5" s="24"/>
      <c r="K5" s="24" t="s">
        <v>258</v>
      </c>
      <c r="L5" s="24" t="s">
        <v>259</v>
      </c>
    </row>
    <row r="6" spans="1:12" s="29" customFormat="1" ht="30" customHeight="1">
      <c r="A6" s="404" t="s">
        <v>292</v>
      </c>
      <c r="B6" s="24" t="s">
        <v>257</v>
      </c>
      <c r="C6" s="31" t="s">
        <v>255</v>
      </c>
      <c r="D6" s="32" t="s">
        <v>256</v>
      </c>
      <c r="E6" s="24" t="s">
        <v>113</v>
      </c>
      <c r="F6" s="32" t="s">
        <v>60</v>
      </c>
      <c r="G6" s="32" t="s">
        <v>312</v>
      </c>
      <c r="H6" s="24" t="s">
        <v>313</v>
      </c>
      <c r="I6" s="24"/>
      <c r="J6" s="24"/>
      <c r="K6" s="24" t="s">
        <v>258</v>
      </c>
      <c r="L6" s="24" t="s">
        <v>259</v>
      </c>
    </row>
    <row r="7" spans="1:12" s="29" customFormat="1" ht="30" customHeight="1">
      <c r="A7" s="404"/>
      <c r="B7" s="24" t="s">
        <v>257</v>
      </c>
      <c r="C7" s="31" t="s">
        <v>260</v>
      </c>
      <c r="D7" s="32" t="s">
        <v>256</v>
      </c>
      <c r="E7" s="24" t="s">
        <v>114</v>
      </c>
      <c r="F7" s="32" t="s">
        <v>60</v>
      </c>
      <c r="G7" s="32" t="s">
        <v>312</v>
      </c>
      <c r="H7" s="24" t="s">
        <v>313</v>
      </c>
      <c r="I7" s="24"/>
      <c r="J7" s="24"/>
      <c r="K7" s="24" t="s">
        <v>258</v>
      </c>
      <c r="L7" s="24" t="s">
        <v>259</v>
      </c>
    </row>
    <row r="8" spans="1:12" s="29" customFormat="1" ht="30" customHeight="1">
      <c r="A8" s="404"/>
      <c r="B8" s="24" t="s">
        <v>257</v>
      </c>
      <c r="C8" s="31" t="s">
        <v>261</v>
      </c>
      <c r="D8" s="32" t="s">
        <v>256</v>
      </c>
      <c r="E8" s="24" t="s">
        <v>115</v>
      </c>
      <c r="F8" s="24" t="s">
        <v>60</v>
      </c>
      <c r="G8" s="32" t="s">
        <v>312</v>
      </c>
      <c r="H8" s="24" t="s">
        <v>313</v>
      </c>
      <c r="I8" s="24"/>
      <c r="J8" s="24"/>
      <c r="K8" s="24" t="s">
        <v>258</v>
      </c>
      <c r="L8" s="24" t="s">
        <v>259</v>
      </c>
    </row>
    <row r="9" spans="1:12" s="29" customFormat="1" ht="30" customHeight="1">
      <c r="A9" s="404" t="s">
        <v>293</v>
      </c>
      <c r="B9" s="24" t="s">
        <v>257</v>
      </c>
      <c r="C9" s="31" t="s">
        <v>255</v>
      </c>
      <c r="D9" s="32" t="s">
        <v>256</v>
      </c>
      <c r="E9" s="24" t="s">
        <v>113</v>
      </c>
      <c r="F9" s="32" t="s">
        <v>60</v>
      </c>
      <c r="G9" s="32" t="s">
        <v>312</v>
      </c>
      <c r="H9" s="24" t="s">
        <v>313</v>
      </c>
      <c r="I9" s="24"/>
      <c r="J9" s="24"/>
      <c r="K9" s="24" t="s">
        <v>258</v>
      </c>
      <c r="L9" s="24" t="s">
        <v>259</v>
      </c>
    </row>
    <row r="10" spans="1:12" s="29" customFormat="1" ht="30" customHeight="1">
      <c r="A10" s="404"/>
      <c r="B10" s="24" t="s">
        <v>257</v>
      </c>
      <c r="C10" s="31" t="s">
        <v>260</v>
      </c>
      <c r="D10" s="32" t="s">
        <v>256</v>
      </c>
      <c r="E10" s="24" t="s">
        <v>114</v>
      </c>
      <c r="F10" s="32" t="s">
        <v>60</v>
      </c>
      <c r="G10" s="32" t="s">
        <v>312</v>
      </c>
      <c r="H10" s="24" t="s">
        <v>313</v>
      </c>
      <c r="I10" s="24"/>
      <c r="J10" s="24"/>
      <c r="K10" s="24" t="s">
        <v>258</v>
      </c>
      <c r="L10" s="24" t="s">
        <v>259</v>
      </c>
    </row>
    <row r="11" spans="1:12" s="29" customFormat="1" ht="30" customHeight="1">
      <c r="A11" s="404"/>
      <c r="B11" s="24" t="s">
        <v>257</v>
      </c>
      <c r="C11" s="31" t="s">
        <v>261</v>
      </c>
      <c r="D11" s="32" t="s">
        <v>256</v>
      </c>
      <c r="E11" s="24" t="s">
        <v>115</v>
      </c>
      <c r="F11" s="24" t="s">
        <v>60</v>
      </c>
      <c r="G11" s="32" t="s">
        <v>312</v>
      </c>
      <c r="H11" s="24" t="s">
        <v>313</v>
      </c>
      <c r="I11" s="24"/>
      <c r="J11" s="24"/>
      <c r="K11" s="24" t="s">
        <v>258</v>
      </c>
      <c r="L11" s="24" t="s">
        <v>259</v>
      </c>
    </row>
    <row r="12" spans="1:12" s="29" customFormat="1" ht="30" customHeight="1">
      <c r="A12" s="404" t="s">
        <v>294</v>
      </c>
      <c r="B12" s="25" t="s">
        <v>257</v>
      </c>
      <c r="C12" s="33" t="s">
        <v>255</v>
      </c>
      <c r="D12" s="34" t="s">
        <v>256</v>
      </c>
      <c r="E12" s="25" t="s">
        <v>113</v>
      </c>
      <c r="F12" s="32" t="s">
        <v>60</v>
      </c>
      <c r="G12" s="32" t="s">
        <v>312</v>
      </c>
      <c r="H12" s="24" t="s">
        <v>313</v>
      </c>
      <c r="I12" s="24"/>
      <c r="J12" s="24"/>
      <c r="K12" s="24" t="s">
        <v>258</v>
      </c>
      <c r="L12" s="24" t="s">
        <v>259</v>
      </c>
    </row>
    <row r="13" spans="1:12" s="29" customFormat="1" ht="30" customHeight="1">
      <c r="A13" s="404"/>
      <c r="B13" s="25" t="s">
        <v>257</v>
      </c>
      <c r="C13" s="33" t="s">
        <v>260</v>
      </c>
      <c r="D13" s="34" t="s">
        <v>256</v>
      </c>
      <c r="E13" s="25" t="s">
        <v>114</v>
      </c>
      <c r="F13" s="32" t="s">
        <v>60</v>
      </c>
      <c r="G13" s="32" t="s">
        <v>312</v>
      </c>
      <c r="H13" s="24" t="s">
        <v>313</v>
      </c>
      <c r="I13" s="24"/>
      <c r="J13" s="24"/>
      <c r="K13" s="24" t="s">
        <v>258</v>
      </c>
      <c r="L13" s="24" t="s">
        <v>259</v>
      </c>
    </row>
    <row r="14" spans="1:12" s="29" customFormat="1" ht="30" customHeight="1">
      <c r="A14" s="404"/>
      <c r="B14" s="25" t="s">
        <v>257</v>
      </c>
      <c r="C14" s="33" t="s">
        <v>261</v>
      </c>
      <c r="D14" s="34" t="s">
        <v>256</v>
      </c>
      <c r="E14" s="25" t="s">
        <v>115</v>
      </c>
      <c r="F14" s="24" t="s">
        <v>60</v>
      </c>
      <c r="G14" s="32" t="s">
        <v>312</v>
      </c>
      <c r="H14" s="24" t="s">
        <v>313</v>
      </c>
      <c r="I14" s="24"/>
      <c r="J14" s="24"/>
      <c r="K14" s="24" t="s">
        <v>258</v>
      </c>
      <c r="L14" s="24" t="s">
        <v>259</v>
      </c>
    </row>
    <row r="15" spans="1:12" s="29" customFormat="1" ht="30" customHeight="1">
      <c r="A15" s="404" t="s">
        <v>295</v>
      </c>
      <c r="B15" s="25" t="s">
        <v>257</v>
      </c>
      <c r="C15" s="33" t="s">
        <v>255</v>
      </c>
      <c r="D15" s="34" t="s">
        <v>256</v>
      </c>
      <c r="E15" s="25" t="s">
        <v>113</v>
      </c>
      <c r="F15" s="32" t="s">
        <v>60</v>
      </c>
      <c r="G15" s="32" t="s">
        <v>312</v>
      </c>
      <c r="H15" s="24" t="s">
        <v>313</v>
      </c>
      <c r="I15" s="24"/>
      <c r="J15" s="24"/>
      <c r="K15" s="24" t="s">
        <v>258</v>
      </c>
      <c r="L15" s="24" t="s">
        <v>259</v>
      </c>
    </row>
    <row r="16" spans="1:12" s="29" customFormat="1" ht="30" customHeight="1">
      <c r="A16" s="404"/>
      <c r="B16" s="25" t="s">
        <v>257</v>
      </c>
      <c r="C16" s="33" t="s">
        <v>260</v>
      </c>
      <c r="D16" s="34" t="s">
        <v>256</v>
      </c>
      <c r="E16" s="25" t="s">
        <v>114</v>
      </c>
      <c r="F16" s="32" t="s">
        <v>60</v>
      </c>
      <c r="G16" s="32" t="s">
        <v>312</v>
      </c>
      <c r="H16" s="24" t="s">
        <v>313</v>
      </c>
      <c r="I16" s="24"/>
      <c r="J16" s="24"/>
      <c r="K16" s="24" t="s">
        <v>258</v>
      </c>
      <c r="L16" s="24" t="s">
        <v>259</v>
      </c>
    </row>
    <row r="17" spans="1:12" s="29" customFormat="1" ht="30" customHeight="1">
      <c r="A17" s="404"/>
      <c r="B17" s="25" t="s">
        <v>257</v>
      </c>
      <c r="C17" s="33" t="s">
        <v>261</v>
      </c>
      <c r="D17" s="34" t="s">
        <v>256</v>
      </c>
      <c r="E17" s="25" t="s">
        <v>115</v>
      </c>
      <c r="F17" s="24" t="s">
        <v>60</v>
      </c>
      <c r="G17" s="32" t="s">
        <v>312</v>
      </c>
      <c r="H17" s="24" t="s">
        <v>313</v>
      </c>
      <c r="I17" s="24"/>
      <c r="J17" s="24"/>
      <c r="K17" s="24" t="s">
        <v>258</v>
      </c>
      <c r="L17" s="24" t="s">
        <v>259</v>
      </c>
    </row>
    <row r="18" spans="1:12" s="29" customFormat="1" ht="30" customHeight="1">
      <c r="A18" s="24"/>
      <c r="B18" s="24"/>
      <c r="C18" s="31"/>
      <c r="D18" s="32"/>
      <c r="E18" s="24"/>
      <c r="F18" s="24"/>
      <c r="G18" s="24"/>
      <c r="H18" s="24"/>
      <c r="I18" s="24"/>
      <c r="J18" s="24"/>
      <c r="K18" s="24"/>
      <c r="L18" s="24"/>
    </row>
    <row r="19" spans="1:12" s="29" customFormat="1" ht="30" customHeight="1">
      <c r="A19" s="24"/>
      <c r="B19" s="24"/>
      <c r="C19" s="31"/>
      <c r="D19" s="32"/>
      <c r="E19" s="24"/>
      <c r="F19" s="24"/>
      <c r="G19" s="24"/>
      <c r="H19" s="24"/>
      <c r="I19" s="24"/>
      <c r="J19" s="24"/>
      <c r="K19" s="24"/>
      <c r="L19" s="24"/>
    </row>
    <row r="20" spans="1:12" s="29" customFormat="1" ht="30" customHeight="1">
      <c r="A20" s="24"/>
      <c r="B20" s="24"/>
      <c r="C20" s="31"/>
      <c r="D20" s="32"/>
      <c r="E20" s="24"/>
      <c r="F20" s="24"/>
      <c r="G20" s="24"/>
      <c r="H20" s="24"/>
      <c r="I20" s="24"/>
      <c r="J20" s="24"/>
      <c r="K20" s="24"/>
      <c r="L20" s="24"/>
    </row>
    <row r="21" spans="1:12" s="29" customFormat="1" ht="16.5">
      <c r="A21" s="24"/>
      <c r="B21" s="25"/>
      <c r="C21" s="33"/>
      <c r="D21" s="25"/>
      <c r="E21" s="25"/>
      <c r="F21" s="24"/>
      <c r="G21" s="24"/>
      <c r="H21" s="24"/>
      <c r="I21" s="24"/>
      <c r="J21" s="24"/>
      <c r="K21" s="24"/>
      <c r="L21" s="24"/>
    </row>
    <row r="22" spans="1:12" s="29" customFormat="1" ht="16.5">
      <c r="A22" s="24"/>
      <c r="B22" s="25"/>
      <c r="C22" s="33"/>
      <c r="D22" s="25"/>
      <c r="E22" s="25"/>
      <c r="F22" s="24"/>
      <c r="G22" s="24"/>
      <c r="H22" s="24"/>
      <c r="I22" s="24"/>
      <c r="J22" s="24"/>
      <c r="K22" s="24"/>
      <c r="L22" s="24"/>
    </row>
    <row r="23" spans="1:12" s="29" customFormat="1" ht="16.5">
      <c r="A23" s="24"/>
      <c r="B23" s="25"/>
      <c r="C23" s="33"/>
      <c r="D23" s="25"/>
      <c r="E23" s="25"/>
      <c r="F23" s="24"/>
      <c r="G23" s="24"/>
      <c r="H23" s="24"/>
      <c r="I23" s="24"/>
      <c r="J23" s="24"/>
      <c r="K23" s="24"/>
      <c r="L23" s="24"/>
    </row>
    <row r="24" spans="1:12" s="29" customFormat="1" ht="16.5">
      <c r="A24" s="24"/>
      <c r="B24" s="25"/>
      <c r="C24" s="33"/>
      <c r="D24" s="25"/>
      <c r="E24" s="25"/>
      <c r="F24" s="24"/>
      <c r="G24" s="24"/>
      <c r="H24" s="24"/>
      <c r="I24" s="24"/>
      <c r="J24" s="24"/>
      <c r="K24" s="24"/>
      <c r="L24" s="24"/>
    </row>
    <row r="25" spans="1:12" s="29" customFormat="1" ht="16.5">
      <c r="A25" s="24"/>
      <c r="B25" s="25"/>
      <c r="C25" s="33"/>
      <c r="D25" s="25"/>
      <c r="E25" s="25"/>
      <c r="F25" s="24"/>
      <c r="G25" s="24"/>
      <c r="H25" s="24"/>
      <c r="I25" s="24"/>
      <c r="J25" s="24"/>
      <c r="K25" s="24"/>
      <c r="L25" s="24"/>
    </row>
    <row r="26" spans="1:12" s="20" customFormat="1" ht="21">
      <c r="A26" s="376" t="s">
        <v>314</v>
      </c>
      <c r="B26" s="377"/>
      <c r="C26" s="377"/>
      <c r="D26" s="377"/>
      <c r="E26" s="378"/>
      <c r="F26" s="379"/>
      <c r="G26" s="381"/>
      <c r="H26" s="376" t="str">
        <f>'3.面料互染'!J19</f>
        <v>测试人签名：高华兵</v>
      </c>
      <c r="I26" s="377"/>
      <c r="J26" s="377"/>
      <c r="K26" s="26"/>
      <c r="L26" s="28"/>
    </row>
    <row r="27" spans="1:12" s="21" customFormat="1" ht="69.95" customHeight="1">
      <c r="A27" s="382" t="s">
        <v>315</v>
      </c>
      <c r="B27" s="382"/>
      <c r="C27" s="383"/>
      <c r="D27" s="383"/>
      <c r="E27" s="383"/>
      <c r="F27" s="383"/>
      <c r="G27" s="383"/>
      <c r="H27" s="383"/>
      <c r="I27" s="383"/>
      <c r="J27" s="383"/>
      <c r="K27" s="383"/>
      <c r="L27" s="383"/>
    </row>
  </sheetData>
  <mergeCells count="10">
    <mergeCell ref="A1:J1"/>
    <mergeCell ref="A26:E26"/>
    <mergeCell ref="F26:G26"/>
    <mergeCell ref="H26:J26"/>
    <mergeCell ref="A27:L27"/>
    <mergeCell ref="A3:A5"/>
    <mergeCell ref="A6:A8"/>
    <mergeCell ref="A9:A11"/>
    <mergeCell ref="A12:A14"/>
    <mergeCell ref="A15:A17"/>
  </mergeCells>
  <phoneticPr fontId="43" type="noConversion"/>
  <dataValidations count="1">
    <dataValidation type="list" allowBlank="1" showInputMessage="1" showErrorMessage="1" sqref="L3:L11 L12:L17 L18:L25 L26:L27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F19" sqref="F19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8.375" customWidth="1"/>
    <col min="6" max="7" width="9.5" customWidth="1"/>
    <col min="8" max="8" width="9.625" customWidth="1"/>
    <col min="9" max="9" width="13.625" customWidth="1"/>
  </cols>
  <sheetData>
    <row r="1" spans="1:9" ht="29.25">
      <c r="A1" s="375" t="s">
        <v>316</v>
      </c>
      <c r="B1" s="375"/>
      <c r="C1" s="375"/>
      <c r="D1" s="375"/>
      <c r="E1" s="375"/>
      <c r="F1" s="375"/>
      <c r="G1" s="375"/>
      <c r="H1" s="375"/>
      <c r="I1" s="375"/>
    </row>
    <row r="2" spans="1:9" s="18" customFormat="1" ht="16.5">
      <c r="A2" s="384" t="s">
        <v>239</v>
      </c>
      <c r="B2" s="385" t="s">
        <v>244</v>
      </c>
      <c r="C2" s="385" t="s">
        <v>283</v>
      </c>
      <c r="D2" s="385" t="s">
        <v>242</v>
      </c>
      <c r="E2" s="385" t="s">
        <v>243</v>
      </c>
      <c r="F2" s="22" t="s">
        <v>317</v>
      </c>
      <c r="G2" s="22" t="s">
        <v>267</v>
      </c>
      <c r="H2" s="391" t="s">
        <v>268</v>
      </c>
      <c r="I2" s="393" t="s">
        <v>270</v>
      </c>
    </row>
    <row r="3" spans="1:9" s="18" customFormat="1" ht="16.5">
      <c r="A3" s="384"/>
      <c r="B3" s="386"/>
      <c r="C3" s="386"/>
      <c r="D3" s="386"/>
      <c r="E3" s="386"/>
      <c r="F3" s="22" t="s">
        <v>318</v>
      </c>
      <c r="G3" s="22" t="s">
        <v>271</v>
      </c>
      <c r="H3" s="392"/>
      <c r="I3" s="394"/>
    </row>
    <row r="4" spans="1:9" s="19" customFormat="1" ht="16.5">
      <c r="A4" s="24">
        <v>1</v>
      </c>
      <c r="B4" s="24" t="str">
        <f>'3.面料互染'!I4</f>
        <v>锦湾</v>
      </c>
      <c r="C4" s="24" t="s">
        <v>319</v>
      </c>
      <c r="D4" s="24" t="s">
        <v>320</v>
      </c>
      <c r="E4" s="24" t="str">
        <f>'1.面料验布'!E4</f>
        <v>QAJJAL95106</v>
      </c>
      <c r="F4" s="24">
        <v>1.2</v>
      </c>
      <c r="G4" s="24">
        <v>0.3</v>
      </c>
      <c r="H4" s="24">
        <f>F4+G4</f>
        <v>1.5</v>
      </c>
      <c r="I4" s="24" t="s">
        <v>259</v>
      </c>
    </row>
    <row r="5" spans="1:9" s="19" customFormat="1" ht="16.5">
      <c r="A5" s="24">
        <v>2</v>
      </c>
      <c r="B5" s="24"/>
      <c r="C5" s="24"/>
      <c r="D5" s="24"/>
      <c r="E5" s="24"/>
      <c r="F5" s="24"/>
      <c r="G5" s="24"/>
      <c r="H5" s="24"/>
      <c r="I5" s="24"/>
    </row>
    <row r="6" spans="1:9" s="19" customFormat="1" ht="16.5">
      <c r="A6" s="24">
        <v>3</v>
      </c>
      <c r="B6" s="24"/>
      <c r="C6" s="24"/>
      <c r="D6" s="24"/>
      <c r="E6" s="24"/>
      <c r="F6" s="24"/>
      <c r="G6" s="24"/>
      <c r="H6" s="24"/>
      <c r="I6" s="24"/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76" t="s">
        <v>321</v>
      </c>
      <c r="B10" s="377"/>
      <c r="C10" s="377"/>
      <c r="D10" s="378"/>
      <c r="E10" s="27"/>
      <c r="F10" s="376" t="str">
        <f>'5.特殊工艺测试'!H26</f>
        <v>测试人签名：高华兵</v>
      </c>
      <c r="G10" s="377"/>
      <c r="H10" s="378"/>
      <c r="I10" s="28"/>
    </row>
    <row r="11" spans="1:9" s="21" customFormat="1" ht="36.950000000000003" customHeight="1">
      <c r="A11" s="382" t="s">
        <v>322</v>
      </c>
      <c r="B11" s="382"/>
      <c r="C11" s="383"/>
      <c r="D11" s="383"/>
      <c r="E11" s="383"/>
      <c r="F11" s="383"/>
      <c r="G11" s="383"/>
      <c r="H11" s="383"/>
      <c r="I11" s="383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3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406" t="s">
        <v>323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 ht="42" customHeight="1">
      <c r="A2" s="407" t="s">
        <v>324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325</v>
      </c>
      <c r="B4" s="5" t="s">
        <v>326</v>
      </c>
      <c r="C4" s="408" t="s">
        <v>327</v>
      </c>
      <c r="D4" s="409"/>
      <c r="E4" s="5" t="s">
        <v>328</v>
      </c>
      <c r="F4" s="5" t="s">
        <v>329</v>
      </c>
      <c r="G4" s="5" t="s">
        <v>330</v>
      </c>
      <c r="H4" s="5" t="s">
        <v>331</v>
      </c>
      <c r="I4" s="408" t="s">
        <v>332</v>
      </c>
      <c r="J4" s="410"/>
      <c r="K4" s="409"/>
    </row>
    <row r="5" spans="1:11">
      <c r="A5" s="6" t="s">
        <v>333</v>
      </c>
      <c r="B5" s="7" t="s">
        <v>334</v>
      </c>
      <c r="C5" s="7" t="s">
        <v>335</v>
      </c>
      <c r="D5" s="7" t="s">
        <v>336</v>
      </c>
      <c r="E5" s="7" t="s">
        <v>334</v>
      </c>
      <c r="F5" s="7" t="s">
        <v>337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338</v>
      </c>
      <c r="B7" s="9" t="s">
        <v>339</v>
      </c>
      <c r="E7" s="8" t="s">
        <v>340</v>
      </c>
      <c r="F7" s="9" t="s">
        <v>341</v>
      </c>
      <c r="I7" s="8" t="s">
        <v>342</v>
      </c>
      <c r="J7" s="9" t="s">
        <v>343</v>
      </c>
    </row>
    <row r="8" spans="1:11">
      <c r="A8" s="10" t="s">
        <v>344</v>
      </c>
      <c r="B8" s="11" t="s">
        <v>335</v>
      </c>
      <c r="E8" s="10" t="s">
        <v>345</v>
      </c>
      <c r="F8" s="12" t="s">
        <v>334</v>
      </c>
      <c r="I8" s="10" t="s">
        <v>346</v>
      </c>
      <c r="J8" s="12" t="s">
        <v>334</v>
      </c>
    </row>
    <row r="9" spans="1:11">
      <c r="A9" s="10" t="s">
        <v>347</v>
      </c>
      <c r="B9" s="12" t="s">
        <v>333</v>
      </c>
      <c r="E9" s="10" t="s">
        <v>348</v>
      </c>
      <c r="F9" s="11" t="s">
        <v>349</v>
      </c>
      <c r="I9" s="10" t="s">
        <v>350</v>
      </c>
      <c r="J9" s="11" t="s">
        <v>351</v>
      </c>
    </row>
    <row r="10" spans="1:11">
      <c r="A10" s="10" t="s">
        <v>352</v>
      </c>
      <c r="B10" s="11" t="s">
        <v>353</v>
      </c>
      <c r="E10" s="10" t="s">
        <v>354</v>
      </c>
      <c r="F10" s="11" t="s">
        <v>355</v>
      </c>
      <c r="I10" s="10" t="s">
        <v>356</v>
      </c>
      <c r="J10" s="11" t="s">
        <v>357</v>
      </c>
    </row>
    <row r="11" spans="1:11">
      <c r="A11" s="10" t="s">
        <v>358</v>
      </c>
      <c r="B11" s="11" t="s">
        <v>359</v>
      </c>
      <c r="I11" s="10" t="s">
        <v>360</v>
      </c>
      <c r="J11" s="11" t="s">
        <v>333</v>
      </c>
    </row>
    <row r="12" spans="1:11">
      <c r="I12" s="10" t="s">
        <v>361</v>
      </c>
      <c r="J12" s="11" t="s">
        <v>349</v>
      </c>
    </row>
    <row r="13" spans="1:11">
      <c r="I13" s="10" t="s">
        <v>362</v>
      </c>
      <c r="J13" s="11" t="s">
        <v>355</v>
      </c>
    </row>
    <row r="15" spans="1:11">
      <c r="A15" s="8" t="s">
        <v>363</v>
      </c>
      <c r="B15" s="9" t="s">
        <v>364</v>
      </c>
      <c r="E15" s="8" t="s">
        <v>365</v>
      </c>
      <c r="F15" s="9" t="s">
        <v>366</v>
      </c>
      <c r="I15" s="8" t="s">
        <v>367</v>
      </c>
      <c r="J15" s="9" t="s">
        <v>368</v>
      </c>
    </row>
    <row r="16" spans="1:11">
      <c r="A16" s="10">
        <v>2019</v>
      </c>
      <c r="B16" s="11" t="s">
        <v>369</v>
      </c>
      <c r="E16" s="10" t="s">
        <v>370</v>
      </c>
      <c r="F16" s="11">
        <v>1</v>
      </c>
      <c r="I16" s="10" t="s">
        <v>371</v>
      </c>
      <c r="J16" s="11">
        <v>0</v>
      </c>
    </row>
    <row r="17" spans="1:11">
      <c r="A17" s="10">
        <v>2020</v>
      </c>
      <c r="B17" s="11" t="s">
        <v>372</v>
      </c>
      <c r="E17" s="10" t="s">
        <v>373</v>
      </c>
      <c r="F17" s="11">
        <v>2</v>
      </c>
      <c r="I17" s="10" t="s">
        <v>374</v>
      </c>
      <c r="J17" s="12">
        <v>1</v>
      </c>
    </row>
    <row r="18" spans="1:11">
      <c r="A18" s="10">
        <v>2021</v>
      </c>
      <c r="B18" s="12" t="s">
        <v>337</v>
      </c>
      <c r="E18" s="10" t="s">
        <v>375</v>
      </c>
      <c r="F18" s="11">
        <v>3</v>
      </c>
      <c r="I18" s="10" t="s">
        <v>376</v>
      </c>
      <c r="J18" s="11">
        <v>2</v>
      </c>
    </row>
    <row r="19" spans="1:11">
      <c r="A19" s="10">
        <v>2022</v>
      </c>
      <c r="B19" s="11" t="s">
        <v>377</v>
      </c>
      <c r="E19" s="10" t="s">
        <v>378</v>
      </c>
      <c r="F19" s="11">
        <v>4</v>
      </c>
      <c r="I19" s="10" t="s">
        <v>379</v>
      </c>
      <c r="J19" s="11">
        <v>3</v>
      </c>
    </row>
    <row r="20" spans="1:11">
      <c r="A20" s="10">
        <v>2023</v>
      </c>
      <c r="B20" s="11" t="s">
        <v>380</v>
      </c>
      <c r="E20" s="10" t="s">
        <v>381</v>
      </c>
      <c r="F20" s="11">
        <v>8</v>
      </c>
      <c r="I20" s="10" t="s">
        <v>382</v>
      </c>
      <c r="J20" s="11">
        <v>4</v>
      </c>
    </row>
    <row r="21" spans="1:11">
      <c r="A21" s="10">
        <v>2024</v>
      </c>
      <c r="B21" s="11" t="s">
        <v>383</v>
      </c>
      <c r="E21" s="10" t="s">
        <v>384</v>
      </c>
      <c r="F21" s="12">
        <v>9</v>
      </c>
      <c r="I21" s="10" t="s">
        <v>385</v>
      </c>
      <c r="J21" s="11">
        <v>5</v>
      </c>
    </row>
    <row r="22" spans="1:11">
      <c r="A22" s="10">
        <v>2025</v>
      </c>
      <c r="B22" s="11" t="s">
        <v>359</v>
      </c>
    </row>
    <row r="24" spans="1:11">
      <c r="A24" s="13" t="s">
        <v>386</v>
      </c>
      <c r="B24" s="14" t="s">
        <v>387</v>
      </c>
      <c r="D24" s="15" t="s">
        <v>239</v>
      </c>
      <c r="E24" s="16" t="s">
        <v>327</v>
      </c>
      <c r="F24" s="16" t="s">
        <v>388</v>
      </c>
      <c r="G24" s="16" t="s">
        <v>389</v>
      </c>
      <c r="H24" s="15" t="s">
        <v>239</v>
      </c>
      <c r="I24" s="16" t="s">
        <v>327</v>
      </c>
      <c r="J24" s="16" t="s">
        <v>388</v>
      </c>
      <c r="K24" s="16" t="s">
        <v>389</v>
      </c>
    </row>
    <row r="25" spans="1:11">
      <c r="A25" s="10" t="s">
        <v>390</v>
      </c>
      <c r="B25" s="12" t="s">
        <v>391</v>
      </c>
      <c r="D25" s="10">
        <v>1</v>
      </c>
      <c r="E25" s="411" t="s">
        <v>391</v>
      </c>
      <c r="F25" s="411" t="s">
        <v>390</v>
      </c>
      <c r="G25" s="11" t="s">
        <v>392</v>
      </c>
      <c r="H25" s="8">
        <v>105</v>
      </c>
      <c r="I25" s="411" t="s">
        <v>391</v>
      </c>
      <c r="J25" s="411" t="s">
        <v>393</v>
      </c>
      <c r="K25" s="9" t="s">
        <v>394</v>
      </c>
    </row>
    <row r="26" spans="1:11">
      <c r="A26" s="10" t="s">
        <v>395</v>
      </c>
      <c r="B26" s="11" t="s">
        <v>396</v>
      </c>
      <c r="D26" s="10">
        <v>2</v>
      </c>
      <c r="E26" s="412"/>
      <c r="F26" s="412"/>
      <c r="G26" s="11" t="s">
        <v>397</v>
      </c>
      <c r="H26" s="10">
        <v>106</v>
      </c>
      <c r="I26" s="412"/>
      <c r="J26" s="412"/>
      <c r="K26" s="11" t="s">
        <v>398</v>
      </c>
    </row>
    <row r="27" spans="1:11">
      <c r="A27" s="10" t="s">
        <v>399</v>
      </c>
      <c r="B27" s="11" t="s">
        <v>400</v>
      </c>
      <c r="D27" s="10">
        <v>3</v>
      </c>
      <c r="E27" s="412"/>
      <c r="F27" s="412"/>
      <c r="G27" s="11" t="s">
        <v>401</v>
      </c>
      <c r="H27" s="10">
        <v>107</v>
      </c>
      <c r="I27" s="412"/>
      <c r="J27" s="412"/>
      <c r="K27" s="11" t="s">
        <v>402</v>
      </c>
    </row>
    <row r="28" spans="1:11">
      <c r="A28" s="10" t="s">
        <v>403</v>
      </c>
      <c r="B28" s="11" t="s">
        <v>404</v>
      </c>
      <c r="D28" s="10">
        <v>4</v>
      </c>
      <c r="E28" s="412"/>
      <c r="F28" s="412"/>
      <c r="G28" s="11" t="s">
        <v>405</v>
      </c>
      <c r="H28" s="10">
        <v>108</v>
      </c>
      <c r="I28" s="412"/>
      <c r="J28" s="412"/>
      <c r="K28" s="11" t="s">
        <v>406</v>
      </c>
    </row>
    <row r="29" spans="1:11">
      <c r="A29" s="10" t="s">
        <v>407</v>
      </c>
      <c r="B29" s="11" t="s">
        <v>408</v>
      </c>
      <c r="D29" s="10">
        <v>5</v>
      </c>
      <c r="E29" s="412"/>
      <c r="F29" s="412"/>
      <c r="G29" s="11" t="s">
        <v>409</v>
      </c>
      <c r="H29" s="10">
        <v>109</v>
      </c>
      <c r="I29" s="412"/>
      <c r="J29" s="412"/>
      <c r="K29" s="11" t="s">
        <v>410</v>
      </c>
    </row>
    <row r="30" spans="1:11">
      <c r="A30" s="10" t="s">
        <v>411</v>
      </c>
      <c r="B30" s="11" t="s">
        <v>412</v>
      </c>
      <c r="D30" s="10">
        <v>6</v>
      </c>
      <c r="E30" s="412"/>
      <c r="F30" s="412"/>
      <c r="G30" s="11" t="s">
        <v>413</v>
      </c>
      <c r="H30" s="10">
        <v>110</v>
      </c>
      <c r="I30" s="412"/>
      <c r="J30" s="412"/>
      <c r="K30" s="11" t="s">
        <v>414</v>
      </c>
    </row>
    <row r="31" spans="1:11">
      <c r="A31" s="10" t="s">
        <v>415</v>
      </c>
      <c r="B31" s="11" t="s">
        <v>416</v>
      </c>
      <c r="D31" s="10">
        <v>7</v>
      </c>
      <c r="E31" s="413"/>
      <c r="F31" s="413"/>
      <c r="G31" s="11" t="s">
        <v>417</v>
      </c>
      <c r="H31" s="10">
        <v>111</v>
      </c>
      <c r="I31" s="412"/>
      <c r="J31" s="412"/>
      <c r="K31" s="11" t="s">
        <v>418</v>
      </c>
    </row>
    <row r="32" spans="1:11">
      <c r="A32" s="10" t="s">
        <v>419</v>
      </c>
      <c r="B32" s="11" t="s">
        <v>420</v>
      </c>
      <c r="D32" s="10">
        <v>8</v>
      </c>
      <c r="E32" s="411" t="s">
        <v>396</v>
      </c>
      <c r="F32" s="411" t="s">
        <v>395</v>
      </c>
      <c r="G32" s="11" t="s">
        <v>421</v>
      </c>
      <c r="H32" s="10">
        <v>112</v>
      </c>
      <c r="I32" s="412"/>
      <c r="J32" s="412"/>
      <c r="K32" s="11" t="s">
        <v>422</v>
      </c>
    </row>
    <row r="33" spans="1:11">
      <c r="A33" s="10" t="s">
        <v>423</v>
      </c>
      <c r="B33" s="11" t="s">
        <v>424</v>
      </c>
      <c r="D33" s="10">
        <v>9</v>
      </c>
      <c r="E33" s="412"/>
      <c r="F33" s="412"/>
      <c r="G33" s="11" t="s">
        <v>425</v>
      </c>
      <c r="H33" s="10">
        <v>113</v>
      </c>
      <c r="I33" s="412"/>
      <c r="J33" s="412"/>
      <c r="K33" s="11" t="s">
        <v>426</v>
      </c>
    </row>
    <row r="34" spans="1:11">
      <c r="A34" s="10" t="s">
        <v>427</v>
      </c>
      <c r="B34" s="11" t="s">
        <v>428</v>
      </c>
      <c r="D34" s="10">
        <v>10</v>
      </c>
      <c r="E34" s="412"/>
      <c r="F34" s="412"/>
      <c r="G34" s="11" t="s">
        <v>429</v>
      </c>
      <c r="H34" s="10">
        <v>114</v>
      </c>
      <c r="I34" s="412"/>
      <c r="J34" s="412"/>
      <c r="K34" s="11" t="s">
        <v>430</v>
      </c>
    </row>
    <row r="35" spans="1:11">
      <c r="A35" s="10" t="s">
        <v>431</v>
      </c>
      <c r="B35" s="11" t="s">
        <v>432</v>
      </c>
      <c r="D35" s="10">
        <v>11</v>
      </c>
      <c r="E35" s="412"/>
      <c r="F35" s="412"/>
      <c r="G35" s="11" t="s">
        <v>433</v>
      </c>
      <c r="H35" s="10">
        <v>115</v>
      </c>
      <c r="I35" s="412"/>
      <c r="J35" s="412"/>
      <c r="K35" s="11" t="s">
        <v>434</v>
      </c>
    </row>
    <row r="36" spans="1:11">
      <c r="A36" s="10" t="s">
        <v>435</v>
      </c>
      <c r="B36" s="11" t="s">
        <v>436</v>
      </c>
      <c r="D36" s="10">
        <v>12</v>
      </c>
      <c r="E36" s="413"/>
      <c r="F36" s="413"/>
      <c r="G36" s="11" t="s">
        <v>437</v>
      </c>
      <c r="H36" s="10">
        <v>116</v>
      </c>
      <c r="I36" s="413"/>
      <c r="J36" s="413"/>
      <c r="K36" s="11" t="s">
        <v>438</v>
      </c>
    </row>
    <row r="37" spans="1:11">
      <c r="A37" s="10" t="s">
        <v>439</v>
      </c>
      <c r="B37" s="11" t="s">
        <v>440</v>
      </c>
      <c r="D37" s="10">
        <v>13</v>
      </c>
      <c r="E37" s="411" t="s">
        <v>400</v>
      </c>
      <c r="F37" s="411" t="s">
        <v>399</v>
      </c>
      <c r="G37" s="11" t="s">
        <v>441</v>
      </c>
      <c r="H37" s="10">
        <v>117</v>
      </c>
      <c r="I37" s="411" t="s">
        <v>396</v>
      </c>
      <c r="J37" s="411" t="s">
        <v>442</v>
      </c>
      <c r="K37" s="11" t="s">
        <v>443</v>
      </c>
    </row>
    <row r="38" spans="1:11">
      <c r="A38" s="10" t="s">
        <v>444</v>
      </c>
      <c r="B38" s="11" t="s">
        <v>445</v>
      </c>
      <c r="D38" s="10">
        <v>14</v>
      </c>
      <c r="E38" s="412"/>
      <c r="F38" s="412"/>
      <c r="G38" s="11" t="s">
        <v>446</v>
      </c>
      <c r="H38" s="10">
        <v>118</v>
      </c>
      <c r="I38" s="412"/>
      <c r="J38" s="412"/>
      <c r="K38" s="11" t="s">
        <v>447</v>
      </c>
    </row>
    <row r="39" spans="1:11">
      <c r="A39" s="10" t="s">
        <v>448</v>
      </c>
      <c r="B39" s="11" t="s">
        <v>449</v>
      </c>
      <c r="D39" s="10">
        <v>15</v>
      </c>
      <c r="E39" s="412"/>
      <c r="F39" s="412"/>
      <c r="G39" s="11" t="s">
        <v>450</v>
      </c>
      <c r="H39" s="10">
        <v>119</v>
      </c>
      <c r="I39" s="412"/>
      <c r="J39" s="412"/>
      <c r="K39" s="11" t="s">
        <v>451</v>
      </c>
    </row>
    <row r="40" spans="1:11">
      <c r="A40" s="10" t="s">
        <v>452</v>
      </c>
      <c r="B40" s="11" t="s">
        <v>453</v>
      </c>
      <c r="D40" s="10">
        <v>16</v>
      </c>
      <c r="E40" s="412"/>
      <c r="F40" s="412"/>
      <c r="G40" s="11" t="s">
        <v>454</v>
      </c>
      <c r="H40" s="10">
        <v>120</v>
      </c>
      <c r="I40" s="413"/>
      <c r="J40" s="413"/>
      <c r="K40" s="11" t="s">
        <v>455</v>
      </c>
    </row>
    <row r="41" spans="1:11">
      <c r="A41" s="10" t="s">
        <v>456</v>
      </c>
      <c r="B41" s="11" t="s">
        <v>457</v>
      </c>
      <c r="D41" s="10">
        <v>17</v>
      </c>
      <c r="E41" s="413"/>
      <c r="F41" s="413"/>
      <c r="G41" s="11" t="s">
        <v>458</v>
      </c>
      <c r="H41" s="10">
        <v>121</v>
      </c>
      <c r="I41" s="411" t="s">
        <v>400</v>
      </c>
      <c r="J41" s="411" t="s">
        <v>459</v>
      </c>
      <c r="K41" s="11" t="s">
        <v>460</v>
      </c>
    </row>
    <row r="42" spans="1:11">
      <c r="A42" s="10" t="s">
        <v>461</v>
      </c>
      <c r="B42" s="11" t="s">
        <v>462</v>
      </c>
      <c r="D42" s="10">
        <v>18</v>
      </c>
      <c r="E42" s="411" t="s">
        <v>404</v>
      </c>
      <c r="F42" s="411" t="s">
        <v>403</v>
      </c>
      <c r="G42" s="11" t="s">
        <v>463</v>
      </c>
      <c r="H42" s="10">
        <v>122</v>
      </c>
      <c r="I42" s="412"/>
      <c r="J42" s="412"/>
      <c r="K42" s="11" t="s">
        <v>464</v>
      </c>
    </row>
    <row r="43" spans="1:11">
      <c r="A43" s="10" t="s">
        <v>465</v>
      </c>
      <c r="B43" s="11" t="s">
        <v>466</v>
      </c>
      <c r="D43" s="10">
        <v>19</v>
      </c>
      <c r="E43" s="412"/>
      <c r="F43" s="412"/>
      <c r="G43" s="11" t="s">
        <v>467</v>
      </c>
      <c r="H43" s="10">
        <v>123</v>
      </c>
      <c r="I43" s="412"/>
      <c r="J43" s="412"/>
      <c r="K43" s="11" t="s">
        <v>468</v>
      </c>
    </row>
    <row r="44" spans="1:11">
      <c r="A44" s="10" t="s">
        <v>469</v>
      </c>
      <c r="B44" s="11" t="s">
        <v>470</v>
      </c>
      <c r="D44" s="10">
        <v>20</v>
      </c>
      <c r="E44" s="412"/>
      <c r="F44" s="412"/>
      <c r="G44" s="11" t="s">
        <v>471</v>
      </c>
      <c r="H44" s="10">
        <v>124</v>
      </c>
      <c r="I44" s="412"/>
      <c r="J44" s="412"/>
      <c r="K44" s="11" t="s">
        <v>472</v>
      </c>
    </row>
    <row r="45" spans="1:11">
      <c r="A45" s="10" t="s">
        <v>393</v>
      </c>
      <c r="B45" s="11" t="s">
        <v>391</v>
      </c>
      <c r="D45" s="10">
        <v>21</v>
      </c>
      <c r="E45" s="412"/>
      <c r="F45" s="412"/>
      <c r="G45" s="11" t="s">
        <v>473</v>
      </c>
      <c r="H45" s="10">
        <v>125</v>
      </c>
      <c r="I45" s="413"/>
      <c r="J45" s="413"/>
      <c r="K45" s="11" t="s">
        <v>474</v>
      </c>
    </row>
    <row r="46" spans="1:11">
      <c r="A46" s="10" t="s">
        <v>442</v>
      </c>
      <c r="B46" s="11" t="s">
        <v>396</v>
      </c>
      <c r="D46" s="10">
        <v>22</v>
      </c>
      <c r="E46" s="412"/>
      <c r="F46" s="412"/>
      <c r="G46" s="11" t="s">
        <v>475</v>
      </c>
      <c r="H46" s="10">
        <v>126</v>
      </c>
      <c r="I46" s="411" t="s">
        <v>404</v>
      </c>
      <c r="J46" s="411" t="s">
        <v>476</v>
      </c>
      <c r="K46" s="11" t="s">
        <v>477</v>
      </c>
    </row>
    <row r="47" spans="1:11">
      <c r="A47" s="10" t="s">
        <v>459</v>
      </c>
      <c r="B47" s="11" t="s">
        <v>400</v>
      </c>
      <c r="D47" s="10">
        <v>23</v>
      </c>
      <c r="E47" s="412"/>
      <c r="F47" s="412"/>
      <c r="G47" s="11" t="s">
        <v>478</v>
      </c>
      <c r="H47" s="10">
        <v>127</v>
      </c>
      <c r="I47" s="412"/>
      <c r="J47" s="412"/>
      <c r="K47" s="11" t="s">
        <v>479</v>
      </c>
    </row>
    <row r="48" spans="1:11">
      <c r="A48" s="10" t="s">
        <v>476</v>
      </c>
      <c r="B48" s="11" t="s">
        <v>404</v>
      </c>
      <c r="D48" s="10">
        <v>24</v>
      </c>
      <c r="E48" s="412"/>
      <c r="F48" s="412"/>
      <c r="G48" s="11" t="s">
        <v>480</v>
      </c>
      <c r="H48" s="10">
        <v>128</v>
      </c>
      <c r="I48" s="412"/>
      <c r="J48" s="412"/>
      <c r="K48" s="11" t="s">
        <v>481</v>
      </c>
    </row>
    <row r="49" spans="1:11">
      <c r="A49" s="10" t="s">
        <v>482</v>
      </c>
      <c r="B49" s="11" t="s">
        <v>408</v>
      </c>
      <c r="D49" s="10">
        <v>25</v>
      </c>
      <c r="E49" s="412"/>
      <c r="F49" s="412"/>
      <c r="G49" s="11" t="s">
        <v>483</v>
      </c>
      <c r="H49" s="10">
        <v>129</v>
      </c>
      <c r="I49" s="412"/>
      <c r="J49" s="412"/>
      <c r="K49" s="11" t="s">
        <v>484</v>
      </c>
    </row>
    <row r="50" spans="1:11">
      <c r="A50" s="10" t="s">
        <v>485</v>
      </c>
      <c r="B50" s="11" t="s">
        <v>412</v>
      </c>
      <c r="D50" s="10">
        <v>26</v>
      </c>
      <c r="E50" s="412"/>
      <c r="F50" s="412"/>
      <c r="G50" s="11" t="s">
        <v>486</v>
      </c>
      <c r="H50" s="10">
        <v>130</v>
      </c>
      <c r="I50" s="413"/>
      <c r="J50" s="413"/>
      <c r="K50" s="11" t="s">
        <v>487</v>
      </c>
    </row>
    <row r="51" spans="1:11">
      <c r="A51" s="10" t="s">
        <v>488</v>
      </c>
      <c r="B51" s="11" t="s">
        <v>416</v>
      </c>
      <c r="D51" s="10">
        <v>27</v>
      </c>
      <c r="E51" s="413"/>
      <c r="F51" s="413"/>
      <c r="G51" s="11" t="s">
        <v>489</v>
      </c>
      <c r="H51" s="10">
        <v>131</v>
      </c>
      <c r="I51" s="411" t="s">
        <v>408</v>
      </c>
      <c r="J51" s="411" t="s">
        <v>482</v>
      </c>
      <c r="K51" s="11" t="s">
        <v>490</v>
      </c>
    </row>
    <row r="52" spans="1:11">
      <c r="A52" s="10" t="s">
        <v>491</v>
      </c>
      <c r="B52" s="11" t="s">
        <v>492</v>
      </c>
      <c r="D52" s="10">
        <v>28</v>
      </c>
      <c r="E52" s="411" t="s">
        <v>408</v>
      </c>
      <c r="F52" s="411" t="s">
        <v>407</v>
      </c>
      <c r="G52" s="11" t="s">
        <v>493</v>
      </c>
      <c r="H52" s="10">
        <v>132</v>
      </c>
      <c r="I52" s="412"/>
      <c r="J52" s="412"/>
      <c r="K52" s="11" t="s">
        <v>494</v>
      </c>
    </row>
    <row r="53" spans="1:11">
      <c r="A53" s="10" t="s">
        <v>495</v>
      </c>
      <c r="B53" s="11" t="s">
        <v>420</v>
      </c>
      <c r="D53" s="10">
        <v>29</v>
      </c>
      <c r="E53" s="412"/>
      <c r="F53" s="412"/>
      <c r="G53" s="11" t="s">
        <v>496</v>
      </c>
      <c r="H53" s="10">
        <v>133</v>
      </c>
      <c r="I53" s="412"/>
      <c r="J53" s="412"/>
      <c r="K53" s="11" t="s">
        <v>497</v>
      </c>
    </row>
    <row r="54" spans="1:11">
      <c r="A54" s="10" t="s">
        <v>498</v>
      </c>
      <c r="B54" s="11" t="s">
        <v>424</v>
      </c>
      <c r="D54" s="10">
        <v>30</v>
      </c>
      <c r="E54" s="412"/>
      <c r="F54" s="412"/>
      <c r="G54" s="11" t="s">
        <v>499</v>
      </c>
      <c r="H54" s="10">
        <v>134</v>
      </c>
      <c r="I54" s="412"/>
      <c r="J54" s="412"/>
      <c r="K54" s="11" t="s">
        <v>500</v>
      </c>
    </row>
    <row r="55" spans="1:11">
      <c r="A55" s="10" t="s">
        <v>501</v>
      </c>
      <c r="B55" s="11" t="s">
        <v>428</v>
      </c>
      <c r="D55" s="10">
        <v>31</v>
      </c>
      <c r="E55" s="412"/>
      <c r="F55" s="412"/>
      <c r="G55" s="11" t="s">
        <v>502</v>
      </c>
      <c r="H55" s="10">
        <v>135</v>
      </c>
      <c r="I55" s="413"/>
      <c r="J55" s="413"/>
      <c r="K55" s="11" t="s">
        <v>503</v>
      </c>
    </row>
    <row r="56" spans="1:11">
      <c r="A56" s="10" t="s">
        <v>504</v>
      </c>
      <c r="B56" s="11" t="s">
        <v>432</v>
      </c>
      <c r="D56" s="10">
        <v>32</v>
      </c>
      <c r="E56" s="412"/>
      <c r="F56" s="412"/>
      <c r="G56" s="11" t="s">
        <v>505</v>
      </c>
      <c r="H56" s="10">
        <v>136</v>
      </c>
      <c r="I56" s="411" t="s">
        <v>412</v>
      </c>
      <c r="J56" s="411" t="s">
        <v>485</v>
      </c>
      <c r="K56" s="11" t="s">
        <v>506</v>
      </c>
    </row>
    <row r="57" spans="1:11">
      <c r="A57" s="10" t="s">
        <v>507</v>
      </c>
      <c r="B57" s="11" t="s">
        <v>508</v>
      </c>
      <c r="D57" s="10">
        <v>33</v>
      </c>
      <c r="E57" s="413"/>
      <c r="F57" s="413"/>
      <c r="G57" s="11" t="s">
        <v>509</v>
      </c>
      <c r="H57" s="10">
        <v>137</v>
      </c>
      <c r="I57" s="412"/>
      <c r="J57" s="412"/>
      <c r="K57" s="11" t="s">
        <v>510</v>
      </c>
    </row>
    <row r="58" spans="1:11">
      <c r="A58" s="10" t="s">
        <v>511</v>
      </c>
      <c r="B58" s="11" t="s">
        <v>470</v>
      </c>
      <c r="D58" s="10">
        <v>34</v>
      </c>
      <c r="E58" s="411" t="s">
        <v>412</v>
      </c>
      <c r="F58" s="411" t="s">
        <v>411</v>
      </c>
      <c r="G58" s="11" t="s">
        <v>512</v>
      </c>
      <c r="H58" s="10">
        <v>138</v>
      </c>
      <c r="I58" s="412"/>
      <c r="J58" s="412"/>
      <c r="K58" s="11" t="s">
        <v>513</v>
      </c>
    </row>
    <row r="59" spans="1:11">
      <c r="A59" s="10" t="s">
        <v>514</v>
      </c>
      <c r="B59" s="11" t="s">
        <v>391</v>
      </c>
      <c r="D59" s="10">
        <v>35</v>
      </c>
      <c r="E59" s="413"/>
      <c r="F59" s="413"/>
      <c r="G59" s="11" t="s">
        <v>515</v>
      </c>
      <c r="H59" s="10">
        <v>139</v>
      </c>
      <c r="I59" s="412"/>
      <c r="J59" s="412"/>
      <c r="K59" s="11" t="s">
        <v>516</v>
      </c>
    </row>
    <row r="60" spans="1:11">
      <c r="A60" s="10" t="s">
        <v>517</v>
      </c>
      <c r="B60" s="11" t="s">
        <v>400</v>
      </c>
      <c r="D60" s="10">
        <v>36</v>
      </c>
      <c r="E60" s="411" t="s">
        <v>416</v>
      </c>
      <c r="F60" s="411" t="s">
        <v>415</v>
      </c>
      <c r="G60" s="11" t="s">
        <v>518</v>
      </c>
      <c r="H60" s="10">
        <v>140</v>
      </c>
      <c r="I60" s="412"/>
      <c r="J60" s="412"/>
      <c r="K60" s="11" t="s">
        <v>519</v>
      </c>
    </row>
    <row r="61" spans="1:11">
      <c r="A61" s="10" t="s">
        <v>520</v>
      </c>
      <c r="B61" s="11" t="s">
        <v>404</v>
      </c>
      <c r="D61" s="10">
        <v>37</v>
      </c>
      <c r="E61" s="412"/>
      <c r="F61" s="412"/>
      <c r="G61" s="11" t="s">
        <v>521</v>
      </c>
      <c r="H61" s="10">
        <v>141</v>
      </c>
      <c r="I61" s="413"/>
      <c r="J61" s="413"/>
      <c r="K61" s="11" t="s">
        <v>522</v>
      </c>
    </row>
    <row r="62" spans="1:11">
      <c r="A62" s="10" t="s">
        <v>523</v>
      </c>
      <c r="B62" s="11" t="s">
        <v>408</v>
      </c>
      <c r="D62" s="10">
        <v>38</v>
      </c>
      <c r="E62" s="413"/>
      <c r="F62" s="413"/>
      <c r="G62" s="11" t="s">
        <v>524</v>
      </c>
      <c r="H62" s="10">
        <v>142</v>
      </c>
      <c r="I62" s="411" t="s">
        <v>416</v>
      </c>
      <c r="J62" s="411" t="s">
        <v>488</v>
      </c>
      <c r="K62" s="11" t="s">
        <v>525</v>
      </c>
    </row>
    <row r="63" spans="1:11">
      <c r="A63" s="10" t="s">
        <v>526</v>
      </c>
      <c r="B63" s="11" t="s">
        <v>412</v>
      </c>
      <c r="D63" s="10">
        <v>39</v>
      </c>
      <c r="E63" s="411" t="s">
        <v>420</v>
      </c>
      <c r="F63" s="411" t="s">
        <v>419</v>
      </c>
      <c r="G63" s="11" t="s">
        <v>527</v>
      </c>
      <c r="H63" s="10">
        <v>143</v>
      </c>
      <c r="I63" s="412"/>
      <c r="J63" s="412"/>
      <c r="K63" s="11" t="s">
        <v>528</v>
      </c>
    </row>
    <row r="64" spans="1:11">
      <c r="A64" s="10" t="s">
        <v>529</v>
      </c>
      <c r="B64" s="11" t="s">
        <v>416</v>
      </c>
      <c r="D64" s="10">
        <v>40</v>
      </c>
      <c r="E64" s="412"/>
      <c r="F64" s="412"/>
      <c r="G64" s="11" t="s">
        <v>530</v>
      </c>
      <c r="H64" s="10">
        <v>144</v>
      </c>
      <c r="I64" s="413"/>
      <c r="J64" s="413"/>
      <c r="K64" s="11" t="s">
        <v>531</v>
      </c>
    </row>
    <row r="65" spans="1:11">
      <c r="A65" s="10" t="s">
        <v>532</v>
      </c>
      <c r="B65" s="11" t="s">
        <v>424</v>
      </c>
      <c r="D65" s="10">
        <v>41</v>
      </c>
      <c r="E65" s="412"/>
      <c r="F65" s="412"/>
      <c r="G65" s="11" t="s">
        <v>533</v>
      </c>
      <c r="H65" s="10">
        <v>145</v>
      </c>
      <c r="I65" s="411" t="s">
        <v>492</v>
      </c>
      <c r="J65" s="411" t="s">
        <v>491</v>
      </c>
      <c r="K65" s="11" t="s">
        <v>534</v>
      </c>
    </row>
    <row r="66" spans="1:11">
      <c r="A66" s="10" t="s">
        <v>535</v>
      </c>
      <c r="B66" s="11" t="s">
        <v>432</v>
      </c>
      <c r="D66" s="10">
        <v>42</v>
      </c>
      <c r="E66" s="412"/>
      <c r="F66" s="412"/>
      <c r="G66" s="11" t="s">
        <v>536</v>
      </c>
      <c r="H66" s="10">
        <v>146</v>
      </c>
      <c r="I66" s="412"/>
      <c r="J66" s="412"/>
      <c r="K66" s="11" t="s">
        <v>537</v>
      </c>
    </row>
    <row r="67" spans="1:11">
      <c r="A67" s="10" t="s">
        <v>538</v>
      </c>
      <c r="B67" s="11" t="s">
        <v>508</v>
      </c>
      <c r="D67" s="10">
        <v>43</v>
      </c>
      <c r="E67" s="412"/>
      <c r="F67" s="412"/>
      <c r="G67" s="11" t="s">
        <v>539</v>
      </c>
      <c r="H67" s="10">
        <v>147</v>
      </c>
      <c r="I67" s="413"/>
      <c r="J67" s="413"/>
      <c r="K67" s="11" t="s">
        <v>540</v>
      </c>
    </row>
    <row r="68" spans="1:11">
      <c r="A68" s="10" t="s">
        <v>541</v>
      </c>
      <c r="B68" s="11" t="s">
        <v>542</v>
      </c>
      <c r="D68" s="10">
        <v>44</v>
      </c>
      <c r="E68" s="412"/>
      <c r="F68" s="412"/>
      <c r="G68" s="11" t="s">
        <v>543</v>
      </c>
      <c r="H68" s="10">
        <v>148</v>
      </c>
      <c r="I68" s="411" t="s">
        <v>544</v>
      </c>
      <c r="J68" s="411" t="s">
        <v>495</v>
      </c>
      <c r="K68" s="11" t="s">
        <v>545</v>
      </c>
    </row>
    <row r="69" spans="1:11">
      <c r="A69" s="10" t="s">
        <v>546</v>
      </c>
      <c r="B69" s="11" t="s">
        <v>547</v>
      </c>
      <c r="D69" s="10">
        <v>45</v>
      </c>
      <c r="E69" s="412"/>
      <c r="F69" s="412"/>
      <c r="G69" s="11" t="s">
        <v>548</v>
      </c>
      <c r="H69" s="10">
        <v>149</v>
      </c>
      <c r="I69" s="412"/>
      <c r="J69" s="412"/>
      <c r="K69" s="11" t="s">
        <v>549</v>
      </c>
    </row>
    <row r="70" spans="1:11">
      <c r="A70" s="10" t="s">
        <v>550</v>
      </c>
      <c r="B70" s="11" t="s">
        <v>551</v>
      </c>
      <c r="D70" s="10">
        <v>46</v>
      </c>
      <c r="E70" s="413"/>
      <c r="F70" s="413"/>
      <c r="G70" s="11" t="s">
        <v>552</v>
      </c>
      <c r="H70" s="10">
        <v>150</v>
      </c>
      <c r="I70" s="413"/>
      <c r="J70" s="413"/>
      <c r="K70" s="11" t="s">
        <v>553</v>
      </c>
    </row>
    <row r="71" spans="1:11">
      <c r="A71" s="10" t="s">
        <v>554</v>
      </c>
      <c r="B71" s="11" t="s">
        <v>555</v>
      </c>
      <c r="D71" s="10">
        <v>47</v>
      </c>
      <c r="E71" s="411" t="s">
        <v>424</v>
      </c>
      <c r="F71" s="411" t="s">
        <v>423</v>
      </c>
      <c r="G71" s="11" t="s">
        <v>556</v>
      </c>
      <c r="H71" s="10">
        <v>151</v>
      </c>
      <c r="I71" s="411" t="s">
        <v>424</v>
      </c>
      <c r="J71" s="411" t="s">
        <v>498</v>
      </c>
      <c r="K71" s="11" t="s">
        <v>557</v>
      </c>
    </row>
    <row r="72" spans="1:11">
      <c r="A72" s="10" t="s">
        <v>558</v>
      </c>
      <c r="B72" s="11" t="s">
        <v>440</v>
      </c>
      <c r="D72" s="10">
        <v>48</v>
      </c>
      <c r="E72" s="413"/>
      <c r="F72" s="413"/>
      <c r="G72" s="11" t="s">
        <v>559</v>
      </c>
      <c r="H72" s="10">
        <v>152</v>
      </c>
      <c r="I72" s="413"/>
      <c r="J72" s="413"/>
      <c r="K72" s="11" t="s">
        <v>560</v>
      </c>
    </row>
    <row r="73" spans="1:11">
      <c r="D73" s="10">
        <v>49</v>
      </c>
      <c r="E73" s="411" t="s">
        <v>428</v>
      </c>
      <c r="F73" s="411" t="s">
        <v>427</v>
      </c>
      <c r="G73" s="11" t="s">
        <v>561</v>
      </c>
      <c r="H73" s="10">
        <v>153</v>
      </c>
      <c r="I73" s="411" t="s">
        <v>428</v>
      </c>
      <c r="J73" s="411" t="s">
        <v>501</v>
      </c>
      <c r="K73" s="11" t="s">
        <v>562</v>
      </c>
    </row>
    <row r="74" spans="1:11">
      <c r="D74" s="10">
        <v>50</v>
      </c>
      <c r="E74" s="412"/>
      <c r="F74" s="412"/>
      <c r="G74" s="11" t="s">
        <v>563</v>
      </c>
      <c r="H74" s="10">
        <v>154</v>
      </c>
      <c r="I74" s="412"/>
      <c r="J74" s="412"/>
      <c r="K74" s="11" t="s">
        <v>564</v>
      </c>
    </row>
    <row r="75" spans="1:11">
      <c r="D75" s="10">
        <v>51</v>
      </c>
      <c r="E75" s="412"/>
      <c r="F75" s="412"/>
      <c r="G75" s="11" t="s">
        <v>565</v>
      </c>
      <c r="H75" s="10">
        <v>155</v>
      </c>
      <c r="I75" s="412"/>
      <c r="J75" s="412"/>
      <c r="K75" s="11" t="s">
        <v>566</v>
      </c>
    </row>
    <row r="76" spans="1:11">
      <c r="D76" s="10">
        <v>52</v>
      </c>
      <c r="E76" s="412"/>
      <c r="F76" s="412"/>
      <c r="G76" s="11" t="s">
        <v>567</v>
      </c>
      <c r="H76" s="10">
        <v>156</v>
      </c>
      <c r="I76" s="412"/>
      <c r="J76" s="412"/>
      <c r="K76" s="11" t="s">
        <v>568</v>
      </c>
    </row>
    <row r="77" spans="1:11">
      <c r="D77" s="10">
        <v>53</v>
      </c>
      <c r="E77" s="413"/>
      <c r="F77" s="413"/>
      <c r="G77" s="11" t="s">
        <v>569</v>
      </c>
      <c r="H77" s="10">
        <v>157</v>
      </c>
      <c r="I77" s="412"/>
      <c r="J77" s="412"/>
      <c r="K77" s="11" t="s">
        <v>456</v>
      </c>
    </row>
    <row r="78" spans="1:11">
      <c r="D78" s="10">
        <v>54</v>
      </c>
      <c r="E78" s="411" t="s">
        <v>432</v>
      </c>
      <c r="F78" s="411" t="s">
        <v>431</v>
      </c>
      <c r="G78" s="11" t="s">
        <v>570</v>
      </c>
      <c r="H78" s="10">
        <v>158</v>
      </c>
      <c r="I78" s="412"/>
      <c r="J78" s="412"/>
      <c r="K78" s="11" t="s">
        <v>571</v>
      </c>
    </row>
    <row r="79" spans="1:11">
      <c r="D79" s="10">
        <v>55</v>
      </c>
      <c r="E79" s="412"/>
      <c r="F79" s="412"/>
      <c r="G79" s="11" t="s">
        <v>572</v>
      </c>
      <c r="H79" s="10">
        <v>159</v>
      </c>
      <c r="I79" s="412"/>
      <c r="J79" s="412"/>
      <c r="K79" s="11" t="s">
        <v>573</v>
      </c>
    </row>
    <row r="80" spans="1:11">
      <c r="D80" s="10">
        <v>56</v>
      </c>
      <c r="E80" s="412"/>
      <c r="F80" s="412"/>
      <c r="G80" s="11" t="s">
        <v>574</v>
      </c>
      <c r="H80" s="10">
        <v>160</v>
      </c>
      <c r="I80" s="412"/>
      <c r="J80" s="412"/>
      <c r="K80" s="11" t="s">
        <v>575</v>
      </c>
    </row>
    <row r="81" spans="4:11">
      <c r="D81" s="10">
        <v>57</v>
      </c>
      <c r="E81" s="412"/>
      <c r="F81" s="412"/>
      <c r="G81" s="11" t="s">
        <v>576</v>
      </c>
      <c r="H81" s="10">
        <v>161</v>
      </c>
      <c r="I81" s="412"/>
      <c r="J81" s="412"/>
      <c r="K81" s="11" t="s">
        <v>577</v>
      </c>
    </row>
    <row r="82" spans="4:11">
      <c r="D82" s="10">
        <v>58</v>
      </c>
      <c r="E82" s="412"/>
      <c r="F82" s="412"/>
      <c r="G82" s="11" t="s">
        <v>578</v>
      </c>
      <c r="H82" s="10">
        <v>162</v>
      </c>
      <c r="I82" s="412"/>
      <c r="J82" s="412"/>
      <c r="K82" s="11" t="s">
        <v>579</v>
      </c>
    </row>
    <row r="83" spans="4:11">
      <c r="D83" s="10">
        <v>59</v>
      </c>
      <c r="E83" s="412"/>
      <c r="F83" s="412"/>
      <c r="G83" s="11" t="s">
        <v>580</v>
      </c>
      <c r="H83" s="10">
        <v>163</v>
      </c>
      <c r="I83" s="412"/>
      <c r="J83" s="412"/>
      <c r="K83" s="11" t="s">
        <v>581</v>
      </c>
    </row>
    <row r="84" spans="4:11">
      <c r="D84" s="10">
        <v>60</v>
      </c>
      <c r="E84" s="412"/>
      <c r="F84" s="412"/>
      <c r="G84" s="11" t="s">
        <v>582</v>
      </c>
      <c r="H84" s="10">
        <v>164</v>
      </c>
      <c r="I84" s="412"/>
      <c r="J84" s="412"/>
      <c r="K84" s="11" t="s">
        <v>583</v>
      </c>
    </row>
    <row r="85" spans="4:11">
      <c r="D85" s="10">
        <v>61</v>
      </c>
      <c r="E85" s="412"/>
      <c r="F85" s="412"/>
      <c r="G85" s="11" t="s">
        <v>584</v>
      </c>
      <c r="H85" s="10">
        <v>165</v>
      </c>
      <c r="I85" s="412"/>
      <c r="J85" s="412"/>
      <c r="K85" s="11" t="s">
        <v>585</v>
      </c>
    </row>
    <row r="86" spans="4:11">
      <c r="D86" s="10">
        <v>62</v>
      </c>
      <c r="E86" s="412"/>
      <c r="F86" s="412"/>
      <c r="G86" s="11" t="s">
        <v>586</v>
      </c>
      <c r="H86" s="10">
        <v>166</v>
      </c>
      <c r="I86" s="412"/>
      <c r="J86" s="412"/>
      <c r="K86" s="11" t="s">
        <v>587</v>
      </c>
    </row>
    <row r="87" spans="4:11">
      <c r="D87" s="10">
        <v>63</v>
      </c>
      <c r="E87" s="412"/>
      <c r="F87" s="412"/>
      <c r="G87" s="11" t="s">
        <v>588</v>
      </c>
      <c r="H87" s="10">
        <v>167</v>
      </c>
      <c r="I87" s="412"/>
      <c r="J87" s="412"/>
      <c r="K87" s="11" t="s">
        <v>589</v>
      </c>
    </row>
    <row r="88" spans="4:11">
      <c r="D88" s="10">
        <v>64</v>
      </c>
      <c r="E88" s="412"/>
      <c r="F88" s="412"/>
      <c r="G88" s="11" t="s">
        <v>590</v>
      </c>
      <c r="H88" s="10">
        <v>168</v>
      </c>
      <c r="I88" s="413"/>
      <c r="J88" s="413"/>
      <c r="K88" s="11" t="s">
        <v>591</v>
      </c>
    </row>
    <row r="89" spans="4:11">
      <c r="D89" s="10">
        <v>65</v>
      </c>
      <c r="E89" s="412"/>
      <c r="F89" s="412"/>
      <c r="G89" s="11" t="s">
        <v>592</v>
      </c>
      <c r="H89" s="10">
        <v>169</v>
      </c>
      <c r="I89" s="411" t="s">
        <v>432</v>
      </c>
      <c r="J89" s="411" t="s">
        <v>504</v>
      </c>
      <c r="K89" s="11" t="s">
        <v>593</v>
      </c>
    </row>
    <row r="90" spans="4:11">
      <c r="D90" s="10">
        <v>66</v>
      </c>
      <c r="E90" s="412"/>
      <c r="F90" s="412"/>
      <c r="G90" s="11" t="s">
        <v>594</v>
      </c>
      <c r="H90" s="10">
        <v>170</v>
      </c>
      <c r="I90" s="412"/>
      <c r="J90" s="412"/>
      <c r="K90" s="11" t="s">
        <v>595</v>
      </c>
    </row>
    <row r="91" spans="4:11">
      <c r="D91" s="10">
        <v>67</v>
      </c>
      <c r="E91" s="412"/>
      <c r="F91" s="412"/>
      <c r="G91" s="11" t="s">
        <v>596</v>
      </c>
      <c r="H91" s="10">
        <v>171</v>
      </c>
      <c r="I91" s="412"/>
      <c r="J91" s="412"/>
      <c r="K91" s="11" t="s">
        <v>597</v>
      </c>
    </row>
    <row r="92" spans="4:11">
      <c r="D92" s="10">
        <v>68</v>
      </c>
      <c r="E92" s="412"/>
      <c r="F92" s="412"/>
      <c r="G92" s="11" t="s">
        <v>598</v>
      </c>
      <c r="H92" s="10">
        <v>172</v>
      </c>
      <c r="I92" s="412"/>
      <c r="J92" s="412"/>
      <c r="K92" s="11" t="s">
        <v>599</v>
      </c>
    </row>
    <row r="93" spans="4:11">
      <c r="D93" s="10">
        <v>69</v>
      </c>
      <c r="E93" s="412"/>
      <c r="F93" s="412"/>
      <c r="G93" s="11" t="s">
        <v>600</v>
      </c>
      <c r="H93" s="10">
        <v>173</v>
      </c>
      <c r="I93" s="412"/>
      <c r="J93" s="412"/>
      <c r="K93" s="11" t="s">
        <v>601</v>
      </c>
    </row>
    <row r="94" spans="4:11">
      <c r="D94" s="10">
        <v>70</v>
      </c>
      <c r="E94" s="412"/>
      <c r="F94" s="412"/>
      <c r="G94" s="11" t="s">
        <v>602</v>
      </c>
      <c r="H94" s="10">
        <v>174</v>
      </c>
      <c r="I94" s="412"/>
      <c r="J94" s="412"/>
      <c r="K94" s="11" t="s">
        <v>603</v>
      </c>
    </row>
    <row r="95" spans="4:11">
      <c r="D95" s="10">
        <v>71</v>
      </c>
      <c r="E95" s="412"/>
      <c r="F95" s="412"/>
      <c r="G95" s="11" t="s">
        <v>604</v>
      </c>
      <c r="H95" s="10">
        <v>175</v>
      </c>
      <c r="I95" s="413"/>
      <c r="J95" s="413"/>
      <c r="K95" s="11" t="s">
        <v>605</v>
      </c>
    </row>
    <row r="96" spans="4:11">
      <c r="D96" s="10">
        <v>72</v>
      </c>
      <c r="E96" s="412"/>
      <c r="F96" s="412"/>
      <c r="G96" s="11" t="s">
        <v>606</v>
      </c>
      <c r="H96" s="10">
        <v>176</v>
      </c>
      <c r="I96" s="411" t="s">
        <v>508</v>
      </c>
      <c r="J96" s="411" t="s">
        <v>507</v>
      </c>
      <c r="K96" s="11" t="s">
        <v>607</v>
      </c>
    </row>
    <row r="97" spans="4:11">
      <c r="D97" s="10">
        <v>73</v>
      </c>
      <c r="E97" s="413"/>
      <c r="F97" s="413"/>
      <c r="G97" s="11" t="s">
        <v>608</v>
      </c>
      <c r="H97" s="10">
        <v>177</v>
      </c>
      <c r="I97" s="413"/>
      <c r="J97" s="413"/>
      <c r="K97" s="11" t="s">
        <v>609</v>
      </c>
    </row>
    <row r="98" spans="4:11">
      <c r="D98" s="10">
        <v>74</v>
      </c>
      <c r="E98" s="411" t="s">
        <v>436</v>
      </c>
      <c r="F98" s="411" t="s">
        <v>435</v>
      </c>
      <c r="G98" s="11" t="s">
        <v>610</v>
      </c>
      <c r="H98" s="10">
        <v>178</v>
      </c>
      <c r="I98" s="411" t="s">
        <v>470</v>
      </c>
      <c r="J98" s="411" t="s">
        <v>511</v>
      </c>
      <c r="K98" s="11" t="s">
        <v>611</v>
      </c>
    </row>
    <row r="99" spans="4:11">
      <c r="D99" s="10">
        <v>75</v>
      </c>
      <c r="E99" s="413"/>
      <c r="F99" s="413"/>
      <c r="G99" s="11" t="s">
        <v>612</v>
      </c>
      <c r="H99" s="10">
        <v>179</v>
      </c>
      <c r="I99" s="413"/>
      <c r="J99" s="413"/>
      <c r="K99" s="11" t="s">
        <v>613</v>
      </c>
    </row>
    <row r="100" spans="4:11">
      <c r="D100" s="10">
        <v>76</v>
      </c>
      <c r="E100" s="411" t="s">
        <v>440</v>
      </c>
      <c r="F100" s="411" t="s">
        <v>439</v>
      </c>
      <c r="G100" s="11" t="s">
        <v>614</v>
      </c>
      <c r="H100" s="10">
        <v>180</v>
      </c>
      <c r="I100" s="411" t="s">
        <v>391</v>
      </c>
      <c r="J100" s="411" t="s">
        <v>514</v>
      </c>
      <c r="K100" s="11" t="s">
        <v>615</v>
      </c>
    </row>
    <row r="101" spans="4:11">
      <c r="D101" s="10">
        <v>77</v>
      </c>
      <c r="E101" s="413"/>
      <c r="F101" s="413"/>
      <c r="G101" s="11" t="s">
        <v>616</v>
      </c>
      <c r="H101" s="10">
        <v>181</v>
      </c>
      <c r="I101" s="413"/>
      <c r="J101" s="413"/>
      <c r="K101" s="11" t="s">
        <v>617</v>
      </c>
    </row>
    <row r="102" spans="4:11">
      <c r="D102" s="10">
        <v>78</v>
      </c>
      <c r="E102" s="411" t="s">
        <v>445</v>
      </c>
      <c r="F102" s="411" t="s">
        <v>444</v>
      </c>
      <c r="G102" s="11" t="s">
        <v>618</v>
      </c>
      <c r="H102" s="10">
        <v>182</v>
      </c>
      <c r="I102" s="411" t="s">
        <v>400</v>
      </c>
      <c r="J102" s="411" t="s">
        <v>517</v>
      </c>
      <c r="K102" s="11" t="s">
        <v>619</v>
      </c>
    </row>
    <row r="103" spans="4:11">
      <c r="D103" s="10">
        <v>79</v>
      </c>
      <c r="E103" s="412"/>
      <c r="F103" s="412"/>
      <c r="G103" s="11" t="s">
        <v>620</v>
      </c>
      <c r="H103" s="10">
        <v>183</v>
      </c>
      <c r="I103" s="413"/>
      <c r="J103" s="413"/>
      <c r="K103" s="11" t="s">
        <v>621</v>
      </c>
    </row>
    <row r="104" spans="4:11">
      <c r="D104" s="10">
        <v>80</v>
      </c>
      <c r="E104" s="413"/>
      <c r="F104" s="413"/>
      <c r="G104" s="11" t="s">
        <v>622</v>
      </c>
      <c r="H104" s="10">
        <v>184</v>
      </c>
      <c r="I104" s="11" t="s">
        <v>404</v>
      </c>
      <c r="J104" s="11" t="s">
        <v>520</v>
      </c>
      <c r="K104" s="11" t="s">
        <v>623</v>
      </c>
    </row>
    <row r="105" spans="4:11">
      <c r="D105" s="10">
        <v>81</v>
      </c>
      <c r="E105" s="411" t="s">
        <v>449</v>
      </c>
      <c r="F105" s="411" t="s">
        <v>448</v>
      </c>
      <c r="G105" s="11" t="s">
        <v>624</v>
      </c>
      <c r="H105" s="10">
        <v>185</v>
      </c>
      <c r="I105" s="411" t="s">
        <v>408</v>
      </c>
      <c r="J105" s="411" t="s">
        <v>523</v>
      </c>
      <c r="K105" s="11" t="s">
        <v>625</v>
      </c>
    </row>
    <row r="106" spans="4:11">
      <c r="D106" s="10">
        <v>82</v>
      </c>
      <c r="E106" s="412"/>
      <c r="F106" s="412"/>
      <c r="G106" s="11" t="s">
        <v>626</v>
      </c>
      <c r="H106" s="10">
        <v>186</v>
      </c>
      <c r="I106" s="413"/>
      <c r="J106" s="413"/>
      <c r="K106" s="11" t="s">
        <v>627</v>
      </c>
    </row>
    <row r="107" spans="4:11">
      <c r="D107" s="10">
        <v>83</v>
      </c>
      <c r="E107" s="413"/>
      <c r="F107" s="413"/>
      <c r="G107" s="11" t="s">
        <v>628</v>
      </c>
      <c r="H107" s="10">
        <v>187</v>
      </c>
      <c r="I107" s="411" t="s">
        <v>412</v>
      </c>
      <c r="J107" s="411" t="s">
        <v>526</v>
      </c>
      <c r="K107" s="11" t="s">
        <v>629</v>
      </c>
    </row>
    <row r="108" spans="4:11">
      <c r="D108" s="10">
        <v>84</v>
      </c>
      <c r="E108" s="411" t="s">
        <v>453</v>
      </c>
      <c r="F108" s="411" t="s">
        <v>452</v>
      </c>
      <c r="G108" s="11" t="s">
        <v>630</v>
      </c>
      <c r="H108" s="10">
        <v>188</v>
      </c>
      <c r="I108" s="413"/>
      <c r="J108" s="413"/>
      <c r="K108" s="11" t="s">
        <v>631</v>
      </c>
    </row>
    <row r="109" spans="4:11">
      <c r="D109" s="10">
        <v>85</v>
      </c>
      <c r="E109" s="412"/>
      <c r="F109" s="412"/>
      <c r="G109" s="11" t="s">
        <v>632</v>
      </c>
      <c r="H109" s="10">
        <v>189</v>
      </c>
      <c r="I109" s="411" t="s">
        <v>416</v>
      </c>
      <c r="J109" s="411" t="s">
        <v>529</v>
      </c>
      <c r="K109" s="11" t="s">
        <v>633</v>
      </c>
    </row>
    <row r="110" spans="4:11">
      <c r="D110" s="10">
        <v>86</v>
      </c>
      <c r="E110" s="412"/>
      <c r="F110" s="412"/>
      <c r="G110" s="11" t="s">
        <v>634</v>
      </c>
      <c r="H110" s="10">
        <v>190</v>
      </c>
      <c r="I110" s="412"/>
      <c r="J110" s="412"/>
      <c r="K110" s="11" t="s">
        <v>635</v>
      </c>
    </row>
    <row r="111" spans="4:11">
      <c r="D111" s="10">
        <v>87</v>
      </c>
      <c r="E111" s="412"/>
      <c r="F111" s="412"/>
      <c r="G111" s="11" t="s">
        <v>636</v>
      </c>
      <c r="H111" s="10">
        <v>191</v>
      </c>
      <c r="I111" s="413"/>
      <c r="J111" s="413"/>
      <c r="K111" s="11" t="s">
        <v>637</v>
      </c>
    </row>
    <row r="112" spans="4:11">
      <c r="D112" s="10">
        <v>88</v>
      </c>
      <c r="E112" s="412"/>
      <c r="F112" s="412"/>
      <c r="G112" s="11" t="s">
        <v>638</v>
      </c>
      <c r="H112" s="10">
        <v>192</v>
      </c>
      <c r="I112" s="411" t="s">
        <v>424</v>
      </c>
      <c r="J112" s="411" t="s">
        <v>532</v>
      </c>
      <c r="K112" s="11" t="s">
        <v>639</v>
      </c>
    </row>
    <row r="113" spans="4:11">
      <c r="D113" s="10">
        <v>89</v>
      </c>
      <c r="E113" s="412"/>
      <c r="F113" s="412"/>
      <c r="G113" s="11" t="s">
        <v>640</v>
      </c>
      <c r="H113" s="10">
        <v>193</v>
      </c>
      <c r="I113" s="413"/>
      <c r="J113" s="413"/>
      <c r="K113" s="11" t="s">
        <v>641</v>
      </c>
    </row>
    <row r="114" spans="4:11">
      <c r="D114" s="10">
        <v>90</v>
      </c>
      <c r="E114" s="413"/>
      <c r="F114" s="413"/>
      <c r="G114" s="11" t="s">
        <v>642</v>
      </c>
      <c r="H114" s="10">
        <v>194</v>
      </c>
      <c r="I114" s="11" t="s">
        <v>432</v>
      </c>
      <c r="J114" s="11" t="s">
        <v>535</v>
      </c>
      <c r="K114" s="11" t="s">
        <v>643</v>
      </c>
    </row>
    <row r="115" spans="4:11">
      <c r="D115" s="10">
        <v>91</v>
      </c>
      <c r="E115" s="411" t="s">
        <v>457</v>
      </c>
      <c r="F115" s="411" t="s">
        <v>456</v>
      </c>
      <c r="G115" s="11" t="s">
        <v>644</v>
      </c>
      <c r="H115" s="10">
        <v>195</v>
      </c>
      <c r="I115" s="411" t="s">
        <v>508</v>
      </c>
      <c r="J115" s="411" t="s">
        <v>538</v>
      </c>
      <c r="K115" s="11" t="s">
        <v>645</v>
      </c>
    </row>
    <row r="116" spans="4:11">
      <c r="D116" s="10">
        <v>92</v>
      </c>
      <c r="E116" s="412"/>
      <c r="F116" s="412"/>
      <c r="G116" s="11" t="s">
        <v>646</v>
      </c>
      <c r="H116" s="10">
        <v>196</v>
      </c>
      <c r="I116" s="413"/>
      <c r="J116" s="413"/>
      <c r="K116" s="11" t="s">
        <v>647</v>
      </c>
    </row>
    <row r="117" spans="4:11">
      <c r="D117" s="10">
        <v>93</v>
      </c>
      <c r="E117" s="413"/>
      <c r="F117" s="413"/>
      <c r="G117" s="11" t="s">
        <v>648</v>
      </c>
      <c r="H117" s="10">
        <v>197</v>
      </c>
      <c r="I117" s="411" t="s">
        <v>542</v>
      </c>
      <c r="J117" s="411" t="s">
        <v>541</v>
      </c>
      <c r="K117" s="11" t="s">
        <v>649</v>
      </c>
    </row>
    <row r="118" spans="4:11">
      <c r="D118" s="10">
        <v>94</v>
      </c>
      <c r="E118" s="411" t="s">
        <v>462</v>
      </c>
      <c r="F118" s="411" t="s">
        <v>461</v>
      </c>
      <c r="G118" s="11" t="s">
        <v>650</v>
      </c>
      <c r="H118" s="10">
        <v>198</v>
      </c>
      <c r="I118" s="413"/>
      <c r="J118" s="413"/>
      <c r="K118" s="11" t="s">
        <v>651</v>
      </c>
    </row>
    <row r="119" spans="4:11">
      <c r="D119" s="10">
        <v>95</v>
      </c>
      <c r="E119" s="413"/>
      <c r="F119" s="413"/>
      <c r="G119" s="11" t="s">
        <v>652</v>
      </c>
      <c r="H119" s="10">
        <v>199</v>
      </c>
      <c r="I119" s="411" t="s">
        <v>547</v>
      </c>
      <c r="J119" s="411" t="s">
        <v>546</v>
      </c>
      <c r="K119" s="11" t="s">
        <v>653</v>
      </c>
    </row>
    <row r="120" spans="4:11">
      <c r="D120" s="10">
        <v>96</v>
      </c>
      <c r="E120" s="411" t="s">
        <v>466</v>
      </c>
      <c r="F120" s="411" t="s">
        <v>465</v>
      </c>
      <c r="G120" s="11" t="s">
        <v>654</v>
      </c>
      <c r="H120" s="10">
        <v>200</v>
      </c>
      <c r="I120" s="413"/>
      <c r="J120" s="413"/>
      <c r="K120" s="11" t="s">
        <v>655</v>
      </c>
    </row>
    <row r="121" spans="4:11">
      <c r="D121" s="10">
        <v>97</v>
      </c>
      <c r="E121" s="412"/>
      <c r="F121" s="412"/>
      <c r="G121" s="11" t="s">
        <v>656</v>
      </c>
      <c r="H121" s="10">
        <v>201</v>
      </c>
      <c r="I121" s="411" t="s">
        <v>551</v>
      </c>
      <c r="J121" s="411" t="s">
        <v>550</v>
      </c>
      <c r="K121" s="11" t="s">
        <v>657</v>
      </c>
    </row>
    <row r="122" spans="4:11">
      <c r="D122" s="10">
        <v>98</v>
      </c>
      <c r="E122" s="412"/>
      <c r="F122" s="412"/>
      <c r="G122" s="11" t="s">
        <v>658</v>
      </c>
      <c r="H122" s="10">
        <v>202</v>
      </c>
      <c r="I122" s="412"/>
      <c r="J122" s="412"/>
      <c r="K122" s="11" t="s">
        <v>659</v>
      </c>
    </row>
    <row r="123" spans="4:11">
      <c r="D123" s="10">
        <v>99</v>
      </c>
      <c r="E123" s="412"/>
      <c r="F123" s="412"/>
      <c r="G123" s="11" t="s">
        <v>660</v>
      </c>
      <c r="H123" s="10">
        <v>203</v>
      </c>
      <c r="I123" s="412"/>
      <c r="J123" s="412"/>
      <c r="K123" s="11" t="s">
        <v>661</v>
      </c>
    </row>
    <row r="124" spans="4:11">
      <c r="D124" s="10">
        <v>100</v>
      </c>
      <c r="E124" s="413"/>
      <c r="F124" s="413"/>
      <c r="G124" s="11" t="s">
        <v>662</v>
      </c>
      <c r="H124" s="10">
        <v>204</v>
      </c>
      <c r="I124" s="412"/>
      <c r="J124" s="412"/>
      <c r="K124" s="11" t="s">
        <v>663</v>
      </c>
    </row>
    <row r="125" spans="4:11">
      <c r="D125" s="10">
        <v>101</v>
      </c>
      <c r="E125" s="411" t="s">
        <v>470</v>
      </c>
      <c r="F125" s="411" t="s">
        <v>469</v>
      </c>
      <c r="G125" s="11" t="s">
        <v>664</v>
      </c>
      <c r="H125" s="10">
        <v>205</v>
      </c>
      <c r="I125" s="413"/>
      <c r="J125" s="413"/>
      <c r="K125" s="11" t="s">
        <v>665</v>
      </c>
    </row>
    <row r="126" spans="4:11">
      <c r="D126" s="10">
        <v>102</v>
      </c>
      <c r="E126" s="412"/>
      <c r="F126" s="412"/>
      <c r="G126" s="11" t="s">
        <v>666</v>
      </c>
      <c r="H126" s="10">
        <v>206</v>
      </c>
      <c r="I126" s="411" t="s">
        <v>555</v>
      </c>
      <c r="J126" s="411" t="s">
        <v>554</v>
      </c>
      <c r="K126" s="11" t="s">
        <v>667</v>
      </c>
    </row>
    <row r="127" spans="4:11">
      <c r="D127" s="10">
        <v>103</v>
      </c>
      <c r="E127" s="412"/>
      <c r="F127" s="412"/>
      <c r="G127" s="11" t="s">
        <v>668</v>
      </c>
      <c r="H127" s="10">
        <v>207</v>
      </c>
      <c r="I127" s="413"/>
      <c r="J127" s="413"/>
      <c r="K127" s="11" t="s">
        <v>669</v>
      </c>
    </row>
    <row r="128" spans="4:11">
      <c r="D128" s="10">
        <v>104</v>
      </c>
      <c r="E128" s="413"/>
      <c r="F128" s="413"/>
      <c r="G128" s="11" t="s">
        <v>670</v>
      </c>
      <c r="H128" s="10">
        <v>208</v>
      </c>
      <c r="I128" s="411" t="s">
        <v>440</v>
      </c>
      <c r="J128" s="411" t="s">
        <v>558</v>
      </c>
      <c r="K128" s="11" t="s">
        <v>671</v>
      </c>
    </row>
    <row r="129" spans="8:11">
      <c r="H129" s="10">
        <v>209</v>
      </c>
      <c r="I129" s="412"/>
      <c r="J129" s="412"/>
      <c r="K129" s="11" t="s">
        <v>672</v>
      </c>
    </row>
    <row r="130" spans="8:11">
      <c r="H130" s="10">
        <v>210</v>
      </c>
      <c r="I130" s="413"/>
      <c r="J130" s="413"/>
      <c r="K130" s="11" t="s">
        <v>673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2023-07-22T08:42:20Z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