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直营柔性两款（翻单\TAJJAL81231用之前的资料\5-26尾期复检\"/>
    </mc:Choice>
  </mc:AlternateContent>
  <xr:revisionPtr revIDLastSave="0" documentId="13_ncr:1_{5998B28E-F155-4217-BC67-07FF3AAD74EA}" xr6:coauthVersionLast="47" xr6:coauthVersionMax="47" xr10:uidLastSave="{00000000-0000-0000-0000-000000000000}"/>
  <bookViews>
    <workbookView xWindow="2205" yWindow="330" windowWidth="18285" windowHeight="10590" tabRatio="727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验货尺寸表  尾期" sheetId="17" r:id="rId6"/>
    <sheet name="中期" sheetId="4" state="hidden" r:id="rId7"/>
    <sheet name="验货尺寸表 （中期）" sheetId="14" state="hidden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H4" i="12" l="1"/>
  <c r="C3" i="11"/>
  <c r="C4" i="8"/>
  <c r="N6" i="7"/>
  <c r="N5" i="7"/>
  <c r="N4" i="7"/>
</calcChain>
</file>

<file path=xl/sharedStrings.xml><?xml version="1.0" encoding="utf-8"?>
<sst xmlns="http://schemas.openxmlformats.org/spreadsheetml/2006/main" count="880" uniqueCount="350">
  <si>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</si>
  <si>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</si>
  <si>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</si>
  <si>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</si>
  <si>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</si>
  <si>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</si>
  <si>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</si>
  <si>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</si>
  <si>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</si>
  <si>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</si>
  <si>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</si>
  <si>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</si>
  <si>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</si>
  <si>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</si>
  <si>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</si>
  <si>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</si>
  <si>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</si>
  <si>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</si>
  <si>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</si>
  <si>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</si>
  <si>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</si>
  <si>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</si>
  <si>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</si>
  <si>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</si>
  <si>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</si>
  <si>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</si>
  <si>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</si>
  <si>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</si>
  <si>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</si>
  <si>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</si>
  <si>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</si>
  <si>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</si>
  <si>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</si>
  <si>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</si>
  <si>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</si>
  <si>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</si>
  <si>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</si>
  <si>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</si>
  <si>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</si>
  <si>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</si>
  <si>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</si>
  <si>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</si>
  <si>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</si>
  <si>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</si>
  <si>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</si>
  <si>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</si>
  <si>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</si>
  <si>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</si>
  <si>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</si>
  <si>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</si>
  <si>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</si>
  <si>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</si>
  <si>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</si>
  <si>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</si>
  <si>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</si>
  <si>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</si>
  <si>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</si>
  <si>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</si>
  <si>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</si>
  <si>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</si>
  <si>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</si>
  <si>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</si>
  <si>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</si>
  <si>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</si>
  <si>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</si>
  <si>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</si>
  <si>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</si>
  <si>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</si>
  <si>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</si>
  <si>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</si>
  <si>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</si>
  <si>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</si>
  <si>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</si>
  <si>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</si>
  <si>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</si>
  <si>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</si>
  <si>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</si>
  <si>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</si>
  <si>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</si>
  <si>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</si>
  <si>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</si>
  <si>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</si>
  <si>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</si>
  <si>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</si>
  <si>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</si>
  <si>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</si>
  <si>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</si>
  <si>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</si>
  <si>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</si>
  <si>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</si>
  <si>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</si>
  <si>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</si>
  <si>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</si>
  <si>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</si>
  <si>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</si>
  <si>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</si>
  <si>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</si>
  <si>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</si>
  <si>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</si>
  <si>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</si>
  <si>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</si>
  <si>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</si>
  <si>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</si>
  <si>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</si>
  <si>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</si>
  <si>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</si>
  <si>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</si>
  <si>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</si>
  <si>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</si>
  <si>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</si>
  <si>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</si>
  <si>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</si>
  <si>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</si>
  <si>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</si>
  <si>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</si>
  <si>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</si>
  <si>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</si>
  <si>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</si>
  <si>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</si>
  <si>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</si>
  <si>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</si>
  <si>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</si>
  <si>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</si>
  <si>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</si>
  <si>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</si>
  <si>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</si>
  <si>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</si>
  <si>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1.领形不圆顺，前领起皱，后领起供</t>
  </si>
  <si>
    <t>2.冚袖口，冚脚起扭欠平服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</si>
  <si>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</si>
  <si>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</si>
  <si>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</si>
  <si>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</si>
  <si>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</si>
  <si>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</si>
  <si>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</si>
  <si>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</si>
  <si>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</si>
  <si>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</si>
  <si>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</si>
  <si>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</si>
  <si>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</si>
  <si>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</si>
  <si>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</si>
  <si>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</si>
  <si>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</si>
  <si>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</si>
  <si>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</si>
  <si>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</si>
  <si>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</si>
  <si>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</si>
  <si>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</si>
  <si>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</si>
  <si>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</si>
  <si>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</si>
  <si>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</si>
  <si>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</si>
  <si>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</si>
  <si>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</si>
  <si>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</si>
  <si>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-</t>
  </si>
  <si>
    <t>-0.5</t>
  </si>
  <si>
    <t>胸围</t>
  </si>
  <si>
    <t>+1</t>
  </si>
  <si>
    <t>+2</t>
  </si>
  <si>
    <t>摆围</t>
  </si>
  <si>
    <t>104</t>
  </si>
  <si>
    <t>-2</t>
  </si>
  <si>
    <t>肩宽</t>
  </si>
  <si>
    <t>45</t>
  </si>
  <si>
    <t>+0.5</t>
  </si>
  <si>
    <t>肩点袖长</t>
  </si>
  <si>
    <t>21.5</t>
  </si>
  <si>
    <t>-0.3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</si>
  <si>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</si>
  <si>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</si>
  <si>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</si>
  <si>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</si>
  <si>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</si>
  <si>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</si>
  <si>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</si>
  <si>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</si>
  <si>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</si>
  <si>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</si>
  <si>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</si>
  <si>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</si>
  <si>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</si>
  <si>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</si>
  <si>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</si>
  <si>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</si>
  <si>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</si>
  <si>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</si>
  <si>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</si>
  <si>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</si>
  <si>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</si>
  <si>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</si>
  <si>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</si>
  <si>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</si>
  <si>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</si>
  <si>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</si>
  <si>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</si>
  <si>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</si>
  <si>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</si>
  <si>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</si>
  <si>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</si>
  <si>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</si>
  <si>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</si>
  <si>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</si>
  <si>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</si>
  <si>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</si>
  <si>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</si>
  <si>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</si>
  <si>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</si>
  <si>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</si>
  <si>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</si>
  <si>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</si>
  <si>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</si>
  <si>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</si>
  <si>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齐码20件</t>
  </si>
  <si>
    <t>情况说明：</t>
  </si>
  <si>
    <t xml:space="preserve">【问题点描述】  </t>
  </si>
  <si>
    <t>1.脏污</t>
  </si>
  <si>
    <t>2.领形欠圆顺，高低领，后领起皱</t>
  </si>
  <si>
    <t>3.袖弯左右不对称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</si>
  <si>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</si>
  <si>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</si>
  <si>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</si>
  <si>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</si>
  <si>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</si>
  <si>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</si>
  <si>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</si>
  <si>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</si>
  <si>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</si>
  <si>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</si>
  <si>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</si>
  <si>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-/+0.5</t>
  </si>
  <si>
    <t>+1/+1.5</t>
  </si>
  <si>
    <t>+1/+1</t>
  </si>
  <si>
    <t>-/+1</t>
  </si>
  <si>
    <t>+0.5/+0.5</t>
  </si>
  <si>
    <t>+2/+1</t>
  </si>
  <si>
    <t>-/-</t>
  </si>
  <si>
    <t>-1/-</t>
  </si>
  <si>
    <t>+1/-</t>
  </si>
  <si>
    <t>+0.4/-</t>
  </si>
  <si>
    <t>+0.5/+1</t>
  </si>
  <si>
    <t>-/-0.5</t>
  </si>
  <si>
    <t>+0.5/-</t>
  </si>
  <si>
    <t>+0.3/-</t>
  </si>
  <si>
    <t>+0.2/+0.2</t>
  </si>
  <si>
    <t>+0.2/-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</si>
  <si>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</si>
  <si>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</si>
  <si>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</si>
  <si>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</si>
  <si>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</si>
  <si>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</si>
  <si>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</si>
  <si>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</si>
  <si>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</si>
  <si>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</si>
  <si>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</si>
  <si>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</si>
  <si>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</si>
  <si>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</si>
  <si>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</si>
  <si>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</si>
  <si>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</si>
  <si>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</si>
  <si>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</si>
  <si>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</si>
  <si>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</si>
  <si>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</si>
  <si>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</si>
  <si>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</si>
  <si>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</si>
  <si>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</si>
  <si>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</si>
  <si>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</si>
  <si>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</si>
  <si>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</si>
  <si>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</si>
  <si>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</si>
  <si>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弹力T恤面料</t>
  </si>
  <si>
    <t>新诚</t>
  </si>
  <si>
    <t>YES</t>
  </si>
  <si>
    <t>制表时间：5-7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</si>
  <si>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</si>
  <si>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</si>
  <si>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</si>
  <si>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</si>
  <si>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</si>
  <si>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</si>
  <si>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</si>
  <si>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</si>
  <si>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</si>
  <si>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</si>
  <si>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0/2</t>
  </si>
  <si>
    <t>合格</t>
  </si>
  <si>
    <t>制表时间：5-8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</si>
  <si>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</si>
  <si>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</si>
  <si>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</si>
  <si>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</si>
  <si>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</si>
  <si>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</si>
  <si>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</si>
  <si>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</si>
  <si>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</si>
  <si>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</si>
  <si>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</si>
  <si>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</si>
  <si>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</si>
  <si>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</si>
  <si>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</si>
  <si>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</si>
  <si>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</si>
  <si>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</si>
  <si>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</si>
  <si>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</si>
  <si>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</si>
  <si>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</si>
  <si>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</si>
  <si>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</si>
  <si>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</si>
  <si>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</si>
  <si>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</si>
  <si>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</si>
  <si>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</si>
  <si>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</si>
  <si>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</si>
  <si>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</si>
  <si>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</si>
  <si>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</si>
  <si>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</si>
  <si>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</si>
  <si>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</si>
  <si>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</si>
  <si>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</si>
  <si>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</si>
  <si>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</si>
  <si>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制表时间：5-10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</si>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</sst>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4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35" xfId="2" applyFont="1" applyBorder="1">
      <alignment vertical="center"/>
    </xf>
    <xf numFmtId="0" fontId="11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8" fillId="0" borderId="36" xfId="2" applyFont="1" applyBorder="1">
      <alignment vertical="center"/>
    </xf>
    <xf numFmtId="0" fontId="11" fillId="0" borderId="31" xfId="2" applyFont="1" applyBorder="1">
      <alignment vertical="center"/>
    </xf>
    <xf numFmtId="0" fontId="14" fillId="0" borderId="32" xfId="2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4" fillId="0" borderId="32" xfId="2" applyBorder="1">
      <alignment vertical="center"/>
    </xf>
    <xf numFmtId="0" fontId="11" fillId="0" borderId="32" xfId="2" applyFont="1" applyBorder="1">
      <alignment vertical="center"/>
    </xf>
    <xf numFmtId="0" fontId="14" fillId="0" borderId="13" xfId="2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Border="1">
      <alignment vertical="center"/>
    </xf>
    <xf numFmtId="0" fontId="11" fillId="0" borderId="13" xfId="2" applyFont="1" applyBorder="1">
      <alignment vertical="center"/>
    </xf>
    <xf numFmtId="0" fontId="12" fillId="0" borderId="37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6" fillId="0" borderId="47" xfId="2" applyFont="1" applyBorder="1">
      <alignment vertical="center"/>
    </xf>
    <xf numFmtId="0" fontId="16" fillId="0" borderId="48" xfId="2" applyFont="1" applyBorder="1">
      <alignment vertical="center"/>
    </xf>
    <xf numFmtId="0" fontId="12" fillId="0" borderId="48" xfId="2" applyFont="1" applyBorder="1">
      <alignment vertical="center"/>
    </xf>
    <xf numFmtId="58" fontId="14" fillId="0" borderId="48" xfId="2" applyNumberFormat="1" applyBorder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178" fontId="9" fillId="4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9" fillId="0" borderId="32" xfId="2" applyFont="1" applyBorder="1" applyAlignment="1">
      <alignment horizontal="center" vertical="center"/>
    </xf>
    <xf numFmtId="0" fontId="17" fillId="0" borderId="32" xfId="2" applyFont="1" applyBorder="1">
      <alignment vertical="center"/>
    </xf>
    <xf numFmtId="0" fontId="19" fillId="0" borderId="32" xfId="2" applyFont="1" applyBorder="1">
      <alignment vertical="center"/>
    </xf>
    <xf numFmtId="0" fontId="19" fillId="0" borderId="34" xfId="2" applyFont="1" applyBorder="1">
      <alignment vertical="center"/>
    </xf>
    <xf numFmtId="0" fontId="19" fillId="0" borderId="13" xfId="2" applyFont="1" applyBorder="1">
      <alignment vertical="center"/>
    </xf>
    <xf numFmtId="0" fontId="19" fillId="0" borderId="36" xfId="2" applyFont="1" applyBorder="1">
      <alignment vertical="center"/>
    </xf>
    <xf numFmtId="0" fontId="19" fillId="0" borderId="37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1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9" fillId="0" borderId="36" xfId="2" applyFont="1" applyBorder="1" applyAlignment="1">
      <alignment horizontal="left" vertical="center"/>
    </xf>
    <xf numFmtId="58" fontId="17" fillId="0" borderId="37" xfId="2" applyNumberFormat="1" applyFont="1" applyBorder="1">
      <alignment vertical="center"/>
    </xf>
    <xf numFmtId="0" fontId="17" fillId="0" borderId="35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1" fillId="0" borderId="50" xfId="2" applyFont="1" applyBorder="1">
      <alignment vertical="center"/>
    </xf>
    <xf numFmtId="0" fontId="14" fillId="0" borderId="51" xfId="2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Border="1">
      <alignment vertical="center"/>
    </xf>
    <xf numFmtId="0" fontId="11" fillId="0" borderId="51" xfId="2" applyFont="1" applyBorder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6" fillId="0" borderId="29" xfId="2" applyFont="1" applyBorder="1">
      <alignment vertical="center"/>
    </xf>
    <xf numFmtId="0" fontId="16" fillId="0" borderId="30" xfId="2" applyFont="1" applyBorder="1">
      <alignment vertical="center"/>
    </xf>
    <xf numFmtId="0" fontId="12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0" xfId="2" applyNumberFormat="1" applyBorder="1">
      <alignment vertical="center"/>
    </xf>
    <xf numFmtId="0" fontId="14" fillId="0" borderId="67" xfId="2" applyBorder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4" fillId="0" borderId="30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54" xfId="2" applyNumberFormat="1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8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5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20" fillId="0" borderId="28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58" fontId="17" fillId="0" borderId="13" xfId="2" applyNumberFormat="1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7" fillId="0" borderId="42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 wrapText="1"/>
    </xf>
    <xf numFmtId="0" fontId="14" fillId="0" borderId="37" xfId="2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/>
    </xf>
    <xf numFmtId="0" fontId="14" fillId="0" borderId="39" xfId="2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53" xfId="2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7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45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6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6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6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6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6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6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6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6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6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6" sqref="D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267</v>
      </c>
      <c r="B2" s="365" t="s">
        <v>272</v>
      </c>
      <c r="C2" s="365" t="s">
        <v>268</v>
      </c>
      <c r="D2" s="365" t="s">
        <v>269</v>
      </c>
      <c r="E2" s="365" t="s">
        <v>270</v>
      </c>
      <c r="F2" s="365" t="s">
        <v>271</v>
      </c>
      <c r="G2" s="364" t="s">
        <v>290</v>
      </c>
      <c r="H2" s="364"/>
      <c r="I2" s="364" t="s">
        <v>291</v>
      </c>
      <c r="J2" s="364"/>
      <c r="K2" s="370" t="s">
        <v>292</v>
      </c>
      <c r="L2" s="372" t="s">
        <v>293</v>
      </c>
      <c r="M2" s="374" t="s">
        <v>294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295</v>
      </c>
      <c r="H3" s="3" t="s">
        <v>296</v>
      </c>
      <c r="I3" s="3" t="s">
        <v>295</v>
      </c>
      <c r="J3" s="3" t="s">
        <v>296</v>
      </c>
      <c r="K3" s="371"/>
      <c r="L3" s="373"/>
      <c r="M3" s="375"/>
    </row>
    <row r="4" spans="1:13">
      <c r="A4" s="5">
        <v>1</v>
      </c>
      <c r="B4" s="5" t="s">
        <v>284</v>
      </c>
      <c r="C4" s="10">
        <f>'1.面料验布'!B4</f>
        <v>230416070</v>
      </c>
      <c r="D4" s="10" t="s">
        <v>283</v>
      </c>
      <c r="E4" s="10" t="s">
        <v>119</v>
      </c>
      <c r="F4" s="10" t="s">
        <v>62</v>
      </c>
      <c r="G4" s="5">
        <v>0</v>
      </c>
      <c r="H4" s="5">
        <v>0</v>
      </c>
      <c r="I4" s="5">
        <v>-1</v>
      </c>
      <c r="J4" s="5">
        <v>-1</v>
      </c>
      <c r="K4" s="5" t="s">
        <v>297</v>
      </c>
      <c r="L4" s="5" t="s">
        <v>298</v>
      </c>
      <c r="M4" s="5" t="s">
        <v>285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5"/>
      <c r="L6" s="5"/>
      <c r="M6" s="5"/>
    </row>
    <row r="7" spans="1:13">
      <c r="A7" s="5"/>
      <c r="B7" s="5"/>
      <c r="C7" s="1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299</v>
      </c>
      <c r="B12" s="357"/>
      <c r="C12" s="357"/>
      <c r="D12" s="357"/>
      <c r="E12" s="358"/>
      <c r="F12" s="359"/>
      <c r="G12" s="361"/>
      <c r="H12" s="356" t="s">
        <v>287</v>
      </c>
      <c r="I12" s="357"/>
      <c r="J12" s="357"/>
      <c r="K12" s="358"/>
      <c r="L12" s="367"/>
      <c r="M12" s="368"/>
    </row>
    <row r="13" spans="1:13" ht="16.5">
      <c r="A13" s="369" t="s">
        <v>300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301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302</v>
      </c>
      <c r="B2" s="365" t="s">
        <v>272</v>
      </c>
      <c r="C2" s="365" t="s">
        <v>268</v>
      </c>
      <c r="D2" s="365" t="s">
        <v>269</v>
      </c>
      <c r="E2" s="365" t="s">
        <v>270</v>
      </c>
      <c r="F2" s="365" t="s">
        <v>271</v>
      </c>
      <c r="G2" s="376" t="s">
        <v>303</v>
      </c>
      <c r="H2" s="377"/>
      <c r="I2" s="378"/>
      <c r="J2" s="376" t="s">
        <v>304</v>
      </c>
      <c r="K2" s="377"/>
      <c r="L2" s="378"/>
      <c r="M2" s="376" t="s">
        <v>305</v>
      </c>
      <c r="N2" s="377"/>
      <c r="O2" s="378"/>
      <c r="P2" s="376" t="s">
        <v>306</v>
      </c>
      <c r="Q2" s="377"/>
      <c r="R2" s="378"/>
      <c r="S2" s="377" t="s">
        <v>307</v>
      </c>
      <c r="T2" s="377"/>
      <c r="U2" s="378"/>
      <c r="V2" s="386" t="s">
        <v>308</v>
      </c>
      <c r="W2" s="386" t="s">
        <v>281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309</v>
      </c>
      <c r="H3" s="3" t="s">
        <v>67</v>
      </c>
      <c r="I3" s="3" t="s">
        <v>272</v>
      </c>
      <c r="J3" s="3" t="s">
        <v>309</v>
      </c>
      <c r="K3" s="3" t="s">
        <v>67</v>
      </c>
      <c r="L3" s="3" t="s">
        <v>272</v>
      </c>
      <c r="M3" s="3" t="s">
        <v>309</v>
      </c>
      <c r="N3" s="3" t="s">
        <v>67</v>
      </c>
      <c r="O3" s="3" t="s">
        <v>272</v>
      </c>
      <c r="P3" s="3" t="s">
        <v>309</v>
      </c>
      <c r="Q3" s="3" t="s">
        <v>67</v>
      </c>
      <c r="R3" s="3" t="s">
        <v>272</v>
      </c>
      <c r="S3" s="3" t="s">
        <v>309</v>
      </c>
      <c r="T3" s="3" t="s">
        <v>67</v>
      </c>
      <c r="U3" s="3" t="s">
        <v>272</v>
      </c>
      <c r="V3" s="387"/>
      <c r="W3" s="387"/>
    </row>
    <row r="4" spans="1:23">
      <c r="A4" s="379" t="s">
        <v>310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311</v>
      </c>
      <c r="H5" s="377"/>
      <c r="I5" s="378"/>
      <c r="J5" s="376" t="s">
        <v>312</v>
      </c>
      <c r="K5" s="377"/>
      <c r="L5" s="378"/>
      <c r="M5" s="376" t="s">
        <v>313</v>
      </c>
      <c r="N5" s="377"/>
      <c r="O5" s="378"/>
      <c r="P5" s="376" t="s">
        <v>314</v>
      </c>
      <c r="Q5" s="377"/>
      <c r="R5" s="378"/>
      <c r="S5" s="377" t="s">
        <v>315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309</v>
      </c>
      <c r="H6" s="3" t="s">
        <v>67</v>
      </c>
      <c r="I6" s="3" t="s">
        <v>272</v>
      </c>
      <c r="J6" s="3" t="s">
        <v>309</v>
      </c>
      <c r="K6" s="3" t="s">
        <v>67</v>
      </c>
      <c r="L6" s="3" t="s">
        <v>272</v>
      </c>
      <c r="M6" s="3" t="s">
        <v>309</v>
      </c>
      <c r="N6" s="3" t="s">
        <v>67</v>
      </c>
      <c r="O6" s="3" t="s">
        <v>272</v>
      </c>
      <c r="P6" s="3" t="s">
        <v>309</v>
      </c>
      <c r="Q6" s="3" t="s">
        <v>67</v>
      </c>
      <c r="R6" s="3" t="s">
        <v>272</v>
      </c>
      <c r="S6" s="3" t="s">
        <v>309</v>
      </c>
      <c r="T6" s="3" t="s">
        <v>67</v>
      </c>
      <c r="U6" s="3" t="s">
        <v>272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316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317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318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319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320</v>
      </c>
      <c r="B17" s="357"/>
      <c r="C17" s="357"/>
      <c r="D17" s="357"/>
      <c r="E17" s="358"/>
      <c r="F17" s="359"/>
      <c r="G17" s="361"/>
      <c r="H17" s="17"/>
      <c r="I17" s="17"/>
      <c r="J17" s="356" t="s">
        <v>321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322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323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324</v>
      </c>
      <c r="B2" s="14" t="s">
        <v>268</v>
      </c>
      <c r="C2" s="14" t="s">
        <v>269</v>
      </c>
      <c r="D2" s="14" t="s">
        <v>270</v>
      </c>
      <c r="E2" s="14" t="s">
        <v>271</v>
      </c>
      <c r="F2" s="14" t="s">
        <v>272</v>
      </c>
      <c r="G2" s="13" t="s">
        <v>325</v>
      </c>
      <c r="H2" s="13" t="s">
        <v>326</v>
      </c>
      <c r="I2" s="13" t="s">
        <v>327</v>
      </c>
      <c r="J2" s="13" t="s">
        <v>326</v>
      </c>
      <c r="K2" s="13" t="s">
        <v>328</v>
      </c>
      <c r="L2" s="13" t="s">
        <v>326</v>
      </c>
      <c r="M2" s="14" t="s">
        <v>308</v>
      </c>
      <c r="N2" s="14" t="s">
        <v>281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324</v>
      </c>
      <c r="B4" s="16" t="s">
        <v>329</v>
      </c>
      <c r="C4" s="16" t="s">
        <v>309</v>
      </c>
      <c r="D4" s="16" t="s">
        <v>270</v>
      </c>
      <c r="E4" s="14" t="s">
        <v>271</v>
      </c>
      <c r="F4" s="14" t="s">
        <v>272</v>
      </c>
      <c r="G4" s="13" t="s">
        <v>325</v>
      </c>
      <c r="H4" s="13" t="s">
        <v>326</v>
      </c>
      <c r="I4" s="13" t="s">
        <v>327</v>
      </c>
      <c r="J4" s="13" t="s">
        <v>326</v>
      </c>
      <c r="K4" s="13" t="s">
        <v>328</v>
      </c>
      <c r="L4" s="13" t="s">
        <v>326</v>
      </c>
      <c r="M4" s="14" t="s">
        <v>308</v>
      </c>
      <c r="N4" s="14" t="s">
        <v>281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320</v>
      </c>
      <c r="B11" s="357"/>
      <c r="C11" s="357"/>
      <c r="D11" s="358"/>
      <c r="E11" s="359"/>
      <c r="F11" s="360"/>
      <c r="G11" s="361"/>
      <c r="H11" s="17"/>
      <c r="I11" s="356" t="s">
        <v>321</v>
      </c>
      <c r="J11" s="357"/>
      <c r="K11" s="357"/>
      <c r="L11" s="7"/>
      <c r="M11" s="7"/>
      <c r="N11" s="9"/>
    </row>
    <row r="12" spans="1:14" ht="16.5">
      <c r="A12" s="362" t="s">
        <v>330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zoomScale="125" zoomScaleNormal="125" workbookViewId="0">
      <selection activeCell="D15" sqref="D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331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302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308</v>
      </c>
      <c r="L2" s="4" t="s">
        <v>281</v>
      </c>
    </row>
    <row r="3" spans="1:12">
      <c r="A3" s="6" t="s">
        <v>310</v>
      </c>
      <c r="B3" s="6" t="s">
        <v>284</v>
      </c>
      <c r="C3" s="10">
        <f>'1.面料验布'!B4</f>
        <v>230416070</v>
      </c>
      <c r="D3" s="5" t="s">
        <v>283</v>
      </c>
      <c r="E3" s="5" t="s">
        <v>119</v>
      </c>
      <c r="F3" s="10" t="s">
        <v>62</v>
      </c>
      <c r="G3" s="5" t="s">
        <v>336</v>
      </c>
      <c r="H3" s="5" t="s">
        <v>337</v>
      </c>
      <c r="I3" s="5"/>
      <c r="J3" s="5"/>
      <c r="K3" s="5" t="s">
        <v>94</v>
      </c>
      <c r="L3" s="5"/>
    </row>
    <row r="4" spans="1:12">
      <c r="A4" s="6" t="s">
        <v>316</v>
      </c>
      <c r="B4" s="6" t="s">
        <v>284</v>
      </c>
      <c r="C4" s="10">
        <v>230416070</v>
      </c>
      <c r="D4" s="5" t="s">
        <v>283</v>
      </c>
      <c r="E4" s="5" t="s">
        <v>119</v>
      </c>
      <c r="F4" s="10" t="s">
        <v>62</v>
      </c>
      <c r="G4" s="5" t="s">
        <v>336</v>
      </c>
      <c r="H4" s="5" t="s">
        <v>337</v>
      </c>
      <c r="I4" s="5"/>
      <c r="J4" s="5"/>
      <c r="K4" s="5" t="s">
        <v>94</v>
      </c>
      <c r="L4" s="5"/>
    </row>
    <row r="5" spans="1:12">
      <c r="A5" s="6" t="s">
        <v>317</v>
      </c>
      <c r="B5" s="6" t="s">
        <v>284</v>
      </c>
      <c r="C5" s="10">
        <v>230416070</v>
      </c>
      <c r="D5" s="5" t="s">
        <v>283</v>
      </c>
      <c r="E5" s="5" t="s">
        <v>119</v>
      </c>
      <c r="F5" s="10" t="s">
        <v>62</v>
      </c>
      <c r="G5" s="5" t="s">
        <v>336</v>
      </c>
      <c r="H5" s="5" t="s">
        <v>337</v>
      </c>
      <c r="I5" s="5"/>
      <c r="J5" s="5"/>
      <c r="K5" s="5" t="s">
        <v>94</v>
      </c>
      <c r="L5" s="5"/>
    </row>
    <row r="6" spans="1:12">
      <c r="A6" s="6" t="s">
        <v>318</v>
      </c>
      <c r="B6" s="6" t="s">
        <v>284</v>
      </c>
      <c r="C6" s="10">
        <v>230416070</v>
      </c>
      <c r="D6" s="5" t="s">
        <v>283</v>
      </c>
      <c r="E6" s="5" t="s">
        <v>119</v>
      </c>
      <c r="F6" s="10" t="s">
        <v>62</v>
      </c>
      <c r="G6" s="5" t="s">
        <v>336</v>
      </c>
      <c r="H6" s="5" t="s">
        <v>337</v>
      </c>
      <c r="I6" s="5"/>
      <c r="J6" s="5"/>
      <c r="K6" s="5" t="s">
        <v>94</v>
      </c>
      <c r="L6" s="5"/>
    </row>
    <row r="7" spans="1:12">
      <c r="A7" s="6" t="s">
        <v>319</v>
      </c>
      <c r="B7" s="6" t="s">
        <v>284</v>
      </c>
      <c r="C7" s="10">
        <v>230416070</v>
      </c>
      <c r="D7" s="5" t="s">
        <v>283</v>
      </c>
      <c r="E7" s="5" t="s">
        <v>119</v>
      </c>
      <c r="F7" s="10" t="s">
        <v>62</v>
      </c>
      <c r="G7" s="5" t="s">
        <v>336</v>
      </c>
      <c r="H7" s="5" t="s">
        <v>337</v>
      </c>
      <c r="I7" s="6"/>
      <c r="J7" s="6"/>
      <c r="K7" s="5" t="s">
        <v>94</v>
      </c>
      <c r="L7" s="6"/>
    </row>
    <row r="8" spans="1:12">
      <c r="A8" s="11"/>
      <c r="B8" s="12"/>
      <c r="C8" s="10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310</v>
      </c>
      <c r="B9" s="12" t="s">
        <v>338</v>
      </c>
      <c r="C9" s="10">
        <v>230416070</v>
      </c>
      <c r="D9" s="5" t="s">
        <v>283</v>
      </c>
      <c r="E9" s="5" t="s">
        <v>119</v>
      </c>
      <c r="F9" s="10" t="s">
        <v>62</v>
      </c>
      <c r="G9" s="5" t="s">
        <v>339</v>
      </c>
      <c r="H9" s="5" t="s">
        <v>340</v>
      </c>
      <c r="I9" s="6"/>
      <c r="J9" s="6"/>
      <c r="K9" s="5" t="s">
        <v>94</v>
      </c>
      <c r="L9" s="6"/>
    </row>
    <row r="10" spans="1:12">
      <c r="A10" s="11" t="s">
        <v>316</v>
      </c>
      <c r="B10" s="12" t="s">
        <v>338</v>
      </c>
      <c r="C10" s="10">
        <v>230416070</v>
      </c>
      <c r="D10" s="5" t="s">
        <v>283</v>
      </c>
      <c r="E10" s="5" t="s">
        <v>119</v>
      </c>
      <c r="F10" s="10" t="s">
        <v>62</v>
      </c>
      <c r="G10" s="5" t="s">
        <v>339</v>
      </c>
      <c r="H10" s="5" t="s">
        <v>340</v>
      </c>
      <c r="I10" s="6"/>
      <c r="J10" s="6"/>
      <c r="K10" s="5" t="s">
        <v>94</v>
      </c>
      <c r="L10" s="6"/>
    </row>
    <row r="11" spans="1:12">
      <c r="A11" s="11" t="s">
        <v>317</v>
      </c>
      <c r="B11" s="12" t="s">
        <v>338</v>
      </c>
      <c r="C11" s="10">
        <v>230416070</v>
      </c>
      <c r="D11" s="5" t="s">
        <v>283</v>
      </c>
      <c r="E11" s="5" t="s">
        <v>119</v>
      </c>
      <c r="F11" s="10" t="s">
        <v>62</v>
      </c>
      <c r="G11" s="5" t="s">
        <v>339</v>
      </c>
      <c r="H11" s="5" t="s">
        <v>340</v>
      </c>
      <c r="I11" s="6"/>
      <c r="J11" s="6"/>
      <c r="K11" s="5" t="s">
        <v>94</v>
      </c>
      <c r="L11" s="6"/>
    </row>
    <row r="12" spans="1:12">
      <c r="A12" s="11" t="s">
        <v>318</v>
      </c>
      <c r="B12" s="12" t="s">
        <v>338</v>
      </c>
      <c r="C12" s="10">
        <v>230416070</v>
      </c>
      <c r="D12" s="5" t="s">
        <v>283</v>
      </c>
      <c r="E12" s="5" t="s">
        <v>119</v>
      </c>
      <c r="F12" s="10" t="s">
        <v>62</v>
      </c>
      <c r="G12" s="5" t="s">
        <v>339</v>
      </c>
      <c r="H12" s="5" t="s">
        <v>340</v>
      </c>
      <c r="I12" s="6"/>
      <c r="J12" s="6"/>
      <c r="K12" s="5" t="s">
        <v>94</v>
      </c>
      <c r="L12" s="6"/>
    </row>
    <row r="13" spans="1:12">
      <c r="A13" s="11" t="s">
        <v>319</v>
      </c>
      <c r="B13" s="12" t="s">
        <v>338</v>
      </c>
      <c r="C13" s="10">
        <v>230416070</v>
      </c>
      <c r="D13" s="5" t="s">
        <v>283</v>
      </c>
      <c r="E13" s="5" t="s">
        <v>119</v>
      </c>
      <c r="F13" s="10" t="s">
        <v>62</v>
      </c>
      <c r="G13" s="5" t="s">
        <v>339</v>
      </c>
      <c r="H13" s="5" t="s">
        <v>340</v>
      </c>
      <c r="I13" s="6"/>
      <c r="J13" s="6"/>
      <c r="K13" s="5" t="s">
        <v>94</v>
      </c>
      <c r="L13" s="6"/>
    </row>
    <row r="14" spans="1:12">
      <c r="A14" s="11"/>
      <c r="B14" s="12"/>
      <c r="C14" s="10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5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5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5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5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5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5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5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5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388"/>
      <c r="B33" s="389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2" customFormat="1" ht="18.75">
      <c r="A34" s="356" t="s">
        <v>341</v>
      </c>
      <c r="B34" s="357"/>
      <c r="C34" s="357"/>
      <c r="D34" s="357"/>
      <c r="E34" s="358"/>
      <c r="F34" s="359"/>
      <c r="G34" s="361"/>
      <c r="H34" s="356" t="s">
        <v>342</v>
      </c>
      <c r="I34" s="357"/>
      <c r="J34" s="357"/>
      <c r="K34" s="7"/>
      <c r="L34" s="9"/>
    </row>
    <row r="35" spans="1:12" ht="16.5">
      <c r="A35" s="362" t="s">
        <v>343</v>
      </c>
      <c r="B35" s="362"/>
      <c r="C35" s="363"/>
      <c r="D35" s="363"/>
      <c r="E35" s="363"/>
      <c r="F35" s="363"/>
      <c r="G35" s="363"/>
      <c r="H35" s="363"/>
      <c r="I35" s="363"/>
      <c r="J35" s="363"/>
      <c r="K35" s="363"/>
      <c r="L35" s="363"/>
    </row>
  </sheetData>
  <autoFilter ref="A1:L7" xr:uid="{00000000-0009-0000-0000-00000C000000}"/>
  <mergeCells count="6">
    <mergeCell ref="A35:L35"/>
    <mergeCell ref="A1:J1"/>
    <mergeCell ref="A33:B33"/>
    <mergeCell ref="A34:E34"/>
    <mergeCell ref="F34:G34"/>
    <mergeCell ref="H34:J34"/>
  </mergeCells>
  <phoneticPr fontId="34" type="noConversion"/>
  <dataValidations count="1">
    <dataValidation type="list" allowBlank="1" showInputMessage="1" showErrorMessage="1" sqref="L32 L3:L7 L8:L11 L12:L21 L22:L26 L27:L31 L33:L3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344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267</v>
      </c>
      <c r="B2" s="365" t="s">
        <v>272</v>
      </c>
      <c r="C2" s="365" t="s">
        <v>309</v>
      </c>
      <c r="D2" s="365" t="s">
        <v>270</v>
      </c>
      <c r="E2" s="365" t="s">
        <v>271</v>
      </c>
      <c r="F2" s="3" t="s">
        <v>345</v>
      </c>
      <c r="G2" s="3" t="s">
        <v>291</v>
      </c>
      <c r="H2" s="370" t="s">
        <v>292</v>
      </c>
      <c r="I2" s="374" t="s">
        <v>294</v>
      </c>
    </row>
    <row r="3" spans="1:9" s="1" customFormat="1" ht="16.5">
      <c r="A3" s="364"/>
      <c r="B3" s="366"/>
      <c r="C3" s="366"/>
      <c r="D3" s="366"/>
      <c r="E3" s="366"/>
      <c r="F3" s="3" t="s">
        <v>346</v>
      </c>
      <c r="G3" s="3" t="s">
        <v>295</v>
      </c>
      <c r="H3" s="371"/>
      <c r="I3" s="375"/>
    </row>
    <row r="4" spans="1:9">
      <c r="A4" s="5">
        <v>1</v>
      </c>
      <c r="B4" s="5" t="s">
        <v>347</v>
      </c>
      <c r="C4" s="5" t="s">
        <v>348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285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6" t="s">
        <v>320</v>
      </c>
      <c r="B12" s="357"/>
      <c r="C12" s="357"/>
      <c r="D12" s="358"/>
      <c r="E12" s="8"/>
      <c r="F12" s="356" t="s">
        <v>321</v>
      </c>
      <c r="G12" s="357"/>
      <c r="H12" s="358"/>
      <c r="I12" s="9"/>
    </row>
    <row r="13" spans="1:9" ht="16.5">
      <c r="A13" s="362" t="s">
        <v>349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D17" sqref="D17"/>
    </sheetView>
  </sheetViews>
  <sheetFormatPr defaultColWidth="10.375" defaultRowHeight="16.5" customHeight="1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60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61" t="s">
        <v>57</v>
      </c>
      <c r="I2" s="186" t="s">
        <v>56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64" t="s">
        <v>61</v>
      </c>
      <c r="B4" s="194" t="s">
        <v>62</v>
      </c>
      <c r="C4" s="195"/>
      <c r="D4" s="196" t="s">
        <v>63</v>
      </c>
      <c r="E4" s="197"/>
      <c r="F4" s="198">
        <v>45087</v>
      </c>
      <c r="G4" s="199"/>
      <c r="H4" s="196" t="s">
        <v>64</v>
      </c>
      <c r="I4" s="197"/>
      <c r="J4" s="80" t="s">
        <v>65</v>
      </c>
      <c r="K4" s="93" t="s">
        <v>66</v>
      </c>
    </row>
    <row r="5" spans="1:11" ht="14.25">
      <c r="A5" s="68" t="s">
        <v>67</v>
      </c>
      <c r="B5" s="194" t="s">
        <v>68</v>
      </c>
      <c r="C5" s="195"/>
      <c r="D5" s="196" t="s">
        <v>69</v>
      </c>
      <c r="E5" s="197"/>
      <c r="F5" s="198">
        <v>45057</v>
      </c>
      <c r="G5" s="199"/>
      <c r="H5" s="196" t="s">
        <v>70</v>
      </c>
      <c r="I5" s="197"/>
      <c r="J5" s="80" t="s">
        <v>65</v>
      </c>
      <c r="K5" s="93" t="s">
        <v>66</v>
      </c>
    </row>
    <row r="6" spans="1:11" ht="14.25">
      <c r="A6" s="64" t="s">
        <v>71</v>
      </c>
      <c r="B6" s="65">
        <v>1</v>
      </c>
      <c r="C6" s="66">
        <v>6</v>
      </c>
      <c r="D6" s="68" t="s">
        <v>72</v>
      </c>
      <c r="E6" s="82"/>
      <c r="F6" s="198">
        <v>45064</v>
      </c>
      <c r="G6" s="199"/>
      <c r="H6" s="196" t="s">
        <v>73</v>
      </c>
      <c r="I6" s="197"/>
      <c r="J6" s="80" t="s">
        <v>65</v>
      </c>
      <c r="K6" s="93" t="s">
        <v>66</v>
      </c>
    </row>
    <row r="7" spans="1:11" ht="14.25">
      <c r="A7" s="64" t="s">
        <v>74</v>
      </c>
      <c r="B7" s="200" t="s">
        <v>75</v>
      </c>
      <c r="C7" s="201"/>
      <c r="D7" s="68" t="s">
        <v>76</v>
      </c>
      <c r="E7" s="81"/>
      <c r="F7" s="198">
        <v>45067</v>
      </c>
      <c r="G7" s="199"/>
      <c r="H7" s="196" t="s">
        <v>77</v>
      </c>
      <c r="I7" s="197"/>
      <c r="J7" s="80" t="s">
        <v>65</v>
      </c>
      <c r="K7" s="93" t="s">
        <v>66</v>
      </c>
    </row>
    <row r="8" spans="1:11" ht="14.25">
      <c r="A8" s="73" t="s">
        <v>78</v>
      </c>
      <c r="B8" s="202"/>
      <c r="C8" s="203"/>
      <c r="D8" s="204" t="s">
        <v>79</v>
      </c>
      <c r="E8" s="205"/>
      <c r="F8" s="206">
        <v>45074</v>
      </c>
      <c r="G8" s="207"/>
      <c r="H8" s="204" t="s">
        <v>80</v>
      </c>
      <c r="I8" s="205"/>
      <c r="J8" s="83" t="s">
        <v>65</v>
      </c>
      <c r="K8" s="95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8" t="s">
        <v>85</v>
      </c>
    </row>
    <row r="12" spans="1:11" ht="14.25">
      <c r="A12" s="68" t="s">
        <v>89</v>
      </c>
      <c r="B12" s="79" t="s">
        <v>84</v>
      </c>
      <c r="C12" s="80" t="s">
        <v>85</v>
      </c>
      <c r="D12" s="81"/>
      <c r="E12" s="82" t="s">
        <v>90</v>
      </c>
      <c r="F12" s="79" t="s">
        <v>84</v>
      </c>
      <c r="G12" s="80" t="s">
        <v>85</v>
      </c>
      <c r="H12" s="80" t="s">
        <v>87</v>
      </c>
      <c r="I12" s="82" t="s">
        <v>91</v>
      </c>
      <c r="J12" s="79" t="s">
        <v>84</v>
      </c>
      <c r="K12" s="93" t="s">
        <v>85</v>
      </c>
    </row>
    <row r="13" spans="1:11" ht="14.25">
      <c r="A13" s="68" t="s">
        <v>92</v>
      </c>
      <c r="B13" s="79" t="s">
        <v>84</v>
      </c>
      <c r="C13" s="80" t="s">
        <v>85</v>
      </c>
      <c r="D13" s="81"/>
      <c r="E13" s="82" t="s">
        <v>93</v>
      </c>
      <c r="F13" s="80" t="s">
        <v>94</v>
      </c>
      <c r="G13" s="80" t="s">
        <v>95</v>
      </c>
      <c r="H13" s="80" t="s">
        <v>87</v>
      </c>
      <c r="I13" s="82" t="s">
        <v>96</v>
      </c>
      <c r="J13" s="79" t="s">
        <v>84</v>
      </c>
      <c r="K13" s="93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8" t="s">
        <v>95</v>
      </c>
    </row>
    <row r="17" spans="1:22" ht="16.5" customHeight="1">
      <c r="A17" s="71" t="s">
        <v>102</v>
      </c>
      <c r="B17" s="80" t="s">
        <v>94</v>
      </c>
      <c r="C17" s="80" t="s">
        <v>95</v>
      </c>
      <c r="D17" s="65"/>
      <c r="E17" s="88" t="s">
        <v>103</v>
      </c>
      <c r="F17" s="80" t="s">
        <v>94</v>
      </c>
      <c r="G17" s="80" t="s">
        <v>95</v>
      </c>
      <c r="H17" s="139"/>
      <c r="I17" s="88" t="s">
        <v>104</v>
      </c>
      <c r="J17" s="80" t="s">
        <v>94</v>
      </c>
      <c r="K17" s="93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0" t="s">
        <v>108</v>
      </c>
      <c r="B21" s="88" t="s">
        <v>109</v>
      </c>
      <c r="C21" s="88" t="s">
        <v>110</v>
      </c>
      <c r="D21" s="88" t="s">
        <v>111</v>
      </c>
      <c r="E21" s="88" t="s">
        <v>112</v>
      </c>
      <c r="F21" s="88" t="s">
        <v>113</v>
      </c>
      <c r="G21" s="88" t="s">
        <v>114</v>
      </c>
      <c r="H21" s="88" t="s">
        <v>115</v>
      </c>
      <c r="I21" s="88" t="s">
        <v>116</v>
      </c>
      <c r="J21" s="88" t="s">
        <v>117</v>
      </c>
      <c r="K21" s="96" t="s">
        <v>118</v>
      </c>
    </row>
    <row r="22" spans="1:22" ht="16.5" customHeight="1">
      <c r="A22" s="72" t="s">
        <v>119</v>
      </c>
      <c r="B22" s="141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>
        <v>1</v>
      </c>
      <c r="J22" s="141"/>
      <c r="K22" s="150"/>
    </row>
    <row r="23" spans="1:22" ht="16.5" customHeight="1">
      <c r="A23" s="72"/>
      <c r="B23" s="141"/>
      <c r="C23" s="141"/>
      <c r="D23" s="141"/>
      <c r="E23" s="141"/>
      <c r="F23" s="141"/>
      <c r="G23" s="141"/>
      <c r="H23" s="141"/>
      <c r="I23" s="141"/>
      <c r="J23" s="141"/>
      <c r="K23" s="151"/>
    </row>
    <row r="24" spans="1:22" ht="16.5" customHeight="1">
      <c r="A24" s="72"/>
      <c r="B24" s="141"/>
      <c r="C24" s="141"/>
      <c r="D24" s="141"/>
      <c r="E24" s="141"/>
      <c r="F24" s="141"/>
      <c r="G24" s="141"/>
      <c r="H24" s="141"/>
      <c r="I24" s="141"/>
      <c r="J24" s="141"/>
      <c r="K24" s="151"/>
    </row>
    <row r="25" spans="1:22" ht="16.5" customHeight="1">
      <c r="A25" s="72"/>
      <c r="B25" s="141"/>
      <c r="C25" s="141"/>
      <c r="D25" s="141"/>
      <c r="E25" s="141"/>
      <c r="F25" s="141"/>
      <c r="G25" s="141"/>
      <c r="H25" s="141"/>
      <c r="I25" s="141"/>
      <c r="J25" s="141"/>
      <c r="K25" s="127"/>
    </row>
    <row r="26" spans="1:22" ht="16.5" customHeight="1">
      <c r="A26" s="72"/>
      <c r="B26" s="141"/>
      <c r="C26" s="141"/>
      <c r="D26" s="141"/>
      <c r="E26" s="141"/>
      <c r="F26" s="141"/>
      <c r="G26" s="141"/>
      <c r="H26" s="141"/>
      <c r="I26" s="141"/>
      <c r="J26" s="141"/>
      <c r="K26" s="127"/>
    </row>
    <row r="27" spans="1:22" ht="16.5" customHeight="1">
      <c r="A27" s="72"/>
      <c r="B27" s="141"/>
      <c r="C27" s="141"/>
      <c r="D27" s="141"/>
      <c r="E27" s="141"/>
      <c r="F27" s="141"/>
      <c r="G27" s="141"/>
      <c r="H27" s="141"/>
      <c r="I27" s="141"/>
      <c r="J27" s="141"/>
      <c r="K27" s="127"/>
    </row>
    <row r="28" spans="1:22" ht="16.5" customHeight="1">
      <c r="A28" s="72"/>
      <c r="B28" s="141"/>
      <c r="C28" s="141"/>
      <c r="D28" s="141"/>
      <c r="E28" s="141"/>
      <c r="F28" s="141"/>
      <c r="G28" s="141"/>
      <c r="H28" s="141"/>
      <c r="I28" s="141"/>
      <c r="J28" s="141"/>
      <c r="K28" s="127"/>
    </row>
    <row r="29" spans="1:22" ht="18" customHeight="1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124</v>
      </c>
      <c r="B34" s="234"/>
      <c r="C34" s="80" t="s">
        <v>65</v>
      </c>
      <c r="D34" s="80" t="s">
        <v>66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130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131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5" t="s">
        <v>132</v>
      </c>
      <c r="B45" s="132" t="s">
        <v>94</v>
      </c>
      <c r="C45" s="132" t="s">
        <v>95</v>
      </c>
      <c r="D45" s="132" t="s">
        <v>87</v>
      </c>
      <c r="E45" s="137" t="s">
        <v>133</v>
      </c>
      <c r="F45" s="132" t="s">
        <v>94</v>
      </c>
      <c r="G45" s="132" t="s">
        <v>95</v>
      </c>
      <c r="H45" s="132" t="s">
        <v>87</v>
      </c>
      <c r="I45" s="137" t="s">
        <v>134</v>
      </c>
      <c r="J45" s="132" t="s">
        <v>94</v>
      </c>
      <c r="K45" s="148" t="s">
        <v>95</v>
      </c>
    </row>
    <row r="46" spans="1:11" ht="14.25">
      <c r="A46" s="71" t="s">
        <v>86</v>
      </c>
      <c r="B46" s="80" t="s">
        <v>94</v>
      </c>
      <c r="C46" s="80" t="s">
        <v>95</v>
      </c>
      <c r="D46" s="80" t="s">
        <v>87</v>
      </c>
      <c r="E46" s="88" t="s">
        <v>93</v>
      </c>
      <c r="F46" s="80" t="s">
        <v>94</v>
      </c>
      <c r="G46" s="80" t="s">
        <v>95</v>
      </c>
      <c r="H46" s="80" t="s">
        <v>87</v>
      </c>
      <c r="I46" s="88" t="s">
        <v>104</v>
      </c>
      <c r="J46" s="80" t="s">
        <v>94</v>
      </c>
      <c r="K46" s="93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135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2" t="s">
        <v>136</v>
      </c>
      <c r="B50" s="248" t="s">
        <v>137</v>
      </c>
      <c r="C50" s="248"/>
      <c r="D50" s="143" t="s">
        <v>138</v>
      </c>
      <c r="E50" s="144" t="s">
        <v>139</v>
      </c>
      <c r="F50" s="145" t="s">
        <v>140</v>
      </c>
      <c r="G50" s="146">
        <v>45058</v>
      </c>
      <c r="H50" s="249" t="s">
        <v>141</v>
      </c>
      <c r="I50" s="250"/>
      <c r="J50" s="251" t="s">
        <v>142</v>
      </c>
      <c r="K50" s="252"/>
    </row>
    <row r="51" spans="1:11" ht="14.25">
      <c r="A51" s="238" t="s">
        <v>143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2" t="s">
        <v>136</v>
      </c>
      <c r="B53" s="248" t="s">
        <v>137</v>
      </c>
      <c r="C53" s="248"/>
      <c r="D53" s="143" t="s">
        <v>138</v>
      </c>
      <c r="E53" s="147"/>
      <c r="F53" s="145" t="s">
        <v>144</v>
      </c>
      <c r="G53" s="146"/>
      <c r="H53" s="249" t="s">
        <v>141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opLeftCell="B1" workbookViewId="0">
      <selection activeCell="L10" sqref="L10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25" style="20" customWidth="1"/>
    <col min="9" max="14" width="12.375" style="20" customWidth="1"/>
    <col min="15" max="16384" width="9" style="20"/>
  </cols>
  <sheetData>
    <row r="1" spans="1:14" ht="30" customHeight="1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 t="s">
        <v>62</v>
      </c>
      <c r="C2" s="258"/>
      <c r="D2" s="22" t="s">
        <v>67</v>
      </c>
      <c r="E2" s="258" t="s">
        <v>146</v>
      </c>
      <c r="F2" s="258"/>
      <c r="G2" s="258"/>
      <c r="H2" s="263"/>
      <c r="I2" s="107" t="s">
        <v>57</v>
      </c>
      <c r="J2" s="259" t="s">
        <v>56</v>
      </c>
      <c r="K2" s="259"/>
      <c r="L2" s="259"/>
      <c r="M2" s="259"/>
      <c r="N2" s="259"/>
    </row>
    <row r="3" spans="1:14" ht="29.1" customHeight="1">
      <c r="A3" s="261" t="s">
        <v>147</v>
      </c>
      <c r="B3" s="260" t="s">
        <v>148</v>
      </c>
      <c r="C3" s="260"/>
      <c r="D3" s="260"/>
      <c r="E3" s="260"/>
      <c r="F3" s="260"/>
      <c r="G3" s="260"/>
      <c r="H3" s="264"/>
      <c r="I3" s="260" t="s">
        <v>149</v>
      </c>
      <c r="J3" s="260"/>
      <c r="K3" s="260"/>
      <c r="L3" s="260"/>
      <c r="M3" s="260"/>
      <c r="N3" s="260"/>
    </row>
    <row r="4" spans="1:14" ht="29.1" customHeight="1">
      <c r="A4" s="262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4"/>
      <c r="I4" s="129" t="s">
        <v>113</v>
      </c>
      <c r="J4" s="129" t="s">
        <v>113</v>
      </c>
      <c r="K4" s="129" t="s">
        <v>113</v>
      </c>
      <c r="L4" s="129"/>
      <c r="M4" s="129" t="s">
        <v>150</v>
      </c>
      <c r="N4" s="129" t="s">
        <v>151</v>
      </c>
    </row>
    <row r="5" spans="1:14" ht="29.1" customHeight="1">
      <c r="A5" s="262"/>
      <c r="B5" s="108" t="s">
        <v>152</v>
      </c>
      <c r="C5" s="108" t="s">
        <v>153</v>
      </c>
      <c r="D5" s="108" t="s">
        <v>154</v>
      </c>
      <c r="E5" s="108" t="s">
        <v>155</v>
      </c>
      <c r="F5" s="108" t="s">
        <v>156</v>
      </c>
      <c r="G5" s="108" t="s">
        <v>157</v>
      </c>
      <c r="H5" s="264"/>
      <c r="I5" s="108" t="s">
        <v>119</v>
      </c>
      <c r="J5" s="108" t="s">
        <v>119</v>
      </c>
      <c r="K5" s="108" t="s">
        <v>119</v>
      </c>
      <c r="L5" s="108"/>
      <c r="M5" s="108" t="s">
        <v>119</v>
      </c>
      <c r="N5" s="108" t="s">
        <v>119</v>
      </c>
    </row>
    <row r="6" spans="1:14" ht="29.1" customHeight="1">
      <c r="A6" s="98" t="s">
        <v>158</v>
      </c>
      <c r="B6" s="99">
        <v>65</v>
      </c>
      <c r="C6" s="99">
        <v>66</v>
      </c>
      <c r="D6" s="27">
        <v>68</v>
      </c>
      <c r="E6" s="99">
        <v>70</v>
      </c>
      <c r="F6" s="99">
        <v>72</v>
      </c>
      <c r="G6" s="99">
        <v>73</v>
      </c>
      <c r="H6" s="264"/>
      <c r="I6" s="48" t="s">
        <v>159</v>
      </c>
      <c r="J6" s="48" t="s">
        <v>160</v>
      </c>
      <c r="K6" s="50" t="s">
        <v>161</v>
      </c>
      <c r="L6" s="48"/>
      <c r="M6" s="50" t="s">
        <v>161</v>
      </c>
      <c r="N6" s="50" t="s">
        <v>161</v>
      </c>
    </row>
    <row r="7" spans="1:14" ht="29.1" customHeight="1">
      <c r="A7" s="98" t="s">
        <v>162</v>
      </c>
      <c r="B7" s="99">
        <v>98</v>
      </c>
      <c r="C7" s="99">
        <v>102</v>
      </c>
      <c r="D7" s="27">
        <v>106</v>
      </c>
      <c r="E7" s="99">
        <v>110</v>
      </c>
      <c r="F7" s="99">
        <v>114</v>
      </c>
      <c r="G7" s="99">
        <v>120</v>
      </c>
      <c r="H7" s="264"/>
      <c r="I7" s="50" t="s">
        <v>163</v>
      </c>
      <c r="J7" s="48" t="s">
        <v>164</v>
      </c>
      <c r="K7" s="48" t="s">
        <v>164</v>
      </c>
      <c r="L7" s="48"/>
      <c r="M7" s="48" t="s">
        <v>163</v>
      </c>
      <c r="N7" s="48" t="s">
        <v>163</v>
      </c>
    </row>
    <row r="8" spans="1:14" ht="29.1" customHeight="1">
      <c r="A8" s="98" t="s">
        <v>165</v>
      </c>
      <c r="B8" s="99">
        <v>96</v>
      </c>
      <c r="C8" s="99">
        <v>100</v>
      </c>
      <c r="D8" s="27" t="s">
        <v>166</v>
      </c>
      <c r="E8" s="99">
        <v>108</v>
      </c>
      <c r="F8" s="99">
        <v>113</v>
      </c>
      <c r="G8" s="99">
        <v>119</v>
      </c>
      <c r="H8" s="264"/>
      <c r="I8" s="50" t="s">
        <v>160</v>
      </c>
      <c r="J8" s="50" t="s">
        <v>160</v>
      </c>
      <c r="K8" s="50" t="s">
        <v>160</v>
      </c>
      <c r="L8" s="50"/>
      <c r="M8" s="50" t="s">
        <v>160</v>
      </c>
      <c r="N8" s="50" t="s">
        <v>167</v>
      </c>
    </row>
    <row r="9" spans="1:14" ht="29.1" customHeight="1">
      <c r="A9" s="98" t="s">
        <v>168</v>
      </c>
      <c r="B9" s="99">
        <v>42.6</v>
      </c>
      <c r="C9" s="99">
        <v>43.8</v>
      </c>
      <c r="D9" s="27" t="s">
        <v>169</v>
      </c>
      <c r="E9" s="99">
        <v>46.2</v>
      </c>
      <c r="F9" s="99">
        <v>47.4</v>
      </c>
      <c r="G9" s="99">
        <v>48.8</v>
      </c>
      <c r="H9" s="264"/>
      <c r="I9" s="48" t="s">
        <v>170</v>
      </c>
      <c r="J9" s="50" t="s">
        <v>170</v>
      </c>
      <c r="K9" s="50" t="s">
        <v>170</v>
      </c>
      <c r="L9" s="50"/>
      <c r="M9" s="50" t="s">
        <v>170</v>
      </c>
      <c r="N9" s="50" t="s">
        <v>160</v>
      </c>
    </row>
    <row r="10" spans="1:14" ht="29.1" customHeight="1">
      <c r="A10" s="98" t="s">
        <v>171</v>
      </c>
      <c r="B10" s="99">
        <v>20.5</v>
      </c>
      <c r="C10" s="99">
        <v>21</v>
      </c>
      <c r="D10" s="27" t="s">
        <v>172</v>
      </c>
      <c r="E10" s="99">
        <v>22</v>
      </c>
      <c r="F10" s="99">
        <v>22.5</v>
      </c>
      <c r="G10" s="99">
        <v>23</v>
      </c>
      <c r="H10" s="264"/>
      <c r="I10" s="50" t="s">
        <v>160</v>
      </c>
      <c r="J10" s="48" t="s">
        <v>160</v>
      </c>
      <c r="K10" s="48" t="s">
        <v>173</v>
      </c>
      <c r="L10" s="48"/>
      <c r="M10" s="48" t="s">
        <v>160</v>
      </c>
      <c r="N10" s="48" t="s">
        <v>160</v>
      </c>
    </row>
    <row r="11" spans="1:14" ht="29.1" customHeight="1">
      <c r="A11" s="98" t="s">
        <v>174</v>
      </c>
      <c r="B11" s="99">
        <v>17.899999999999999</v>
      </c>
      <c r="C11" s="99">
        <v>18.7</v>
      </c>
      <c r="D11" s="27">
        <v>19.5</v>
      </c>
      <c r="E11" s="99">
        <v>20.3</v>
      </c>
      <c r="F11" s="99">
        <v>21.1</v>
      </c>
      <c r="G11" s="99">
        <v>22.4</v>
      </c>
      <c r="H11" s="264"/>
      <c r="I11" s="50" t="s">
        <v>163</v>
      </c>
      <c r="J11" s="50" t="s">
        <v>163</v>
      </c>
      <c r="K11" s="50" t="s">
        <v>170</v>
      </c>
      <c r="L11" s="50"/>
      <c r="M11" s="50" t="s">
        <v>170</v>
      </c>
      <c r="N11" s="50" t="s">
        <v>170</v>
      </c>
    </row>
    <row r="12" spans="1:14" ht="29.1" customHeight="1">
      <c r="A12" s="98" t="s">
        <v>175</v>
      </c>
      <c r="B12" s="99">
        <v>16.3</v>
      </c>
      <c r="C12" s="99">
        <v>16.899999999999999</v>
      </c>
      <c r="D12" s="27">
        <v>17.5</v>
      </c>
      <c r="E12" s="99">
        <v>18.100000000000001</v>
      </c>
      <c r="F12" s="99">
        <v>18.7</v>
      </c>
      <c r="G12" s="99">
        <v>19.649999999999999</v>
      </c>
      <c r="H12" s="264"/>
      <c r="I12" s="50" t="s">
        <v>160</v>
      </c>
      <c r="J12" s="50" t="s">
        <v>160</v>
      </c>
      <c r="K12" s="50" t="s">
        <v>160</v>
      </c>
      <c r="L12" s="50"/>
      <c r="M12" s="50" t="s">
        <v>160</v>
      </c>
      <c r="N12" s="50" t="s">
        <v>170</v>
      </c>
    </row>
    <row r="13" spans="1:14" ht="29.1" customHeight="1">
      <c r="A13" s="100"/>
      <c r="B13" s="101"/>
      <c r="C13" s="102"/>
      <c r="D13" s="103"/>
      <c r="E13" s="102"/>
      <c r="F13" s="102"/>
      <c r="G13" s="104"/>
      <c r="H13" s="264"/>
      <c r="I13" s="50"/>
      <c r="J13" s="50"/>
      <c r="K13" s="50"/>
      <c r="L13" s="50"/>
      <c r="M13" s="50"/>
      <c r="N13" s="50"/>
    </row>
    <row r="14" spans="1:14" ht="29.1" customHeight="1">
      <c r="A14" s="100"/>
      <c r="B14" s="101"/>
      <c r="C14" s="102"/>
      <c r="D14" s="103"/>
      <c r="E14" s="102"/>
      <c r="F14" s="102"/>
      <c r="G14" s="104"/>
      <c r="H14" s="264"/>
      <c r="I14" s="50"/>
      <c r="J14" s="50"/>
      <c r="K14" s="50"/>
      <c r="L14" s="50"/>
      <c r="M14" s="50"/>
      <c r="N14" s="50"/>
    </row>
    <row r="15" spans="1:14" ht="29.1" customHeight="1">
      <c r="A15" s="105"/>
      <c r="B15" s="50"/>
      <c r="C15" s="50"/>
      <c r="D15" s="50"/>
      <c r="E15" s="50"/>
      <c r="F15" s="50"/>
      <c r="G15" s="50"/>
      <c r="H15" s="264"/>
      <c r="I15" s="50"/>
      <c r="J15" s="50"/>
      <c r="K15" s="50"/>
      <c r="L15" s="50"/>
      <c r="M15" s="50"/>
      <c r="N15" s="50"/>
    </row>
    <row r="16" spans="1:14" ht="29.1" customHeight="1">
      <c r="A16" s="44"/>
      <c r="B16" s="106"/>
      <c r="C16" s="106"/>
      <c r="D16" s="106"/>
      <c r="E16" s="106"/>
      <c r="F16" s="106"/>
      <c r="G16" s="106"/>
      <c r="H16" s="265"/>
      <c r="I16" s="109"/>
      <c r="J16" s="109"/>
      <c r="K16" s="50"/>
      <c r="L16" s="109"/>
      <c r="M16" s="109"/>
      <c r="N16" s="109"/>
    </row>
    <row r="17" spans="1:14" ht="14.25">
      <c r="A17" s="41" t="s">
        <v>125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20" t="s">
        <v>176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4.25">
      <c r="A19" s="42"/>
      <c r="B19" s="42"/>
      <c r="C19" s="42"/>
      <c r="D19" s="42"/>
      <c r="E19" s="42"/>
      <c r="F19" s="42"/>
      <c r="G19" s="42"/>
      <c r="H19" s="42"/>
      <c r="I19" s="41" t="s">
        <v>177</v>
      </c>
      <c r="J19" s="58"/>
      <c r="K19" s="41" t="s">
        <v>178</v>
      </c>
      <c r="L19" s="41"/>
      <c r="M19" s="41" t="s">
        <v>179</v>
      </c>
      <c r="N19" s="4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="125" zoomScaleNormal="125" workbookViewId="0">
      <selection activeCell="A40" sqref="A40:K40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2.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266" t="s">
        <v>180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>
      <c r="A2" s="84" t="s">
        <v>53</v>
      </c>
      <c r="B2" s="267" t="s">
        <v>54</v>
      </c>
      <c r="C2" s="267"/>
      <c r="D2" s="110" t="s">
        <v>61</v>
      </c>
      <c r="E2" s="111" t="s">
        <v>62</v>
      </c>
      <c r="F2" s="112" t="s">
        <v>181</v>
      </c>
      <c r="G2" s="194" t="s">
        <v>68</v>
      </c>
      <c r="H2" s="195"/>
      <c r="I2" s="85" t="s">
        <v>57</v>
      </c>
      <c r="J2" s="268" t="s">
        <v>56</v>
      </c>
      <c r="K2" s="269"/>
    </row>
    <row r="3" spans="1:11">
      <c r="A3" s="113" t="s">
        <v>74</v>
      </c>
      <c r="B3" s="270" t="s">
        <v>75</v>
      </c>
      <c r="C3" s="270"/>
      <c r="D3" s="114" t="s">
        <v>182</v>
      </c>
      <c r="E3" s="271">
        <v>45087</v>
      </c>
      <c r="F3" s="272"/>
      <c r="G3" s="272"/>
      <c r="H3" s="273" t="s">
        <v>183</v>
      </c>
      <c r="I3" s="273"/>
      <c r="J3" s="273"/>
      <c r="K3" s="274"/>
    </row>
    <row r="4" spans="1:11">
      <c r="A4" s="86" t="s">
        <v>71</v>
      </c>
      <c r="B4" s="65">
        <v>1</v>
      </c>
      <c r="C4" s="65">
        <v>6</v>
      </c>
      <c r="D4" s="87" t="s">
        <v>184</v>
      </c>
      <c r="E4" s="272" t="s">
        <v>185</v>
      </c>
      <c r="F4" s="272"/>
      <c r="G4" s="272"/>
      <c r="H4" s="234" t="s">
        <v>186</v>
      </c>
      <c r="I4" s="234"/>
      <c r="J4" s="123" t="s">
        <v>65</v>
      </c>
      <c r="K4" s="127" t="s">
        <v>66</v>
      </c>
    </row>
    <row r="5" spans="1:11">
      <c r="A5" s="86" t="s">
        <v>187</v>
      </c>
      <c r="B5" s="270">
        <v>1</v>
      </c>
      <c r="C5" s="270"/>
      <c r="D5" s="114" t="s">
        <v>185</v>
      </c>
      <c r="E5" s="114" t="s">
        <v>188</v>
      </c>
      <c r="F5" s="114" t="s">
        <v>189</v>
      </c>
      <c r="G5" s="114" t="s">
        <v>190</v>
      </c>
      <c r="H5" s="234" t="s">
        <v>191</v>
      </c>
      <c r="I5" s="234"/>
      <c r="J5" s="123" t="s">
        <v>65</v>
      </c>
      <c r="K5" s="127" t="s">
        <v>66</v>
      </c>
    </row>
    <row r="6" spans="1:11">
      <c r="A6" s="115" t="s">
        <v>192</v>
      </c>
      <c r="B6" s="202" t="s">
        <v>193</v>
      </c>
      <c r="C6" s="202"/>
      <c r="D6" s="116" t="s">
        <v>194</v>
      </c>
      <c r="E6" s="117"/>
      <c r="F6" s="118" t="s">
        <v>75</v>
      </c>
      <c r="G6" s="116"/>
      <c r="H6" s="275" t="s">
        <v>195</v>
      </c>
      <c r="I6" s="275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196</v>
      </c>
      <c r="B8" s="112" t="s">
        <v>197</v>
      </c>
      <c r="C8" s="112" t="s">
        <v>198</v>
      </c>
      <c r="D8" s="112" t="s">
        <v>199</v>
      </c>
      <c r="E8" s="112" t="s">
        <v>200</v>
      </c>
      <c r="F8" s="112" t="s">
        <v>201</v>
      </c>
      <c r="G8" s="276" t="s">
        <v>78</v>
      </c>
      <c r="H8" s="277"/>
      <c r="I8" s="277"/>
      <c r="J8" s="277"/>
      <c r="K8" s="278"/>
    </row>
    <row r="9" spans="1:11">
      <c r="A9" s="233" t="s">
        <v>202</v>
      </c>
      <c r="B9" s="234"/>
      <c r="C9" s="123" t="s">
        <v>65</v>
      </c>
      <c r="D9" s="123" t="s">
        <v>66</v>
      </c>
      <c r="E9" s="114" t="s">
        <v>203</v>
      </c>
      <c r="F9" s="124" t="s">
        <v>204</v>
      </c>
      <c r="G9" s="279"/>
      <c r="H9" s="280"/>
      <c r="I9" s="280"/>
      <c r="J9" s="280"/>
      <c r="K9" s="281"/>
    </row>
    <row r="10" spans="1:11">
      <c r="A10" s="233" t="s">
        <v>205</v>
      </c>
      <c r="B10" s="234"/>
      <c r="C10" s="123" t="s">
        <v>65</v>
      </c>
      <c r="D10" s="123" t="s">
        <v>66</v>
      </c>
      <c r="E10" s="114" t="s">
        <v>206</v>
      </c>
      <c r="F10" s="124" t="s">
        <v>207</v>
      </c>
      <c r="G10" s="279" t="s">
        <v>208</v>
      </c>
      <c r="H10" s="280"/>
      <c r="I10" s="280"/>
      <c r="J10" s="280"/>
      <c r="K10" s="281"/>
    </row>
    <row r="11" spans="1:11">
      <c r="A11" s="282" t="s">
        <v>209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210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211</v>
      </c>
      <c r="J13" s="123" t="s">
        <v>84</v>
      </c>
      <c r="K13" s="127" t="s">
        <v>85</v>
      </c>
    </row>
    <row r="14" spans="1:11">
      <c r="A14" s="115" t="s">
        <v>212</v>
      </c>
      <c r="B14" s="118" t="s">
        <v>84</v>
      </c>
      <c r="C14" s="118" t="s">
        <v>85</v>
      </c>
      <c r="D14" s="117"/>
      <c r="E14" s="116" t="s">
        <v>213</v>
      </c>
      <c r="F14" s="118" t="s">
        <v>84</v>
      </c>
      <c r="G14" s="118" t="s">
        <v>85</v>
      </c>
      <c r="H14" s="118"/>
      <c r="I14" s="116" t="s">
        <v>214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5" t="s">
        <v>215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3" t="s">
        <v>216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88"/>
    </row>
    <row r="18" spans="1:11">
      <c r="A18" s="233" t="s">
        <v>217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88"/>
    </row>
    <row r="19" spans="1:11">
      <c r="A19" s="289" t="s">
        <v>218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3" t="s">
        <v>124</v>
      </c>
      <c r="B24" s="234"/>
      <c r="C24" s="123" t="s">
        <v>65</v>
      </c>
      <c r="D24" s="123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25" t="s">
        <v>219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221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223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 t="s">
        <v>224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225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3" t="s">
        <v>226</v>
      </c>
      <c r="B38" s="234"/>
      <c r="C38" s="234"/>
      <c r="D38" s="273" t="s">
        <v>227</v>
      </c>
      <c r="E38" s="273"/>
      <c r="F38" s="312" t="s">
        <v>228</v>
      </c>
      <c r="G38" s="313"/>
      <c r="H38" s="234" t="s">
        <v>229</v>
      </c>
      <c r="I38" s="234"/>
      <c r="J38" s="234" t="s">
        <v>230</v>
      </c>
      <c r="K38" s="288"/>
    </row>
    <row r="39" spans="1:11" ht="18.75" customHeight="1">
      <c r="A39" s="86" t="s">
        <v>125</v>
      </c>
      <c r="B39" s="234" t="s">
        <v>231</v>
      </c>
      <c r="C39" s="234"/>
      <c r="D39" s="234"/>
      <c r="E39" s="234"/>
      <c r="F39" s="234"/>
      <c r="G39" s="234"/>
      <c r="H39" s="234"/>
      <c r="I39" s="234"/>
      <c r="J39" s="234"/>
      <c r="K39" s="288"/>
    </row>
    <row r="40" spans="1:11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88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88"/>
    </row>
    <row r="42" spans="1:11" ht="32.1" customHeight="1">
      <c r="A42" s="115" t="s">
        <v>136</v>
      </c>
      <c r="B42" s="314" t="s">
        <v>232</v>
      </c>
      <c r="C42" s="314"/>
      <c r="D42" s="116" t="s">
        <v>233</v>
      </c>
      <c r="E42" s="117" t="s">
        <v>234</v>
      </c>
      <c r="F42" s="116" t="s">
        <v>140</v>
      </c>
      <c r="G42" s="126">
        <v>45066</v>
      </c>
      <c r="H42" s="315" t="s">
        <v>141</v>
      </c>
      <c r="I42" s="315"/>
      <c r="J42" s="314" t="s">
        <v>142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topLeftCell="B1" workbookViewId="0">
      <selection activeCell="N13" sqref="N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 t="s">
        <v>62</v>
      </c>
      <c r="C2" s="258"/>
      <c r="D2" s="22" t="s">
        <v>67</v>
      </c>
      <c r="E2" s="258" t="s">
        <v>146</v>
      </c>
      <c r="F2" s="258"/>
      <c r="G2" s="258"/>
      <c r="H2" s="263"/>
      <c r="I2" s="107" t="s">
        <v>57</v>
      </c>
      <c r="J2" s="259" t="s">
        <v>56</v>
      </c>
      <c r="K2" s="259"/>
      <c r="L2" s="259"/>
      <c r="M2" s="259"/>
      <c r="N2" s="259"/>
    </row>
    <row r="3" spans="1:14" ht="29.1" customHeight="1">
      <c r="A3" s="261" t="s">
        <v>147</v>
      </c>
      <c r="B3" s="260" t="s">
        <v>148</v>
      </c>
      <c r="C3" s="260"/>
      <c r="D3" s="260"/>
      <c r="E3" s="260"/>
      <c r="F3" s="260"/>
      <c r="G3" s="260"/>
      <c r="H3" s="264"/>
      <c r="I3" s="260" t="s">
        <v>149</v>
      </c>
      <c r="J3" s="260"/>
      <c r="K3" s="260"/>
      <c r="L3" s="260"/>
      <c r="M3" s="260"/>
      <c r="N3" s="260"/>
    </row>
    <row r="4" spans="1:14" ht="29.1" customHeight="1">
      <c r="A4" s="262"/>
      <c r="B4" s="97" t="s">
        <v>111</v>
      </c>
      <c r="C4" s="97" t="s">
        <v>112</v>
      </c>
      <c r="D4" s="97" t="s">
        <v>113</v>
      </c>
      <c r="E4" s="97" t="s">
        <v>114</v>
      </c>
      <c r="F4" s="97" t="s">
        <v>115</v>
      </c>
      <c r="G4" s="97" t="s">
        <v>116</v>
      </c>
      <c r="H4" s="264"/>
      <c r="I4" s="97" t="s">
        <v>111</v>
      </c>
      <c r="J4" s="97" t="s">
        <v>112</v>
      </c>
      <c r="K4" s="97" t="s">
        <v>113</v>
      </c>
      <c r="L4" s="97" t="s">
        <v>114</v>
      </c>
      <c r="M4" s="97" t="s">
        <v>115</v>
      </c>
      <c r="N4" s="97" t="s">
        <v>116</v>
      </c>
    </row>
    <row r="5" spans="1:14" ht="29.1" customHeight="1">
      <c r="A5" s="262"/>
      <c r="B5" s="97" t="s">
        <v>152</v>
      </c>
      <c r="C5" s="97" t="s">
        <v>153</v>
      </c>
      <c r="D5" s="97" t="s">
        <v>154</v>
      </c>
      <c r="E5" s="97" t="s">
        <v>155</v>
      </c>
      <c r="F5" s="97" t="s">
        <v>156</v>
      </c>
      <c r="G5" s="97" t="s">
        <v>157</v>
      </c>
      <c r="H5" s="264"/>
      <c r="I5" s="108" t="s">
        <v>119</v>
      </c>
      <c r="J5" s="108" t="s">
        <v>119</v>
      </c>
      <c r="K5" s="108" t="s">
        <v>119</v>
      </c>
      <c r="L5" s="108" t="s">
        <v>119</v>
      </c>
      <c r="M5" s="108" t="s">
        <v>119</v>
      </c>
      <c r="N5" s="108" t="s">
        <v>119</v>
      </c>
    </row>
    <row r="6" spans="1:14" ht="29.1" customHeight="1">
      <c r="A6" s="98" t="s">
        <v>158</v>
      </c>
      <c r="B6" s="99">
        <v>65</v>
      </c>
      <c r="C6" s="99">
        <v>66</v>
      </c>
      <c r="D6" s="27">
        <v>68</v>
      </c>
      <c r="E6" s="99">
        <v>70</v>
      </c>
      <c r="F6" s="99">
        <v>72</v>
      </c>
      <c r="G6" s="99">
        <v>73</v>
      </c>
      <c r="H6" s="264"/>
      <c r="I6" s="48" t="s">
        <v>235</v>
      </c>
      <c r="J6" s="48" t="s">
        <v>236</v>
      </c>
      <c r="K6" s="50" t="s">
        <v>237</v>
      </c>
      <c r="L6" s="48" t="s">
        <v>238</v>
      </c>
      <c r="M6" s="50" t="s">
        <v>239</v>
      </c>
      <c r="N6" s="50" t="s">
        <v>237</v>
      </c>
    </row>
    <row r="7" spans="1:14" ht="29.1" customHeight="1">
      <c r="A7" s="98" t="s">
        <v>162</v>
      </c>
      <c r="B7" s="99">
        <v>98</v>
      </c>
      <c r="C7" s="99">
        <v>102</v>
      </c>
      <c r="D7" s="27">
        <v>106</v>
      </c>
      <c r="E7" s="99">
        <v>110</v>
      </c>
      <c r="F7" s="99">
        <v>114</v>
      </c>
      <c r="G7" s="99">
        <v>120</v>
      </c>
      <c r="H7" s="264"/>
      <c r="I7" s="50" t="s">
        <v>237</v>
      </c>
      <c r="J7" s="48" t="s">
        <v>240</v>
      </c>
      <c r="K7" s="48" t="s">
        <v>238</v>
      </c>
      <c r="L7" s="48" t="s">
        <v>240</v>
      </c>
      <c r="M7" s="48" t="s">
        <v>237</v>
      </c>
      <c r="N7" s="48" t="s">
        <v>240</v>
      </c>
    </row>
    <row r="8" spans="1:14" ht="29.1" customHeight="1">
      <c r="A8" s="98" t="s">
        <v>165</v>
      </c>
      <c r="B8" s="99">
        <v>96</v>
      </c>
      <c r="C8" s="99">
        <v>100</v>
      </c>
      <c r="D8" s="27" t="s">
        <v>166</v>
      </c>
      <c r="E8" s="99">
        <v>108</v>
      </c>
      <c r="F8" s="99">
        <v>113</v>
      </c>
      <c r="G8" s="99">
        <v>119</v>
      </c>
      <c r="H8" s="264"/>
      <c r="I8" s="50" t="s">
        <v>241</v>
      </c>
      <c r="J8" s="50" t="s">
        <v>242</v>
      </c>
      <c r="K8" s="50" t="s">
        <v>237</v>
      </c>
      <c r="L8" s="50" t="s">
        <v>241</v>
      </c>
      <c r="M8" s="50" t="s">
        <v>241</v>
      </c>
      <c r="N8" s="50" t="s">
        <v>243</v>
      </c>
    </row>
    <row r="9" spans="1:14" ht="29.1" customHeight="1">
      <c r="A9" s="98" t="s">
        <v>168</v>
      </c>
      <c r="B9" s="99">
        <v>42.6</v>
      </c>
      <c r="C9" s="99">
        <v>43.8</v>
      </c>
      <c r="D9" s="27" t="s">
        <v>169</v>
      </c>
      <c r="E9" s="99">
        <v>46.2</v>
      </c>
      <c r="F9" s="99">
        <v>47.4</v>
      </c>
      <c r="G9" s="99">
        <v>48.8</v>
      </c>
      <c r="H9" s="264"/>
      <c r="I9" s="48" t="s">
        <v>244</v>
      </c>
      <c r="J9" s="50" t="s">
        <v>245</v>
      </c>
      <c r="K9" s="50" t="s">
        <v>239</v>
      </c>
      <c r="L9" s="50" t="s">
        <v>241</v>
      </c>
      <c r="M9" s="50" t="s">
        <v>237</v>
      </c>
      <c r="N9" s="50" t="s">
        <v>246</v>
      </c>
    </row>
    <row r="10" spans="1:14" ht="29.1" customHeight="1">
      <c r="A10" s="98" t="s">
        <v>171</v>
      </c>
      <c r="B10" s="99">
        <v>20.5</v>
      </c>
      <c r="C10" s="99">
        <v>21</v>
      </c>
      <c r="D10" s="27" t="s">
        <v>172</v>
      </c>
      <c r="E10" s="99">
        <v>22</v>
      </c>
      <c r="F10" s="99">
        <v>22.5</v>
      </c>
      <c r="G10" s="99">
        <v>23</v>
      </c>
      <c r="H10" s="264"/>
      <c r="I10" s="50" t="s">
        <v>241</v>
      </c>
      <c r="J10" s="48" t="s">
        <v>247</v>
      </c>
      <c r="K10" s="48" t="s">
        <v>241</v>
      </c>
      <c r="L10" s="48" t="s">
        <v>241</v>
      </c>
      <c r="M10" s="48" t="s">
        <v>247</v>
      </c>
      <c r="N10" s="50" t="s">
        <v>241</v>
      </c>
    </row>
    <row r="11" spans="1:14" ht="29.1" customHeight="1">
      <c r="A11" s="98" t="s">
        <v>174</v>
      </c>
      <c r="B11" s="99">
        <v>17.899999999999999</v>
      </c>
      <c r="C11" s="99">
        <v>18.7</v>
      </c>
      <c r="D11" s="27">
        <v>19.5</v>
      </c>
      <c r="E11" s="99">
        <v>20.3</v>
      </c>
      <c r="F11" s="99">
        <v>21.1</v>
      </c>
      <c r="G11" s="99">
        <v>22.4</v>
      </c>
      <c r="H11" s="264"/>
      <c r="I11" s="50" t="s">
        <v>247</v>
      </c>
      <c r="J11" s="50" t="s">
        <v>248</v>
      </c>
      <c r="K11" s="50" t="s">
        <v>247</v>
      </c>
      <c r="L11" s="50" t="s">
        <v>249</v>
      </c>
      <c r="M11" s="50" t="s">
        <v>243</v>
      </c>
      <c r="N11" s="50" t="s">
        <v>247</v>
      </c>
    </row>
    <row r="12" spans="1:14" ht="29.1" customHeight="1">
      <c r="A12" s="98" t="s">
        <v>175</v>
      </c>
      <c r="B12" s="99">
        <v>16.3</v>
      </c>
      <c r="C12" s="99">
        <v>16.899999999999999</v>
      </c>
      <c r="D12" s="27">
        <v>17.5</v>
      </c>
      <c r="E12" s="99">
        <v>18.100000000000001</v>
      </c>
      <c r="F12" s="99">
        <v>18.7</v>
      </c>
      <c r="G12" s="99">
        <v>19.649999999999999</v>
      </c>
      <c r="H12" s="264"/>
      <c r="I12" s="50" t="s">
        <v>250</v>
      </c>
      <c r="J12" s="50" t="s">
        <v>241</v>
      </c>
      <c r="K12" s="50" t="s">
        <v>247</v>
      </c>
      <c r="L12" s="50" t="s">
        <v>241</v>
      </c>
      <c r="M12" s="50" t="s">
        <v>248</v>
      </c>
      <c r="N12" s="50" t="s">
        <v>247</v>
      </c>
    </row>
    <row r="13" spans="1:14" ht="29.1" customHeight="1">
      <c r="A13" s="100"/>
      <c r="B13" s="101"/>
      <c r="C13" s="102"/>
      <c r="D13" s="103"/>
      <c r="E13" s="102"/>
      <c r="F13" s="102"/>
      <c r="G13" s="104"/>
      <c r="H13" s="264"/>
      <c r="I13" s="50"/>
      <c r="J13" s="50"/>
      <c r="K13" s="50"/>
      <c r="L13" s="50"/>
      <c r="M13" s="50"/>
      <c r="N13" s="50"/>
    </row>
    <row r="14" spans="1:14" ht="29.1" customHeight="1">
      <c r="A14" s="100"/>
      <c r="B14" s="101"/>
      <c r="C14" s="102"/>
      <c r="D14" s="103"/>
      <c r="E14" s="102"/>
      <c r="F14" s="102"/>
      <c r="G14" s="104"/>
      <c r="H14" s="264"/>
      <c r="I14" s="50"/>
      <c r="J14" s="50"/>
      <c r="K14" s="50"/>
      <c r="L14" s="50"/>
      <c r="M14" s="50"/>
      <c r="N14" s="50"/>
    </row>
    <row r="15" spans="1:14" ht="29.1" customHeight="1">
      <c r="A15" s="105"/>
      <c r="B15" s="50"/>
      <c r="C15" s="50"/>
      <c r="D15" s="50"/>
      <c r="E15" s="50"/>
      <c r="F15" s="50"/>
      <c r="G15" s="50"/>
      <c r="H15" s="264"/>
      <c r="I15" s="50"/>
      <c r="J15" s="50"/>
      <c r="K15" s="50"/>
      <c r="L15" s="50"/>
      <c r="M15" s="50"/>
      <c r="N15" s="50"/>
    </row>
    <row r="16" spans="1:14" ht="29.1" customHeight="1">
      <c r="A16" s="44"/>
      <c r="B16" s="106"/>
      <c r="C16" s="106"/>
      <c r="D16" s="106"/>
      <c r="E16" s="106"/>
      <c r="F16" s="106"/>
      <c r="G16" s="106"/>
      <c r="H16" s="265"/>
      <c r="I16" s="109"/>
      <c r="J16" s="109"/>
      <c r="K16" s="50"/>
      <c r="L16" s="109"/>
      <c r="M16" s="109"/>
      <c r="N16" s="109"/>
    </row>
    <row r="17" spans="1:14" ht="14.25">
      <c r="A17" s="41" t="s">
        <v>125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20" t="s">
        <v>176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4.25">
      <c r="A19" s="42"/>
      <c r="B19" s="42"/>
      <c r="C19" s="42"/>
      <c r="D19" s="42"/>
      <c r="E19" s="42"/>
      <c r="F19" s="42"/>
      <c r="G19" s="42"/>
      <c r="H19" s="42"/>
      <c r="I19" s="41" t="s">
        <v>177</v>
      </c>
      <c r="J19" s="58"/>
      <c r="K19" s="41" t="s">
        <v>178</v>
      </c>
      <c r="L19" s="41"/>
      <c r="M19" s="41" t="s">
        <v>179</v>
      </c>
      <c r="N19" s="4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59" customWidth="1"/>
    <col min="2" max="16384" width="10" style="59"/>
  </cols>
  <sheetData>
    <row r="1" spans="1:11" ht="22.5" customHeight="1">
      <c r="A1" s="317" t="s">
        <v>251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0" t="s">
        <v>53</v>
      </c>
      <c r="B2" s="184"/>
      <c r="C2" s="184"/>
      <c r="D2" s="185" t="s">
        <v>55</v>
      </c>
      <c r="E2" s="185"/>
      <c r="F2" s="184"/>
      <c r="G2" s="184"/>
      <c r="H2" s="61" t="s">
        <v>57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64" t="s">
        <v>61</v>
      </c>
      <c r="B4" s="270"/>
      <c r="C4" s="318"/>
      <c r="D4" s="196" t="s">
        <v>63</v>
      </c>
      <c r="E4" s="197"/>
      <c r="F4" s="198"/>
      <c r="G4" s="199"/>
      <c r="H4" s="196" t="s">
        <v>252</v>
      </c>
      <c r="I4" s="197"/>
      <c r="J4" s="80" t="s">
        <v>65</v>
      </c>
      <c r="K4" s="93" t="s">
        <v>66</v>
      </c>
    </row>
    <row r="5" spans="1:11" ht="16.5" customHeight="1">
      <c r="A5" s="68" t="s">
        <v>67</v>
      </c>
      <c r="B5" s="272"/>
      <c r="C5" s="319"/>
      <c r="D5" s="196" t="s">
        <v>253</v>
      </c>
      <c r="E5" s="197"/>
      <c r="F5" s="270"/>
      <c r="G5" s="318"/>
      <c r="H5" s="196" t="s">
        <v>254</v>
      </c>
      <c r="I5" s="197"/>
      <c r="J5" s="80" t="s">
        <v>65</v>
      </c>
      <c r="K5" s="93" t="s">
        <v>66</v>
      </c>
    </row>
    <row r="6" spans="1:11" ht="16.5" customHeight="1">
      <c r="A6" s="64" t="s">
        <v>71</v>
      </c>
      <c r="B6" s="69"/>
      <c r="C6" s="70"/>
      <c r="D6" s="196" t="s">
        <v>255</v>
      </c>
      <c r="E6" s="197"/>
      <c r="F6" s="270"/>
      <c r="G6" s="318"/>
      <c r="H6" s="320" t="s">
        <v>256</v>
      </c>
      <c r="I6" s="321"/>
      <c r="J6" s="321"/>
      <c r="K6" s="322"/>
    </row>
    <row r="7" spans="1:11" ht="16.5" customHeight="1">
      <c r="A7" s="64" t="s">
        <v>74</v>
      </c>
      <c r="B7" s="270"/>
      <c r="C7" s="318"/>
      <c r="D7" s="64" t="s">
        <v>257</v>
      </c>
      <c r="E7" s="67"/>
      <c r="F7" s="270"/>
      <c r="G7" s="318"/>
      <c r="H7" s="323"/>
      <c r="I7" s="194"/>
      <c r="J7" s="194"/>
      <c r="K7" s="195"/>
    </row>
    <row r="8" spans="1:11" ht="16.5" customHeight="1">
      <c r="A8" s="73" t="s">
        <v>78</v>
      </c>
      <c r="B8" s="202"/>
      <c r="C8" s="203"/>
      <c r="D8" s="204" t="s">
        <v>79</v>
      </c>
      <c r="E8" s="205"/>
      <c r="F8" s="206"/>
      <c r="G8" s="207"/>
      <c r="H8" s="204"/>
      <c r="I8" s="205"/>
      <c r="J8" s="205"/>
      <c r="K8" s="214"/>
    </row>
    <row r="9" spans="1:11" ht="16.5" customHeight="1">
      <c r="A9" s="324" t="s">
        <v>209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74" t="s">
        <v>83</v>
      </c>
      <c r="B10" s="75" t="s">
        <v>84</v>
      </c>
      <c r="C10" s="76" t="s">
        <v>85</v>
      </c>
      <c r="D10" s="77"/>
      <c r="E10" s="78" t="s">
        <v>88</v>
      </c>
      <c r="F10" s="75" t="s">
        <v>84</v>
      </c>
      <c r="G10" s="76" t="s">
        <v>85</v>
      </c>
      <c r="H10" s="75"/>
      <c r="I10" s="78" t="s">
        <v>86</v>
      </c>
      <c r="J10" s="75" t="s">
        <v>84</v>
      </c>
      <c r="K10" s="94" t="s">
        <v>85</v>
      </c>
    </row>
    <row r="11" spans="1:11" ht="16.5" customHeight="1">
      <c r="A11" s="68" t="s">
        <v>89</v>
      </c>
      <c r="B11" s="79" t="s">
        <v>84</v>
      </c>
      <c r="C11" s="80" t="s">
        <v>85</v>
      </c>
      <c r="D11" s="81"/>
      <c r="E11" s="82" t="s">
        <v>91</v>
      </c>
      <c r="F11" s="79" t="s">
        <v>84</v>
      </c>
      <c r="G11" s="80" t="s">
        <v>85</v>
      </c>
      <c r="H11" s="79"/>
      <c r="I11" s="82" t="s">
        <v>96</v>
      </c>
      <c r="J11" s="79" t="s">
        <v>84</v>
      </c>
      <c r="K11" s="93" t="s">
        <v>85</v>
      </c>
    </row>
    <row r="12" spans="1:11" ht="16.5" customHeight="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325" t="s">
        <v>258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259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122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3" t="s">
        <v>124</v>
      </c>
      <c r="B23" s="234"/>
      <c r="C23" s="80" t="s">
        <v>65</v>
      </c>
      <c r="D23" s="80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6" t="s">
        <v>260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131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62" t="s">
        <v>132</v>
      </c>
      <c r="B27" s="76" t="s">
        <v>94</v>
      </c>
      <c r="C27" s="76" t="s">
        <v>95</v>
      </c>
      <c r="D27" s="76" t="s">
        <v>87</v>
      </c>
      <c r="E27" s="63" t="s">
        <v>133</v>
      </c>
      <c r="F27" s="76" t="s">
        <v>94</v>
      </c>
      <c r="G27" s="76" t="s">
        <v>95</v>
      </c>
      <c r="H27" s="76" t="s">
        <v>87</v>
      </c>
      <c r="I27" s="63" t="s">
        <v>134</v>
      </c>
      <c r="J27" s="76" t="s">
        <v>94</v>
      </c>
      <c r="K27" s="94" t="s">
        <v>95</v>
      </c>
    </row>
    <row r="28" spans="1:11" ht="16.5" customHeight="1">
      <c r="A28" s="71" t="s">
        <v>86</v>
      </c>
      <c r="B28" s="80" t="s">
        <v>94</v>
      </c>
      <c r="C28" s="80" t="s">
        <v>95</v>
      </c>
      <c r="D28" s="80" t="s">
        <v>87</v>
      </c>
      <c r="E28" s="88" t="s">
        <v>93</v>
      </c>
      <c r="F28" s="80" t="s">
        <v>94</v>
      </c>
      <c r="G28" s="80" t="s">
        <v>95</v>
      </c>
      <c r="H28" s="80" t="s">
        <v>87</v>
      </c>
      <c r="I28" s="88" t="s">
        <v>104</v>
      </c>
      <c r="J28" s="80" t="s">
        <v>94</v>
      </c>
      <c r="K28" s="93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88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24" t="s">
        <v>261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24" t="s">
        <v>262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89" t="s">
        <v>136</v>
      </c>
      <c r="B48" s="342" t="s">
        <v>137</v>
      </c>
      <c r="C48" s="342"/>
      <c r="D48" s="90" t="s">
        <v>138</v>
      </c>
      <c r="E48" s="91"/>
      <c r="F48" s="90" t="s">
        <v>140</v>
      </c>
      <c r="G48" s="92"/>
      <c r="H48" s="343" t="s">
        <v>141</v>
      </c>
      <c r="I48" s="343"/>
      <c r="J48" s="342"/>
      <c r="K48" s="344"/>
    </row>
    <row r="49" spans="1:11" ht="16.5" customHeight="1">
      <c r="A49" s="211" t="s">
        <v>143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89" t="s">
        <v>136</v>
      </c>
      <c r="B52" s="342" t="s">
        <v>137</v>
      </c>
      <c r="C52" s="342"/>
      <c r="D52" s="90" t="s">
        <v>138</v>
      </c>
      <c r="E52" s="90"/>
      <c r="F52" s="90" t="s">
        <v>140</v>
      </c>
      <c r="G52" s="90"/>
      <c r="H52" s="343" t="s">
        <v>141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/>
      <c r="C2" s="258"/>
      <c r="D2" s="22" t="s">
        <v>67</v>
      </c>
      <c r="E2" s="258"/>
      <c r="F2" s="258"/>
      <c r="G2" s="258"/>
      <c r="H2" s="263"/>
      <c r="I2" s="43" t="s">
        <v>57</v>
      </c>
      <c r="J2" s="258"/>
      <c r="K2" s="258"/>
      <c r="L2" s="258"/>
      <c r="M2" s="258"/>
      <c r="N2" s="353"/>
    </row>
    <row r="3" spans="1:14" ht="29.1" customHeight="1">
      <c r="A3" s="261" t="s">
        <v>147</v>
      </c>
      <c r="B3" s="260" t="s">
        <v>148</v>
      </c>
      <c r="C3" s="260"/>
      <c r="D3" s="260"/>
      <c r="E3" s="260"/>
      <c r="F3" s="260"/>
      <c r="G3" s="260"/>
      <c r="H3" s="264"/>
      <c r="I3" s="260" t="s">
        <v>149</v>
      </c>
      <c r="J3" s="260"/>
      <c r="K3" s="260"/>
      <c r="L3" s="260"/>
      <c r="M3" s="260"/>
      <c r="N3" s="354"/>
    </row>
    <row r="4" spans="1:14" ht="29.1" customHeight="1">
      <c r="A4" s="261"/>
      <c r="B4" s="23" t="s">
        <v>111</v>
      </c>
      <c r="C4" s="23" t="s">
        <v>112</v>
      </c>
      <c r="D4" s="24" t="s">
        <v>113</v>
      </c>
      <c r="E4" s="23" t="s">
        <v>114</v>
      </c>
      <c r="F4" s="23" t="s">
        <v>115</v>
      </c>
      <c r="G4" s="23" t="s">
        <v>116</v>
      </c>
      <c r="H4" s="264"/>
      <c r="I4" s="44" t="s">
        <v>263</v>
      </c>
      <c r="J4" s="44" t="s">
        <v>264</v>
      </c>
      <c r="K4" s="44"/>
      <c r="L4" s="44"/>
      <c r="M4" s="44"/>
      <c r="N4" s="45"/>
    </row>
    <row r="5" spans="1:14" ht="29.1" customHeight="1">
      <c r="A5" s="261"/>
      <c r="B5" s="25"/>
      <c r="C5" s="25"/>
      <c r="D5" s="24"/>
      <c r="E5" s="25"/>
      <c r="F5" s="25"/>
      <c r="G5" s="25"/>
      <c r="H5" s="264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64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64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64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64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64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64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64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64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64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265"/>
      <c r="I15" s="54"/>
      <c r="J15" s="55"/>
      <c r="K15" s="56"/>
      <c r="L15" s="55"/>
      <c r="M15" s="55"/>
      <c r="N15" s="57"/>
    </row>
    <row r="16" spans="1:14" ht="14.25">
      <c r="A16" s="41" t="s">
        <v>125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265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177</v>
      </c>
      <c r="J18" s="58"/>
      <c r="K18" s="41" t="s">
        <v>178</v>
      </c>
      <c r="L18" s="41"/>
      <c r="M18" s="41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zoomScale="125" zoomScaleNormal="125" workbookViewId="0">
      <selection activeCell="N10" sqref="N1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266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267</v>
      </c>
      <c r="B2" s="365" t="s">
        <v>268</v>
      </c>
      <c r="C2" s="365" t="s">
        <v>269</v>
      </c>
      <c r="D2" s="365" t="s">
        <v>270</v>
      </c>
      <c r="E2" s="365" t="s">
        <v>271</v>
      </c>
      <c r="F2" s="365" t="s">
        <v>272</v>
      </c>
      <c r="G2" s="365" t="s">
        <v>273</v>
      </c>
      <c r="H2" s="365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65" t="s">
        <v>280</v>
      </c>
      <c r="O2" s="365" t="s">
        <v>281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66"/>
      <c r="O3" s="366"/>
    </row>
    <row r="4" spans="1:15" s="18" customFormat="1" ht="18.95" customHeight="1">
      <c r="A4" s="10">
        <v>1</v>
      </c>
      <c r="B4" s="10">
        <v>230416070</v>
      </c>
      <c r="C4" s="19" t="s">
        <v>283</v>
      </c>
      <c r="D4" s="10" t="s">
        <v>119</v>
      </c>
      <c r="E4" s="10" t="s">
        <v>62</v>
      </c>
      <c r="F4" s="10" t="s">
        <v>284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285</v>
      </c>
    </row>
    <row r="5" spans="1:15" s="18" customFormat="1" ht="18.95" customHeight="1">
      <c r="A5" s="10">
        <v>2</v>
      </c>
      <c r="B5" s="10">
        <v>230416070</v>
      </c>
      <c r="C5" s="19" t="s">
        <v>283</v>
      </c>
      <c r="D5" s="10" t="s">
        <v>119</v>
      </c>
      <c r="E5" s="10" t="s">
        <v>62</v>
      </c>
      <c r="F5" s="10" t="s">
        <v>284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>SUM(I5:M5)</f>
        <v>3</v>
      </c>
      <c r="O5" s="10" t="s">
        <v>285</v>
      </c>
    </row>
    <row r="6" spans="1:15" s="18" customFormat="1" ht="18.95" customHeight="1">
      <c r="A6" s="10">
        <v>3</v>
      </c>
      <c r="B6" s="10">
        <v>230416070</v>
      </c>
      <c r="C6" s="19" t="s">
        <v>283</v>
      </c>
      <c r="D6" s="10" t="s">
        <v>119</v>
      </c>
      <c r="E6" s="10" t="s">
        <v>62</v>
      </c>
      <c r="F6" s="10" t="s">
        <v>284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>
        <v>1</v>
      </c>
      <c r="N6" s="10">
        <f>SUM(I6:M6)</f>
        <v>3</v>
      </c>
      <c r="O6" s="10" t="s">
        <v>285</v>
      </c>
    </row>
    <row r="7" spans="1:15" s="18" customFormat="1">
      <c r="A7" s="10"/>
      <c r="B7" s="10"/>
      <c r="C7" s="1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8" customFormat="1">
      <c r="A8" s="10"/>
      <c r="B8" s="10"/>
      <c r="C8" s="1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8" customFormat="1">
      <c r="A12" s="10"/>
      <c r="B12" s="10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8" customFormat="1">
      <c r="A13" s="10"/>
      <c r="B13" s="10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8" customFormat="1">
      <c r="A14" s="10"/>
      <c r="B14" s="10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18" customFormat="1">
      <c r="A15" s="10"/>
      <c r="B15" s="10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18" customFormat="1">
      <c r="A16" s="10"/>
      <c r="B16" s="10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18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56" t="s">
        <v>286</v>
      </c>
      <c r="B18" s="357"/>
      <c r="C18" s="357"/>
      <c r="D18" s="358"/>
      <c r="E18" s="359"/>
      <c r="F18" s="360"/>
      <c r="G18" s="360"/>
      <c r="H18" s="360"/>
      <c r="I18" s="361"/>
      <c r="J18" s="356" t="s">
        <v>287</v>
      </c>
      <c r="K18" s="357"/>
      <c r="L18" s="357"/>
      <c r="M18" s="358"/>
      <c r="N18" s="7"/>
      <c r="O18" s="9"/>
    </row>
    <row r="19" spans="1:15" ht="16.5">
      <c r="A19" s="362" t="s">
        <v>288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验货尺寸表  尾期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2023-05-26T03:18:05Z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