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tabRatio="727" activeTab="5"/>
  </bookViews>
  <sheets>
    <sheet name="首期" sheetId="13" r:id="rId1"/>
    <sheet name="首期洗水尺寸表" sheetId="18" r:id="rId2"/>
    <sheet name="中期" sheetId="14" r:id="rId3"/>
    <sheet name="中期尺寸表" sheetId="17" r:id="rId4"/>
    <sheet name="尾期" sheetId="15" r:id="rId5"/>
    <sheet name="尾期验货尺寸表" sheetId="16" r:id="rId6"/>
    <sheet name="1.面料验布" sheetId="7" r:id="rId7"/>
    <sheet name="2.面料缩率" sheetId="8" r:id="rId8"/>
    <sheet name="3.面料互染" sheetId="9" r:id="rId9"/>
    <sheet name="4.面料静水压" sheetId="10" r:id="rId10"/>
    <sheet name="5.特殊工艺测试" sheetId="11" r:id="rId11"/>
    <sheet name="6.织带类缩率测试" sheetId="12" r:id="rId12"/>
  </sheets>
  <calcPr calcId="144525"/>
</workbook>
</file>

<file path=xl/sharedStrings.xml><?xml version="1.0" encoding="utf-8"?>
<sst xmlns="http://schemas.openxmlformats.org/spreadsheetml/2006/main" count="927" uniqueCount="355">
  <si>
    <t>TOREAD-首件（首批）检验报告书</t>
  </si>
  <si>
    <t>订单类别</t>
  </si>
  <si>
    <t>探路者</t>
  </si>
  <si>
    <t>合同签订方</t>
  </si>
  <si>
    <t>天光</t>
  </si>
  <si>
    <t>生产工厂</t>
  </si>
  <si>
    <t>东港柏林</t>
  </si>
  <si>
    <t>订单基础信息</t>
  </si>
  <si>
    <t>生产•出货进度</t>
  </si>
  <si>
    <t>指示•确认资料</t>
  </si>
  <si>
    <t>款号</t>
  </si>
  <si>
    <t>TAMMAL91247</t>
  </si>
  <si>
    <t>合同交期</t>
  </si>
  <si>
    <t>2023.4.30</t>
  </si>
  <si>
    <t>产前确认样</t>
  </si>
  <si>
    <t>有</t>
  </si>
  <si>
    <t>无</t>
  </si>
  <si>
    <t>品名</t>
  </si>
  <si>
    <t>男式徒步裤</t>
  </si>
  <si>
    <t>上线日</t>
  </si>
  <si>
    <t>2023.4.5</t>
  </si>
  <si>
    <t>原辅材料卡</t>
  </si>
  <si>
    <t>色/号型数</t>
  </si>
  <si>
    <t>缝制预计完成日</t>
  </si>
  <si>
    <t>2023.4.20</t>
  </si>
  <si>
    <t>大货面料确认样</t>
  </si>
  <si>
    <t>订单数量</t>
  </si>
  <si>
    <t>包装预计完成日</t>
  </si>
  <si>
    <t>2023.4.22</t>
  </si>
  <si>
    <t>印花、刺绣确认样</t>
  </si>
  <si>
    <t>采购凭证号</t>
  </si>
  <si>
    <t>CGDD23031700009</t>
  </si>
  <si>
    <t>预计发货时间</t>
  </si>
  <si>
    <t>2023.4.26</t>
  </si>
  <si>
    <t>洗唛、合格证指示资料</t>
  </si>
  <si>
    <t>确认资料缺失内容说明：</t>
  </si>
  <si>
    <t>【工艺确认】</t>
  </si>
  <si>
    <t>原材料</t>
  </si>
  <si>
    <t>正</t>
  </si>
  <si>
    <t>误</t>
  </si>
  <si>
    <t>印、绣花</t>
  </si>
  <si>
    <t>无此工艺</t>
  </si>
  <si>
    <t>洗水唛</t>
  </si>
  <si>
    <t>辅料使用</t>
  </si>
  <si>
    <t>胶膜工艺</t>
  </si>
  <si>
    <t>合格证</t>
  </si>
  <si>
    <t>制作工艺</t>
  </si>
  <si>
    <t>压胶水压</t>
  </si>
  <si>
    <t>OK</t>
  </si>
  <si>
    <t>NG</t>
  </si>
  <si>
    <t>缝纫用线</t>
  </si>
  <si>
    <t>补充事项：</t>
  </si>
  <si>
    <t>【面料品质确认】</t>
  </si>
  <si>
    <t>物性检测</t>
  </si>
  <si>
    <t>面料颜色</t>
  </si>
  <si>
    <t>互染测试</t>
  </si>
  <si>
    <t>外观查验</t>
  </si>
  <si>
    <t>面料缸差</t>
  </si>
  <si>
    <t>水洗缩率</t>
  </si>
  <si>
    <t>问题描述：</t>
  </si>
  <si>
    <t>【裁剪完成情况】</t>
  </si>
  <si>
    <t>①裁剪完成比例（%）：</t>
  </si>
  <si>
    <t xml:space="preserve">     号型     颜色</t>
  </si>
  <si>
    <t>XXS</t>
  </si>
  <si>
    <t>XS</t>
  </si>
  <si>
    <t>S</t>
  </si>
  <si>
    <t>M</t>
  </si>
  <si>
    <t>L</t>
  </si>
  <si>
    <t>XL</t>
  </si>
  <si>
    <t>XXL</t>
  </si>
  <si>
    <t>XXXL</t>
  </si>
  <si>
    <t>XXXXL</t>
  </si>
  <si>
    <t>未裁齐原因</t>
  </si>
  <si>
    <t>黑色</t>
  </si>
  <si>
    <t>木炭灰</t>
  </si>
  <si>
    <r>
      <rPr>
        <b/>
        <sz val="12"/>
        <rFont val="宋体"/>
        <charset val="134"/>
      </rPr>
      <t>【成品检查明细】</t>
    </r>
    <r>
      <rPr>
        <b/>
        <sz val="10"/>
        <rFont val="宋体"/>
        <charset val="134"/>
      </rPr>
      <t>★颜色、数量需要写清楚</t>
    </r>
  </si>
  <si>
    <t>【规格确认】</t>
  </si>
  <si>
    <t>①规格测量明细以插入附件形式列明，并注明洗前洗后规格</t>
  </si>
  <si>
    <t>②规格异常情况</t>
  </si>
  <si>
    <t>备注：</t>
  </si>
  <si>
    <r>
      <rPr>
        <b/>
        <sz val="12"/>
        <rFont val="宋体"/>
        <charset val="134"/>
      </rPr>
      <t>【问题点与指导项目】</t>
    </r>
    <r>
      <rPr>
        <b/>
        <sz val="10"/>
        <rFont val="宋体"/>
        <charset val="134"/>
      </rPr>
      <t xml:space="preserve"> ★的问题应添加照片说明（包括成品及半成品检查）</t>
    </r>
  </si>
  <si>
    <t>1.抻腰橡筋断线</t>
  </si>
  <si>
    <t>2.侧兜拉链起浪</t>
  </si>
  <si>
    <t>以上问题请及时改正。</t>
  </si>
  <si>
    <t>【耐洗水确认】</t>
  </si>
  <si>
    <t>粘衬</t>
  </si>
  <si>
    <t>胶膜</t>
  </si>
  <si>
    <t>扭曲</t>
  </si>
  <si>
    <t>【重大改善说明及整改复核时间】</t>
  </si>
  <si>
    <t>检验部门</t>
  </si>
  <si>
    <t>服装品控部</t>
  </si>
  <si>
    <t>检验担当</t>
  </si>
  <si>
    <t>查验时间</t>
  </si>
  <si>
    <t>工厂负责人</t>
  </si>
  <si>
    <t>【整改结果】</t>
  </si>
  <si>
    <t>周苑</t>
  </si>
  <si>
    <t>复核时间</t>
  </si>
  <si>
    <t>2023.4.12</t>
  </si>
  <si>
    <t>张爱萍</t>
  </si>
  <si>
    <t>QC规格测量表</t>
  </si>
  <si>
    <t>部位名称</t>
  </si>
  <si>
    <t>指示规格  FINAL SPEC</t>
  </si>
  <si>
    <t>样品规格  SAMPLE SPEC</t>
  </si>
  <si>
    <t>黑色L1</t>
  </si>
  <si>
    <t>黑色L2</t>
  </si>
  <si>
    <t>165/80B</t>
  </si>
  <si>
    <t>170/84B</t>
  </si>
  <si>
    <t>175/88B</t>
  </si>
  <si>
    <t>180/92B</t>
  </si>
  <si>
    <t>185/96B</t>
  </si>
  <si>
    <t>190/100B</t>
  </si>
  <si>
    <t>洗前/洗后</t>
  </si>
  <si>
    <t>裤长</t>
  </si>
  <si>
    <t>+1.5/+1</t>
  </si>
  <si>
    <t>+1/+0.5</t>
  </si>
  <si>
    <t>腰围（平量）</t>
  </si>
  <si>
    <t>0/0</t>
  </si>
  <si>
    <t>臀围</t>
  </si>
  <si>
    <t>-1/-1</t>
  </si>
  <si>
    <t>腿围/2</t>
  </si>
  <si>
    <t>-0.5/-0.5</t>
  </si>
  <si>
    <t>脚口/2</t>
  </si>
  <si>
    <t>+0.2/0</t>
  </si>
  <si>
    <t>前裆长（含腰）</t>
  </si>
  <si>
    <t>后裆长（含腰)</t>
  </si>
  <si>
    <t xml:space="preserve">     初期请洗测2-3件，有问题的另加测量数量。</t>
  </si>
  <si>
    <t>验货时间：2023.4.12</t>
  </si>
  <si>
    <t>跟单QC:周苑</t>
  </si>
  <si>
    <t>工厂负责人：张爱萍</t>
  </si>
  <si>
    <t>TOREAD-QC中期检验报告书</t>
  </si>
  <si>
    <t>首件检验报告</t>
  </si>
  <si>
    <t>裁剪完成数量</t>
  </si>
  <si>
    <t>首件检验未尽事项</t>
  </si>
  <si>
    <t>缝制完成数量</t>
  </si>
  <si>
    <t>首件检验未尽事项内容</t>
  </si>
  <si>
    <t>包装完成数量</t>
  </si>
  <si>
    <t>2023.4.25</t>
  </si>
  <si>
    <t>【附属资料确认】</t>
  </si>
  <si>
    <t>【检验明细】：检验明细（要求齐色、齐号至少10件检查）</t>
  </si>
  <si>
    <t>S#5件，M#5件，L#5件，XL#5件，XXL5件，XXXL#5件</t>
  </si>
  <si>
    <t>【耐水洗测试】：耐洗水测试明细（要求齐色、齐号）</t>
  </si>
  <si>
    <t>说明：</t>
  </si>
  <si>
    <r>
      <rPr>
        <b/>
        <sz val="12"/>
        <rFont val="宋体"/>
        <charset val="134"/>
      </rPr>
      <t>【问题点与指导项目】</t>
    </r>
    <r>
      <rPr>
        <b/>
        <sz val="10"/>
        <rFont val="宋体"/>
        <charset val="134"/>
      </rPr>
      <t xml:space="preserve"> ★的问题应添加照片说明</t>
    </r>
  </si>
  <si>
    <t>【整改的严重缺陷及整改复核时间】</t>
  </si>
  <si>
    <t>2023.4.15</t>
  </si>
  <si>
    <t>灰色</t>
  </si>
  <si>
    <t>+0.8+1</t>
  </si>
  <si>
    <t>00</t>
  </si>
  <si>
    <t>+1+1</t>
  </si>
  <si>
    <t>+1+0.8</t>
  </si>
  <si>
    <t>+0.8+0.5</t>
  </si>
  <si>
    <t>0+0.2</t>
  </si>
  <si>
    <t>内长</t>
  </si>
  <si>
    <t>+0.2+0.5</t>
  </si>
  <si>
    <t>+0.50</t>
  </si>
  <si>
    <t>+0.5+0.5</t>
  </si>
  <si>
    <t>-0.5-0.3</t>
  </si>
  <si>
    <t>+10</t>
  </si>
  <si>
    <t>0+0.5</t>
  </si>
  <si>
    <t>-1-0.8</t>
  </si>
  <si>
    <t>0-0.5</t>
  </si>
  <si>
    <t>-0.5-0.8</t>
  </si>
  <si>
    <t>-1-1</t>
  </si>
  <si>
    <t>+1.5+1</t>
  </si>
  <si>
    <t>-1.2-1</t>
  </si>
  <si>
    <t>-0.2-0.3</t>
  </si>
  <si>
    <t>-0.4-0.3</t>
  </si>
  <si>
    <t>-0.5-0.4</t>
  </si>
  <si>
    <t>-0.3-0.5</t>
  </si>
  <si>
    <t>-0.40</t>
  </si>
  <si>
    <t>-0.3-0.2</t>
  </si>
  <si>
    <t>-0.50</t>
  </si>
  <si>
    <t>+0.5+0.3</t>
  </si>
  <si>
    <t>-0.2-0.2</t>
  </si>
  <si>
    <t>+0.3+0.4</t>
  </si>
  <si>
    <t>0-0.2</t>
  </si>
  <si>
    <t>-0.6-0.5</t>
  </si>
  <si>
    <t>-0.4-0.5</t>
  </si>
  <si>
    <t>-0.7-0.5</t>
  </si>
  <si>
    <t>-0.5-0.6</t>
  </si>
  <si>
    <t>-0.4-0.6</t>
  </si>
  <si>
    <t>验货时间：2023.4.19</t>
  </si>
  <si>
    <t>工厂负责人：</t>
  </si>
  <si>
    <t>QC出货报告书</t>
  </si>
  <si>
    <t>产品名称</t>
  </si>
  <si>
    <t>合同日期</t>
  </si>
  <si>
    <t>检验资料确认</t>
  </si>
  <si>
    <t>交货形式</t>
  </si>
  <si>
    <t>面料第三方合格报告</t>
  </si>
  <si>
    <t>验货次数</t>
  </si>
  <si>
    <t>非直发</t>
  </si>
  <si>
    <t>俄罗斯仓</t>
  </si>
  <si>
    <t>天津库</t>
  </si>
  <si>
    <t>直发</t>
  </si>
  <si>
    <t>成品第三方合格报告</t>
  </si>
  <si>
    <t>验货数量</t>
  </si>
  <si>
    <t>入仓数量</t>
  </si>
  <si>
    <t>中期检验报告</t>
  </si>
  <si>
    <t>检验方式</t>
  </si>
  <si>
    <t>全检</t>
  </si>
  <si>
    <t>抽检</t>
  </si>
  <si>
    <t>免检</t>
  </si>
  <si>
    <t>复检</t>
  </si>
  <si>
    <t>再复检</t>
  </si>
  <si>
    <t>中期检验重大改善项目</t>
  </si>
  <si>
    <t>改善结果</t>
  </si>
  <si>
    <t>已改善</t>
  </si>
  <si>
    <t>全色耐洗水测试</t>
  </si>
  <si>
    <t>洗后结果</t>
  </si>
  <si>
    <t>无异常</t>
  </si>
  <si>
    <t>洗水前后缩量正常</t>
  </si>
  <si>
    <t>装箱数量</t>
  </si>
  <si>
    <t>箱唛表示</t>
  </si>
  <si>
    <t>吊牌</t>
  </si>
  <si>
    <t>包装方式</t>
  </si>
  <si>
    <t>纸箱规格</t>
  </si>
  <si>
    <t>【检验时成品完成情况及检验明细】</t>
  </si>
  <si>
    <t>①成品完成比例（%）：95%</t>
  </si>
  <si>
    <t>②检验明细：黑色：2#、10#、16#、26#、29#、36#、38#、42#</t>
  </si>
  <si>
    <t>共抽8箱，每箱10件，合计：80件</t>
  </si>
  <si>
    <t>情况说明：</t>
  </si>
  <si>
    <t xml:space="preserve">【问题点描述】  </t>
  </si>
  <si>
    <t>1.拉链码带勾丝1件</t>
  </si>
  <si>
    <t>2.少量脏污、线毛</t>
  </si>
  <si>
    <t>【检验结果】</t>
  </si>
  <si>
    <t>合格：（正常接收）</t>
  </si>
  <si>
    <t xml:space="preserve">         不合格：</t>
  </si>
  <si>
    <t>①返工翻修</t>
  </si>
  <si>
    <t>②让步接受</t>
  </si>
  <si>
    <t>③拒绝接收</t>
  </si>
  <si>
    <t>请按照以上提出的问题点改正</t>
  </si>
  <si>
    <t>此订单6609件，此次出货俄罗斯1036件，按照AQL2.5的抽验要求，抽验80件，不良1件，在允许范围内，可以出货</t>
  </si>
  <si>
    <t>服装QC部门</t>
  </si>
  <si>
    <t>检验人</t>
  </si>
  <si>
    <t>2023.4.19</t>
  </si>
  <si>
    <t>TOREAD-面料验布测试报告登记表</t>
  </si>
  <si>
    <t>序号</t>
  </si>
  <si>
    <t>缸号</t>
  </si>
  <si>
    <t>数量</t>
  </si>
  <si>
    <t>面料布种编号</t>
  </si>
  <si>
    <t>颜色</t>
  </si>
  <si>
    <t>涉及到的款号</t>
  </si>
  <si>
    <t>供应商</t>
  </si>
  <si>
    <t>自检报告</t>
  </si>
  <si>
    <t>匹头条实物样</t>
  </si>
  <si>
    <t>疵点</t>
  </si>
  <si>
    <t>断纱</t>
  </si>
  <si>
    <t>沾污</t>
  </si>
  <si>
    <t>边中差/断差</t>
  </si>
  <si>
    <t>折痕</t>
  </si>
  <si>
    <t>备注</t>
  </si>
  <si>
    <t>合计数量</t>
  </si>
  <si>
    <t>B-9</t>
  </si>
  <si>
    <t>10-84</t>
  </si>
  <si>
    <t>复合摇粒绒</t>
  </si>
  <si>
    <t>黑+木炭灰</t>
  </si>
  <si>
    <t>TAMMCL91247/305/718/719/92250</t>
  </si>
  <si>
    <t>上海汇良纺织</t>
  </si>
  <si>
    <t>15米高温褶</t>
  </si>
  <si>
    <t>2处接头</t>
  </si>
  <si>
    <t>E-9</t>
  </si>
  <si>
    <t>18-90.5</t>
  </si>
  <si>
    <t>13-85.5</t>
  </si>
  <si>
    <t>1处接头</t>
  </si>
  <si>
    <t>C-9</t>
  </si>
  <si>
    <t>19-82.5</t>
  </si>
  <si>
    <t>高温褶+反面针眼</t>
  </si>
  <si>
    <t>17-88.5</t>
  </si>
  <si>
    <t>D-9</t>
  </si>
  <si>
    <t>9-58.5</t>
  </si>
  <si>
    <t xml:space="preserve">注：  </t>
  </si>
  <si>
    <t xml:space="preserve">      1.面料有色差、段差现象。</t>
  </si>
  <si>
    <t xml:space="preserve">      2.面料有疵点，接头多。</t>
  </si>
  <si>
    <r>
      <rPr>
        <sz val="12"/>
        <color theme="1"/>
        <rFont val="宋体"/>
        <charset val="134"/>
        <scheme val="minor"/>
      </rPr>
      <t xml:space="preserve">     </t>
    </r>
    <r>
      <rPr>
        <sz val="12"/>
        <color rgb="FFFF0000"/>
        <rFont val="宋体"/>
        <charset val="134"/>
        <scheme val="minor"/>
      </rPr>
      <t xml:space="preserve"> 3.面料有高温褶。</t>
    </r>
  </si>
  <si>
    <t xml:space="preserve">       4.面料起泡多，跟单测试后裁剪。</t>
  </si>
  <si>
    <t>补充说明：面料放置48小时后，回缩不等，结果待生产再报！</t>
  </si>
  <si>
    <t>制表时间：</t>
  </si>
  <si>
    <t>测试人签名：</t>
  </si>
  <si>
    <t>TOREAD-面料缩率检测测试报告登记表</t>
  </si>
  <si>
    <t>气缩</t>
  </si>
  <si>
    <t>水缩</t>
  </si>
  <si>
    <t>累计缩率</t>
  </si>
  <si>
    <t>边中差，头尾差，实测结果</t>
  </si>
  <si>
    <t>判定结果是否合格</t>
  </si>
  <si>
    <t>径向百分比</t>
  </si>
  <si>
    <t>纬向百分比</t>
  </si>
  <si>
    <t>上海汇良</t>
  </si>
  <si>
    <t>E-17-8-84.5</t>
  </si>
  <si>
    <t>FW09970</t>
  </si>
  <si>
    <t>91247/91305</t>
  </si>
  <si>
    <t>E-17-2-88.5</t>
  </si>
  <si>
    <t>E-17-10-86.5</t>
  </si>
  <si>
    <t>E-17-9-82</t>
  </si>
  <si>
    <t>D-23-4-95</t>
  </si>
  <si>
    <t>E-17-27-91.5</t>
  </si>
  <si>
    <t>E-17-13-86.5</t>
  </si>
  <si>
    <t>E-17-21-86.5</t>
  </si>
  <si>
    <t>91247/91313</t>
  </si>
  <si>
    <t>91247/91314</t>
  </si>
  <si>
    <t>91247/91316</t>
  </si>
  <si>
    <t>C-17-18-78</t>
  </si>
  <si>
    <t>C-17-22-108.5</t>
  </si>
  <si>
    <t>C-17-20-79.5</t>
  </si>
  <si>
    <t>D-13-8-79</t>
  </si>
  <si>
    <t>E-23-8-79.5</t>
  </si>
  <si>
    <t>E-23-15-88.5</t>
  </si>
  <si>
    <t>B-23-2-82.5</t>
  </si>
  <si>
    <t>E-23-2-84.5</t>
  </si>
  <si>
    <r>
      <rPr>
        <b/>
        <sz val="10"/>
        <color indexed="8"/>
        <rFont val="微软雅黑"/>
        <charset val="134"/>
      </rPr>
      <t>测试要求：</t>
    </r>
    <r>
      <rPr>
        <sz val="10"/>
        <color indexed="8"/>
        <rFont val="微软雅黑"/>
        <charset val="134"/>
      </rPr>
      <t xml:space="preserve">
1、面料到厂第一时间做测试，根据面料的实际情况，可每缸抽取1-2卷测试。
2、取布样中间部位测试，测试大小：50cmX50cm。
3、先烫缩后水洗【同一块面料进行两种测试】。（烫缩：110°-120度；洗缩：30°40分钟洗缩）
4、常规面料醒料24小时，弹力面料必须放料时长达到48小时以上。
5、测试边中色差、头尾色差情况（缝制9宫格查看）。</t>
    </r>
  </si>
  <si>
    <t>TOREAD-面辅料互染测试报告登记表</t>
  </si>
  <si>
    <t>项目</t>
  </si>
  <si>
    <t>物料1</t>
  </si>
  <si>
    <t>物料2</t>
  </si>
  <si>
    <t>物料3</t>
  </si>
  <si>
    <t>物料4</t>
  </si>
  <si>
    <t>物料5</t>
  </si>
  <si>
    <t>结果</t>
  </si>
  <si>
    <t>物料编号</t>
  </si>
  <si>
    <t>洗测1次</t>
  </si>
  <si>
    <t>物料6</t>
  </si>
  <si>
    <t>物料7</t>
  </si>
  <si>
    <t>物料8</t>
  </si>
  <si>
    <t>物料9</t>
  </si>
  <si>
    <t>物料10</t>
  </si>
  <si>
    <t>洗测2次</t>
  </si>
  <si>
    <t>洗测3次</t>
  </si>
  <si>
    <t>洗测4次</t>
  </si>
  <si>
    <t>洗测5次</t>
  </si>
  <si>
    <r>
      <rPr>
        <b/>
        <sz val="10"/>
        <color theme="1"/>
        <rFont val="微软雅黑"/>
        <charset val="134"/>
      </rPr>
      <t>测试要求：</t>
    </r>
    <r>
      <rPr>
        <sz val="10"/>
        <color theme="1"/>
        <rFont val="微软雅黑"/>
        <charset val="134"/>
      </rPr>
      <t xml:space="preserve">
1、面辅料到厂第一时间做测试，根据面料的实际情况，每色每缸做。
2、水温40°洗水40分钟，机洗一个程序，洗水共计5次。</t>
    </r>
  </si>
  <si>
    <t>TOREAD-面料5点水压测试报告登记表</t>
  </si>
  <si>
    <t>日期</t>
  </si>
  <si>
    <t>上午(时间）</t>
  </si>
  <si>
    <t>测试条件</t>
  </si>
  <si>
    <t>下午（时间）</t>
  </si>
  <si>
    <t>加班（时间）</t>
  </si>
  <si>
    <t>批号</t>
  </si>
  <si>
    <r>
      <rPr>
        <b/>
        <sz val="10"/>
        <color theme="1"/>
        <rFont val="微软雅黑"/>
        <charset val="134"/>
      </rPr>
      <t>测试要求：</t>
    </r>
    <r>
      <rPr>
        <sz val="10"/>
        <color theme="1"/>
        <rFont val="微软雅黑"/>
        <charset val="134"/>
      </rPr>
      <t xml:space="preserve">
1、面料到厂第一时间做测试，根据面料的实际情况，每色每缸抽取1-2卷测试。
2、成衣制作时每天、每款、每色、每号需做水压测试。</t>
    </r>
  </si>
  <si>
    <t>TOREAD-特殊工艺测试报告登记表</t>
  </si>
  <si>
    <t>使用部位</t>
  </si>
  <si>
    <t>物料工艺1</t>
  </si>
  <si>
    <t>物料工艺2</t>
  </si>
  <si>
    <t>物料工艺3</t>
  </si>
  <si>
    <t>左前片</t>
  </si>
  <si>
    <t xml:space="preserve">OK </t>
  </si>
  <si>
    <t>右后翘</t>
  </si>
  <si>
    <r>
      <rPr>
        <b/>
        <sz val="10"/>
        <color theme="1"/>
        <rFont val="微软雅黑"/>
        <charset val="134"/>
      </rPr>
      <t xml:space="preserve">测试要求：
</t>
    </r>
    <r>
      <rPr>
        <sz val="10"/>
        <color theme="1"/>
        <rFont val="微软雅黑"/>
        <charset val="134"/>
      </rPr>
      <t>1、胶条、装饰胶膜、印花类、生粘、激光开孔类</t>
    </r>
    <r>
      <rPr>
        <sz val="10"/>
        <color theme="1"/>
        <rFont val="微软雅黑"/>
        <charset val="134"/>
      </rPr>
      <t xml:space="preserve">
2、每款上线前做测试。
3、水温40°洗水40分钟，机洗一个程序，洗水共计5次。</t>
    </r>
  </si>
  <si>
    <t>TOREAD - 织带类缩率测试报告登记表</t>
  </si>
  <si>
    <t>气烫缩</t>
  </si>
  <si>
    <t>经向百分比</t>
  </si>
  <si>
    <t>泰丰</t>
  </si>
  <si>
    <t>松紧带4.3CM加厚</t>
  </si>
  <si>
    <t>白色</t>
  </si>
  <si>
    <t>TAMMAL81253</t>
  </si>
  <si>
    <t>YES</t>
  </si>
  <si>
    <r>
      <rPr>
        <b/>
        <sz val="10"/>
        <color theme="1"/>
        <rFont val="微软雅黑"/>
        <charset val="134"/>
      </rPr>
      <t>测试要求：</t>
    </r>
    <r>
      <rPr>
        <sz val="10"/>
        <color theme="1"/>
        <rFont val="微软雅黑"/>
        <charset val="134"/>
      </rPr>
      <t xml:space="preserve">
1、织带及弹力织带、像根松紧、包边条等到厂后第一时间，做测试。
</t>
    </r>
  </si>
</sst>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
    <numFmt numFmtId="177" formatCode="0.0_ "/>
  </numFmts>
  <fonts count="50">
    <font>
      <sz val="12"/>
      <color theme="1"/>
      <name val="宋体"/>
      <charset val="134"/>
      <scheme val="minor"/>
    </font>
    <font>
      <sz val="11"/>
      <color theme="1"/>
      <name val="微软雅黑"/>
      <charset val="134"/>
    </font>
    <font>
      <b/>
      <sz val="20"/>
      <color theme="1"/>
      <name val="微软雅黑"/>
      <charset val="134"/>
    </font>
    <font>
      <b/>
      <sz val="10"/>
      <color theme="1"/>
      <name val="微软雅黑"/>
      <charset val="134"/>
    </font>
    <font>
      <b/>
      <sz val="12"/>
      <color theme="1"/>
      <name val="微软雅黑"/>
      <charset val="134"/>
    </font>
    <font>
      <b/>
      <sz val="14"/>
      <color theme="1"/>
      <name val="宋体"/>
      <charset val="134"/>
      <scheme val="minor"/>
    </font>
    <font>
      <sz val="14"/>
      <color theme="1"/>
      <name val="宋体"/>
      <charset val="134"/>
      <scheme val="minor"/>
    </font>
    <font>
      <sz val="10"/>
      <color theme="1"/>
      <name val="微软雅黑"/>
      <charset val="134"/>
    </font>
    <font>
      <b/>
      <sz val="11"/>
      <color theme="1"/>
      <name val="宋体"/>
      <charset val="134"/>
      <scheme val="minor"/>
    </font>
    <font>
      <sz val="10"/>
      <color indexed="8"/>
      <name val="微软雅黑"/>
      <charset val="134"/>
    </font>
    <font>
      <b/>
      <sz val="10"/>
      <name val="微软雅黑"/>
      <charset val="134"/>
    </font>
    <font>
      <sz val="9"/>
      <color theme="1"/>
      <name val="宋体"/>
      <charset val="134"/>
      <scheme val="minor"/>
    </font>
    <font>
      <sz val="12"/>
      <color rgb="FFFF0000"/>
      <name val="宋体"/>
      <charset val="134"/>
      <scheme val="minor"/>
    </font>
    <font>
      <b/>
      <sz val="10"/>
      <color rgb="FFFF0000"/>
      <name val="微软雅黑"/>
      <charset val="134"/>
    </font>
    <font>
      <sz val="12"/>
      <color theme="1"/>
      <name val="宋体"/>
      <charset val="134"/>
    </font>
    <font>
      <b/>
      <sz val="12"/>
      <color theme="1"/>
      <name val="宋体"/>
      <charset val="134"/>
    </font>
    <font>
      <sz val="11"/>
      <name val="宋体"/>
      <charset val="134"/>
    </font>
    <font>
      <b/>
      <sz val="12"/>
      <name val="宋体"/>
      <charset val="134"/>
    </font>
    <font>
      <b/>
      <sz val="11"/>
      <name val="宋体"/>
      <charset val="134"/>
    </font>
    <font>
      <sz val="10"/>
      <name val="微软雅黑"/>
      <charset val="134"/>
    </font>
    <font>
      <sz val="12"/>
      <name val="宋体"/>
      <charset val="134"/>
    </font>
    <font>
      <b/>
      <sz val="20"/>
      <name val="宋体"/>
      <charset val="134"/>
    </font>
    <font>
      <b/>
      <sz val="10"/>
      <name val="宋体"/>
      <charset val="134"/>
    </font>
    <font>
      <sz val="10"/>
      <name val="宋体"/>
      <charset val="134"/>
    </font>
    <font>
      <b/>
      <sz val="18"/>
      <name val="宋体"/>
      <charset val="134"/>
    </font>
    <font>
      <b/>
      <sz val="16"/>
      <name val="宋体"/>
      <charset val="134"/>
    </font>
    <font>
      <b/>
      <sz val="8"/>
      <name val="宋体"/>
      <charset val="134"/>
    </font>
    <font>
      <sz val="11"/>
      <color theme="1"/>
      <name val="宋体"/>
      <charset val="134"/>
    </font>
    <font>
      <sz val="9"/>
      <name val="宋体"/>
      <charset val="134"/>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b/>
      <sz val="11"/>
      <color rgb="FF3F3F3F"/>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theme="1"/>
      <name val="宋体"/>
      <charset val="0"/>
      <scheme val="minor"/>
    </font>
    <font>
      <b/>
      <sz val="10"/>
      <color indexed="8"/>
      <name val="微软雅黑"/>
      <charset val="134"/>
    </font>
  </fonts>
  <fills count="36">
    <fill>
      <patternFill patternType="none"/>
    </fill>
    <fill>
      <patternFill patternType="gray125"/>
    </fill>
    <fill>
      <patternFill patternType="solid">
        <fgColor theme="3" tint="0.799951170384838"/>
        <bgColor indexed="64"/>
      </patternFill>
    </fill>
    <fill>
      <patternFill patternType="solid">
        <fgColor theme="0"/>
        <bgColor indexed="64"/>
      </patternFill>
    </fill>
    <fill>
      <patternFill patternType="solid">
        <fgColor rgb="FFFFFF00"/>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7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double">
        <color auto="1"/>
      </left>
      <right style="hair">
        <color auto="1"/>
      </right>
      <top style="hair">
        <color auto="1"/>
      </top>
      <bottom style="hair">
        <color auto="1"/>
      </bottom>
      <diagonal/>
    </border>
    <border>
      <left/>
      <right style="double">
        <color auto="1"/>
      </right>
      <top style="hair">
        <color auto="1"/>
      </top>
      <bottom style="hair">
        <color auto="1"/>
      </bottom>
      <diagonal/>
    </border>
    <border>
      <left style="double">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right style="double">
        <color auto="1"/>
      </right>
      <top style="thin">
        <color auto="1"/>
      </top>
      <bottom style="thin">
        <color auto="1"/>
      </bottom>
      <diagonal/>
    </border>
    <border>
      <left/>
      <right style="double">
        <color auto="1"/>
      </right>
      <top style="thin">
        <color auto="1"/>
      </top>
      <bottom/>
      <diagonal/>
    </border>
    <border>
      <left/>
      <right style="double">
        <color auto="1"/>
      </right>
      <top style="thin">
        <color auto="1"/>
      </top>
      <bottom style="hair">
        <color auto="1"/>
      </bottom>
      <diagonal/>
    </border>
    <border>
      <left style="thin">
        <color auto="1"/>
      </left>
      <right style="hair">
        <color auto="1"/>
      </right>
      <top/>
      <bottom style="double">
        <color auto="1"/>
      </bottom>
      <diagonal/>
    </border>
    <border>
      <left style="hair">
        <color auto="1"/>
      </left>
      <right style="hair">
        <color auto="1"/>
      </right>
      <top/>
      <bottom style="double">
        <color auto="1"/>
      </bottom>
      <diagonal/>
    </border>
    <border>
      <left style="hair">
        <color auto="1"/>
      </left>
      <right style="double">
        <color auto="1"/>
      </right>
      <top style="hair">
        <color auto="1"/>
      </top>
      <bottom style="double">
        <color auto="1"/>
      </bottom>
      <diagonal/>
    </border>
    <border>
      <left/>
      <right/>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hair">
        <color auto="1"/>
      </right>
      <top/>
      <bottom style="hair">
        <color auto="1"/>
      </bottom>
      <diagonal/>
    </border>
    <border>
      <left style="hair">
        <color auto="1"/>
      </left>
      <right/>
      <top style="medium">
        <color auto="1"/>
      </top>
      <bottom style="hair">
        <color auto="1"/>
      </bottom>
      <diagonal/>
    </border>
    <border>
      <left/>
      <right/>
      <top style="medium">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medium">
        <color auto="1"/>
      </left>
      <right/>
      <top style="hair">
        <color auto="1"/>
      </top>
      <bottom style="hair">
        <color auto="1"/>
      </bottom>
      <diagonal/>
    </border>
    <border>
      <left/>
      <right/>
      <top style="medium">
        <color auto="1"/>
      </top>
      <bottom style="medium">
        <color auto="1"/>
      </bottom>
      <diagonal/>
    </border>
    <border>
      <left style="medium">
        <color auto="1"/>
      </left>
      <right/>
      <top style="medium">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right style="hair">
        <color auto="1"/>
      </right>
      <top style="medium">
        <color auto="1"/>
      </top>
      <bottom style="medium">
        <color auto="1"/>
      </bottom>
      <diagonal/>
    </border>
    <border>
      <left style="medium">
        <color auto="1"/>
      </left>
      <right style="hair">
        <color auto="1"/>
      </right>
      <top/>
      <bottom style="hair">
        <color auto="1"/>
      </bottom>
      <diagonal/>
    </border>
    <border>
      <left style="thin">
        <color auto="1"/>
      </left>
      <right style="medium">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top style="medium">
        <color auto="1"/>
      </top>
      <bottom style="medium">
        <color auto="1"/>
      </bottom>
      <diagonal/>
    </border>
    <border>
      <left style="hair">
        <color auto="1"/>
      </left>
      <right style="medium">
        <color auto="1"/>
      </right>
      <top/>
      <bottom style="hair">
        <color auto="1"/>
      </bottom>
      <diagonal/>
    </border>
    <border>
      <left style="medium">
        <color auto="1"/>
      </left>
      <right/>
      <top style="medium">
        <color auto="1"/>
      </top>
      <bottom style="medium">
        <color auto="1"/>
      </bottom>
      <diagonal/>
    </border>
    <border diagonalDown="1">
      <left style="medium">
        <color auto="1"/>
      </left>
      <right style="hair">
        <color auto="1"/>
      </right>
      <top style="hair">
        <color auto="1"/>
      </top>
      <bottom style="hair">
        <color auto="1"/>
      </bottom>
      <diagonal style="dashed">
        <color auto="1"/>
      </diagonal>
    </border>
    <border>
      <left style="hair">
        <color auto="1"/>
      </left>
      <right/>
      <top style="hair">
        <color auto="1"/>
      </top>
      <bottom style="medium">
        <color auto="1"/>
      </bottom>
      <diagonal/>
    </border>
    <border>
      <left style="medium">
        <color auto="1"/>
      </left>
      <right/>
      <top/>
      <bottom style="hair">
        <color auto="1"/>
      </bottom>
      <diagonal/>
    </border>
    <border>
      <left/>
      <right/>
      <top/>
      <bottom style="hair">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hair">
        <color auto="1"/>
      </bottom>
      <diagonal/>
    </border>
    <border>
      <left/>
      <right style="thin">
        <color auto="1"/>
      </right>
      <top style="medium">
        <color auto="1"/>
      </top>
      <bottom style="medium">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32" fillId="0" borderId="0" applyFont="0" applyFill="0" applyBorder="0" applyAlignment="0" applyProtection="0">
      <alignment vertical="center"/>
    </xf>
    <xf numFmtId="0" fontId="39" fillId="18" borderId="0" applyNumberFormat="0" applyBorder="0" applyAlignment="0" applyProtection="0">
      <alignment vertical="center"/>
    </xf>
    <xf numFmtId="0" fontId="38" fillId="8" borderId="76"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9" fillId="15" borderId="0" applyNumberFormat="0" applyBorder="0" applyAlignment="0" applyProtection="0">
      <alignment vertical="center"/>
    </xf>
    <xf numFmtId="0" fontId="40" fillId="12" borderId="0" applyNumberFormat="0" applyBorder="0" applyAlignment="0" applyProtection="0">
      <alignment vertical="center"/>
    </xf>
    <xf numFmtId="43" fontId="32" fillId="0" borderId="0" applyFont="0" applyFill="0" applyBorder="0" applyAlignment="0" applyProtection="0">
      <alignment vertical="center"/>
    </xf>
    <xf numFmtId="0" fontId="41" fillId="21" borderId="0" applyNumberFormat="0" applyBorder="0" applyAlignment="0" applyProtection="0">
      <alignment vertical="center"/>
    </xf>
    <xf numFmtId="0" fontId="37" fillId="0" borderId="0" applyNumberFormat="0" applyFill="0" applyBorder="0" applyAlignment="0" applyProtection="0">
      <alignment vertical="center"/>
    </xf>
    <xf numFmtId="0" fontId="32" fillId="0" borderId="0">
      <alignment vertical="center"/>
    </xf>
    <xf numFmtId="9" fontId="32" fillId="0" borderId="0" applyFont="0" applyFill="0" applyBorder="0" applyAlignment="0" applyProtection="0">
      <alignment vertical="center"/>
    </xf>
    <xf numFmtId="0" fontId="44" fillId="0" borderId="0" applyNumberFormat="0" applyFill="0" applyBorder="0" applyAlignment="0" applyProtection="0">
      <alignment vertical="center"/>
    </xf>
    <xf numFmtId="0" fontId="32" fillId="7" borderId="74" applyNumberFormat="0" applyFont="0" applyAlignment="0" applyProtection="0">
      <alignment vertical="center"/>
    </xf>
    <xf numFmtId="0" fontId="41" fillId="28" borderId="0" applyNumberFormat="0" applyBorder="0" applyAlignment="0" applyProtection="0">
      <alignment vertical="center"/>
    </xf>
    <xf numFmtId="0" fontId="3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4" fillId="0" borderId="72" applyNumberFormat="0" applyFill="0" applyAlignment="0" applyProtection="0">
      <alignment vertical="center"/>
    </xf>
    <xf numFmtId="0" fontId="30" fillId="0" borderId="72" applyNumberFormat="0" applyFill="0" applyAlignment="0" applyProtection="0">
      <alignment vertical="center"/>
    </xf>
    <xf numFmtId="0" fontId="41" fillId="20" borderId="0" applyNumberFormat="0" applyBorder="0" applyAlignment="0" applyProtection="0">
      <alignment vertical="center"/>
    </xf>
    <xf numFmtId="0" fontId="35" fillId="0" borderId="75" applyNumberFormat="0" applyFill="0" applyAlignment="0" applyProtection="0">
      <alignment vertical="center"/>
    </xf>
    <xf numFmtId="0" fontId="41" fillId="27" borderId="0" applyNumberFormat="0" applyBorder="0" applyAlignment="0" applyProtection="0">
      <alignment vertical="center"/>
    </xf>
    <xf numFmtId="0" fontId="33" fillId="6" borderId="73" applyNumberFormat="0" applyAlignment="0" applyProtection="0">
      <alignment vertical="center"/>
    </xf>
    <xf numFmtId="0" fontId="46" fillId="6" borderId="76" applyNumberFormat="0" applyAlignment="0" applyProtection="0">
      <alignment vertical="center"/>
    </xf>
    <xf numFmtId="0" fontId="29" fillId="5" borderId="71" applyNumberFormat="0" applyAlignment="0" applyProtection="0">
      <alignment vertical="center"/>
    </xf>
    <xf numFmtId="0" fontId="39" fillId="32" borderId="0" applyNumberFormat="0" applyBorder="0" applyAlignment="0" applyProtection="0">
      <alignment vertical="center"/>
    </xf>
    <xf numFmtId="0" fontId="41" fillId="35" borderId="0" applyNumberFormat="0" applyBorder="0" applyAlignment="0" applyProtection="0">
      <alignment vertical="center"/>
    </xf>
    <xf numFmtId="0" fontId="42" fillId="0" borderId="77" applyNumberFormat="0" applyFill="0" applyAlignment="0" applyProtection="0">
      <alignment vertical="center"/>
    </xf>
    <xf numFmtId="0" fontId="48" fillId="0" borderId="78" applyNumberFormat="0" applyFill="0" applyAlignment="0" applyProtection="0">
      <alignment vertical="center"/>
    </xf>
    <xf numFmtId="0" fontId="47" fillId="31" borderId="0" applyNumberFormat="0" applyBorder="0" applyAlignment="0" applyProtection="0">
      <alignment vertical="center"/>
    </xf>
    <xf numFmtId="0" fontId="45" fillId="26" borderId="0" applyNumberFormat="0" applyBorder="0" applyAlignment="0" applyProtection="0">
      <alignment vertical="center"/>
    </xf>
    <xf numFmtId="0" fontId="39" fillId="17" borderId="0" applyNumberFormat="0" applyBorder="0" applyAlignment="0" applyProtection="0">
      <alignment vertical="center"/>
    </xf>
    <xf numFmtId="0" fontId="41" fillId="24" borderId="0" applyNumberFormat="0" applyBorder="0" applyAlignment="0" applyProtection="0">
      <alignment vertical="center"/>
    </xf>
    <xf numFmtId="0" fontId="39" fillId="16" borderId="0" applyNumberFormat="0" applyBorder="0" applyAlignment="0" applyProtection="0">
      <alignment vertical="center"/>
    </xf>
    <xf numFmtId="0" fontId="39" fillId="14" borderId="0" applyNumberFormat="0" applyBorder="0" applyAlignment="0" applyProtection="0">
      <alignment vertical="center"/>
    </xf>
    <xf numFmtId="0" fontId="39" fillId="30" borderId="0" applyNumberFormat="0" applyBorder="0" applyAlignment="0" applyProtection="0">
      <alignment vertical="center"/>
    </xf>
    <xf numFmtId="0" fontId="39" fillId="11" borderId="0" applyNumberFormat="0" applyBorder="0" applyAlignment="0" applyProtection="0">
      <alignment vertical="center"/>
    </xf>
    <xf numFmtId="0" fontId="41" fillId="23" borderId="0" applyNumberFormat="0" applyBorder="0" applyAlignment="0" applyProtection="0">
      <alignment vertical="center"/>
    </xf>
    <xf numFmtId="0" fontId="41" fillId="34" borderId="0" applyNumberFormat="0" applyBorder="0" applyAlignment="0" applyProtection="0">
      <alignment vertical="center"/>
    </xf>
    <xf numFmtId="0" fontId="39" fillId="29" borderId="0" applyNumberFormat="0" applyBorder="0" applyAlignment="0" applyProtection="0">
      <alignment vertical="center"/>
    </xf>
    <xf numFmtId="0" fontId="39" fillId="10" borderId="0" applyNumberFormat="0" applyBorder="0" applyAlignment="0" applyProtection="0">
      <alignment vertical="center"/>
    </xf>
    <xf numFmtId="0" fontId="41" fillId="22" borderId="0" applyNumberFormat="0" applyBorder="0" applyAlignment="0" applyProtection="0">
      <alignment vertical="center"/>
    </xf>
    <xf numFmtId="0" fontId="39" fillId="13" borderId="0" applyNumberFormat="0" applyBorder="0" applyAlignment="0" applyProtection="0">
      <alignment vertical="center"/>
    </xf>
    <xf numFmtId="0" fontId="41" fillId="19" borderId="0" applyNumberFormat="0" applyBorder="0" applyAlignment="0" applyProtection="0">
      <alignment vertical="center"/>
    </xf>
    <xf numFmtId="0" fontId="41" fillId="33" borderId="0" applyNumberFormat="0" applyBorder="0" applyAlignment="0" applyProtection="0">
      <alignment vertical="center"/>
    </xf>
    <xf numFmtId="0" fontId="39" fillId="9" borderId="0" applyNumberFormat="0" applyBorder="0" applyAlignment="0" applyProtection="0">
      <alignment vertical="center"/>
    </xf>
    <xf numFmtId="0" fontId="41" fillId="25" borderId="0" applyNumberFormat="0" applyBorder="0" applyAlignment="0" applyProtection="0">
      <alignment vertical="center"/>
    </xf>
    <xf numFmtId="0" fontId="20" fillId="0" borderId="0">
      <alignment vertical="center"/>
    </xf>
    <xf numFmtId="0" fontId="20" fillId="0" borderId="0"/>
    <xf numFmtId="0" fontId="32" fillId="0" borderId="0">
      <alignment vertical="center"/>
    </xf>
  </cellStyleXfs>
  <cellXfs count="391">
    <xf numFmtId="0" fontId="0" fillId="0" borderId="0" xfId="0"/>
    <xf numFmtId="0" fontId="1" fillId="0" borderId="0" xfId="0" applyFont="1"/>
    <xf numFmtId="0" fontId="0" fillId="0" borderId="0" xfId="0" applyAlignment="1">
      <alignment vertical="center"/>
    </xf>
    <xf numFmtId="0" fontId="2" fillId="0" borderId="1" xfId="0" applyFont="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4"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4" fillId="2" borderId="4" xfId="0" applyFont="1" applyFill="1" applyBorder="1" applyAlignment="1">
      <alignment horizontal="center" vertical="center"/>
    </xf>
    <xf numFmtId="0" fontId="0" fillId="0" borderId="2" xfId="0" applyBorder="1"/>
    <xf numFmtId="0" fontId="0" fillId="0" borderId="2" xfId="0" applyFont="1" applyBorder="1"/>
    <xf numFmtId="0" fontId="0" fillId="0" borderId="2" xfId="0" applyFont="1" applyBorder="1" applyAlignment="1">
      <alignment horizontal="center"/>
    </xf>
    <xf numFmtId="0" fontId="0" fillId="0" borderId="2" xfId="0" applyFont="1" applyBorder="1" applyAlignment="1">
      <alignment horizontal="center" wrapText="1"/>
    </xf>
    <xf numFmtId="176" fontId="0" fillId="0" borderId="2" xfId="0" applyNumberFormat="1" applyBorder="1" applyAlignment="1">
      <alignment horizontal="left" vertical="center"/>
    </xf>
    <xf numFmtId="0" fontId="0" fillId="0" borderId="2" xfId="0" applyBorder="1" applyAlignment="1">
      <alignment horizontal="center"/>
    </xf>
    <xf numFmtId="10" fontId="0" fillId="0" borderId="2" xfId="0" applyNumberFormat="1" applyBorder="1" applyAlignment="1">
      <alignment horizontal="left" vertical="center"/>
    </xf>
    <xf numFmtId="0" fontId="0" fillId="0" borderId="2" xfId="0"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6" fillId="0" borderId="5" xfId="0" applyFont="1" applyBorder="1" applyAlignment="1">
      <alignment horizontal="center" vertical="center"/>
    </xf>
    <xf numFmtId="0" fontId="3" fillId="0" borderId="2" xfId="0" applyFont="1" applyBorder="1" applyAlignment="1">
      <alignment horizontal="left" vertical="top" wrapText="1"/>
    </xf>
    <xf numFmtId="0" fontId="7" fillId="0" borderId="2" xfId="0" applyFont="1" applyBorder="1" applyAlignment="1">
      <alignment horizontal="left" vertical="top"/>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0" borderId="7" xfId="0" applyFont="1" applyBorder="1" applyAlignment="1">
      <alignment horizontal="center" vertical="center"/>
    </xf>
    <xf numFmtId="0" fontId="6" fillId="0" borderId="7"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8" fillId="0" borderId="2" xfId="0" applyFont="1" applyBorder="1"/>
    <xf numFmtId="0" fontId="8" fillId="0" borderId="2" xfId="0" applyFont="1" applyBorder="1" applyAlignment="1">
      <alignment horizontal="center"/>
    </xf>
    <xf numFmtId="0" fontId="6" fillId="0" borderId="6" xfId="0" applyFont="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xf>
    <xf numFmtId="0" fontId="0" fillId="0" borderId="8" xfId="0" applyBorder="1" applyAlignment="1">
      <alignment horizontal="center" vertical="center"/>
    </xf>
    <xf numFmtId="0" fontId="0" fillId="0" borderId="8" xfId="0" applyBorder="1" applyAlignment="1">
      <alignment horizontal="center"/>
    </xf>
    <xf numFmtId="0" fontId="0" fillId="0" borderId="4" xfId="0" applyBorder="1" applyAlignment="1">
      <alignment horizontal="center" vertical="center"/>
    </xf>
    <xf numFmtId="0" fontId="0" fillId="0" borderId="4" xfId="0" applyBorder="1" applyAlignment="1">
      <alignment horizontal="center"/>
    </xf>
    <xf numFmtId="0" fontId="3" fillId="2" borderId="7" xfId="0" applyFont="1" applyFill="1" applyBorder="1" applyAlignment="1">
      <alignment horizontal="center" vertical="center"/>
    </xf>
    <xf numFmtId="0" fontId="3" fillId="0" borderId="8" xfId="0" applyFont="1" applyBorder="1" applyAlignment="1">
      <alignment horizontal="center" vertical="center"/>
    </xf>
    <xf numFmtId="0" fontId="0" fillId="0" borderId="2" xfId="0" applyBorder="1" applyAlignment="1">
      <alignment horizontal="center" vertical="center"/>
    </xf>
    <xf numFmtId="0" fontId="9" fillId="0" borderId="2" xfId="0" applyFont="1" applyBorder="1" applyAlignment="1">
      <alignment horizontal="left" vertical="top" wrapText="1"/>
    </xf>
    <xf numFmtId="0" fontId="9" fillId="0" borderId="2" xfId="0" applyFont="1" applyBorder="1" applyAlignment="1">
      <alignment horizontal="left" vertical="top"/>
    </xf>
    <xf numFmtId="0" fontId="3" fillId="2" borderId="3" xfId="0" applyFont="1" applyFill="1" applyBorder="1" applyAlignment="1">
      <alignment vertical="center" wrapText="1"/>
    </xf>
    <xf numFmtId="0" fontId="3" fillId="2" borderId="4" xfId="0" applyFont="1" applyFill="1" applyBorder="1" applyAlignment="1">
      <alignment vertical="center"/>
    </xf>
    <xf numFmtId="0" fontId="5" fillId="0" borderId="5" xfId="0" applyFont="1" applyBorder="1" applyAlignment="1">
      <alignment horizontal="center" vertical="center"/>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xf>
    <xf numFmtId="0" fontId="4"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0" fillId="0" borderId="4" xfId="0" applyFont="1" applyFill="1" applyBorder="1" applyAlignment="1">
      <alignment horizontal="center" vertical="center"/>
    </xf>
    <xf numFmtId="58" fontId="3" fillId="0" borderId="4"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0" fontId="3" fillId="0" borderId="10" xfId="0" applyFont="1" applyFill="1" applyBorder="1" applyAlignment="1">
      <alignment horizontal="center" vertical="center"/>
    </xf>
    <xf numFmtId="58" fontId="3" fillId="0" borderId="2"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3" fillId="0" borderId="5"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6"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2" xfId="0" applyFont="1" applyBorder="1" applyAlignment="1">
      <alignment horizontal="left"/>
    </xf>
    <xf numFmtId="0" fontId="0" fillId="0" borderId="2" xfId="0" applyBorder="1" applyAlignment="1">
      <alignment horizontal="left"/>
    </xf>
    <xf numFmtId="0" fontId="0" fillId="0" borderId="2" xfId="0" applyFont="1" applyFill="1" applyBorder="1" applyAlignment="1"/>
    <xf numFmtId="0" fontId="0" fillId="0" borderId="2" xfId="0" applyFont="1" applyFill="1" applyBorder="1" applyAlignment="1">
      <alignment horizont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xf>
    <xf numFmtId="0" fontId="0" fillId="0" borderId="0" xfId="0" applyAlignment="1">
      <alignment horizontal="center"/>
    </xf>
    <xf numFmtId="0" fontId="13" fillId="0" borderId="2" xfId="0" applyFont="1" applyFill="1" applyBorder="1" applyAlignment="1">
      <alignment horizontal="center" vertical="center"/>
    </xf>
    <xf numFmtId="0" fontId="10" fillId="0" borderId="5" xfId="0" applyFont="1" applyFill="1" applyBorder="1" applyAlignment="1">
      <alignment horizontal="center" vertical="center" wrapText="1"/>
    </xf>
    <xf numFmtId="0" fontId="13" fillId="0" borderId="2" xfId="0" applyFont="1" applyFill="1" applyBorder="1" applyAlignment="1">
      <alignment vertical="center" wrapText="1"/>
    </xf>
    <xf numFmtId="0" fontId="10" fillId="0" borderId="2" xfId="0" applyFont="1" applyFill="1" applyBorder="1" applyAlignment="1">
      <alignment horizontal="center" vertical="center" wrapText="1"/>
    </xf>
    <xf numFmtId="0" fontId="13"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11" fillId="0" borderId="7"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4" fillId="3" borderId="0" xfId="51" applyFont="1" applyFill="1"/>
    <xf numFmtId="0" fontId="15" fillId="3" borderId="0" xfId="51" applyFont="1" applyFill="1" applyBorder="1" applyAlignment="1">
      <alignment horizontal="center"/>
    </xf>
    <xf numFmtId="0" fontId="14" fillId="3" borderId="0" xfId="51" applyFont="1" applyFill="1" applyBorder="1" applyAlignment="1">
      <alignment horizontal="center"/>
    </xf>
    <xf numFmtId="0" fontId="15" fillId="3" borderId="11" xfId="50" applyFont="1" applyFill="1" applyBorder="1" applyAlignment="1">
      <alignment horizontal="left" vertical="center"/>
    </xf>
    <xf numFmtId="0" fontId="14" fillId="3" borderId="12" xfId="50" applyFont="1" applyFill="1" applyBorder="1" applyAlignment="1">
      <alignment horizontal="center" vertical="center"/>
    </xf>
    <xf numFmtId="0" fontId="15" fillId="3" borderId="12" xfId="50" applyFont="1" applyFill="1" applyBorder="1" applyAlignment="1">
      <alignment vertical="center"/>
    </xf>
    <xf numFmtId="0" fontId="14" fillId="3" borderId="12" xfId="51" applyFont="1" applyFill="1" applyBorder="1" applyAlignment="1">
      <alignment horizontal="center"/>
    </xf>
    <xf numFmtId="0" fontId="15" fillId="3" borderId="13" xfId="51" applyFont="1" applyFill="1" applyBorder="1" applyAlignment="1" applyProtection="1">
      <alignment horizontal="center" vertical="center"/>
    </xf>
    <xf numFmtId="0" fontId="15" fillId="3" borderId="2" xfId="51" applyFont="1" applyFill="1" applyBorder="1" applyAlignment="1">
      <alignment horizontal="center" vertical="center"/>
    </xf>
    <xf numFmtId="0" fontId="14" fillId="3" borderId="2" xfId="51" applyFont="1" applyFill="1" applyBorder="1" applyAlignment="1">
      <alignment horizontal="center"/>
    </xf>
    <xf numFmtId="177" fontId="16" fillId="0" borderId="2" xfId="0" applyNumberFormat="1" applyFont="1" applyFill="1" applyBorder="1" applyAlignment="1">
      <alignment horizontal="center"/>
    </xf>
    <xf numFmtId="177" fontId="17" fillId="0" borderId="2" xfId="0" applyNumberFormat="1" applyFont="1" applyFill="1" applyBorder="1" applyAlignment="1">
      <alignment horizontal="center"/>
    </xf>
    <xf numFmtId="177" fontId="18" fillId="0" borderId="2" xfId="0" applyNumberFormat="1" applyFont="1" applyFill="1" applyBorder="1" applyAlignment="1">
      <alignment horizontal="center"/>
    </xf>
    <xf numFmtId="0" fontId="19" fillId="0" borderId="2" xfId="0" applyFont="1" applyFill="1" applyBorder="1" applyAlignment="1">
      <alignment horizontal="center" vertical="center"/>
    </xf>
    <xf numFmtId="177" fontId="19" fillId="0" borderId="2" xfId="0" applyNumberFormat="1" applyFont="1" applyFill="1" applyBorder="1" applyAlignment="1">
      <alignment horizontal="center" vertical="center"/>
    </xf>
    <xf numFmtId="177" fontId="10" fillId="0" borderId="2" xfId="0" applyNumberFormat="1" applyFont="1" applyFill="1" applyBorder="1" applyAlignment="1">
      <alignment horizontal="center" vertical="center"/>
    </xf>
    <xf numFmtId="0" fontId="19" fillId="0" borderId="4" xfId="0" applyFont="1" applyFill="1" applyBorder="1" applyAlignment="1">
      <alignment horizontal="center" vertical="center"/>
    </xf>
    <xf numFmtId="177" fontId="10" fillId="4" borderId="2" xfId="0" applyNumberFormat="1" applyFont="1" applyFill="1" applyBorder="1" applyAlignment="1">
      <alignment horizontal="center" vertical="center"/>
    </xf>
    <xf numFmtId="0" fontId="14" fillId="3" borderId="14" xfId="51" applyFont="1" applyFill="1" applyBorder="1" applyAlignment="1"/>
    <xf numFmtId="49" fontId="14" fillId="3" borderId="2" xfId="52" applyNumberFormat="1" applyFont="1" applyFill="1" applyBorder="1" applyAlignment="1">
      <alignment horizontal="center" vertical="center"/>
    </xf>
    <xf numFmtId="49" fontId="14" fillId="3" borderId="15" xfId="52" applyNumberFormat="1" applyFont="1" applyFill="1" applyBorder="1" applyAlignment="1">
      <alignment horizontal="center" vertical="center"/>
    </xf>
    <xf numFmtId="0" fontId="14" fillId="3" borderId="16" xfId="51" applyFont="1" applyFill="1" applyBorder="1" applyAlignment="1"/>
    <xf numFmtId="49" fontId="14" fillId="3" borderId="17" xfId="51" applyNumberFormat="1" applyFont="1" applyFill="1" applyBorder="1" applyAlignment="1">
      <alignment horizontal="center"/>
    </xf>
    <xf numFmtId="49" fontId="14" fillId="3" borderId="17" xfId="51" applyNumberFormat="1" applyFont="1" applyFill="1" applyBorder="1" applyAlignment="1">
      <alignment horizontal="right"/>
    </xf>
    <xf numFmtId="49" fontId="14" fillId="3" borderId="17" xfId="51" applyNumberFormat="1" applyFont="1" applyFill="1" applyBorder="1" applyAlignment="1">
      <alignment horizontal="right" vertical="center"/>
    </xf>
    <xf numFmtId="49" fontId="14" fillId="3" borderId="18" xfId="51" applyNumberFormat="1" applyFont="1" applyFill="1" applyBorder="1" applyAlignment="1">
      <alignment horizontal="center"/>
    </xf>
    <xf numFmtId="0" fontId="14" fillId="3" borderId="19" xfId="51" applyFont="1" applyFill="1" applyBorder="1" applyAlignment="1">
      <alignment horizontal="center"/>
    </xf>
    <xf numFmtId="0" fontId="15" fillId="3" borderId="0" xfId="51" applyFont="1" applyFill="1"/>
    <xf numFmtId="0" fontId="0" fillId="3" borderId="0" xfId="52" applyFont="1" applyFill="1">
      <alignment vertical="center"/>
    </xf>
    <xf numFmtId="0" fontId="15" fillId="3" borderId="12" xfId="50" applyFont="1" applyFill="1" applyBorder="1" applyAlignment="1">
      <alignment horizontal="left" vertical="center"/>
    </xf>
    <xf numFmtId="0" fontId="14" fillId="3" borderId="20" xfId="50" applyFont="1" applyFill="1" applyBorder="1" applyAlignment="1">
      <alignment horizontal="center" vertical="center"/>
    </xf>
    <xf numFmtId="0" fontId="15" fillId="3" borderId="2" xfId="51" applyFont="1" applyFill="1" applyBorder="1" applyAlignment="1" applyProtection="1">
      <alignment horizontal="center" vertical="center"/>
    </xf>
    <xf numFmtId="0" fontId="15" fillId="3" borderId="21" xfId="51" applyFont="1" applyFill="1" applyBorder="1" applyAlignment="1" applyProtection="1">
      <alignment horizontal="center" vertical="center"/>
    </xf>
    <xf numFmtId="0" fontId="15" fillId="3" borderId="2" xfId="52" applyFont="1" applyFill="1" applyBorder="1" applyAlignment="1">
      <alignment horizontal="center" vertical="center"/>
    </xf>
    <xf numFmtId="0" fontId="15" fillId="3" borderId="22" xfId="52" applyFont="1" applyFill="1" applyBorder="1" applyAlignment="1">
      <alignment horizontal="center" vertical="center"/>
    </xf>
    <xf numFmtId="49" fontId="15" fillId="3" borderId="2" xfId="52" applyNumberFormat="1" applyFont="1" applyFill="1" applyBorder="1" applyAlignment="1">
      <alignment horizontal="center" vertical="center"/>
    </xf>
    <xf numFmtId="49" fontId="15" fillId="3" borderId="23" xfId="52" applyNumberFormat="1" applyFont="1" applyFill="1" applyBorder="1" applyAlignment="1">
      <alignment horizontal="center" vertical="center"/>
    </xf>
    <xf numFmtId="49" fontId="14" fillId="3" borderId="24" xfId="52" applyNumberFormat="1" applyFont="1" applyFill="1" applyBorder="1" applyAlignment="1">
      <alignment horizontal="center" vertical="center"/>
    </xf>
    <xf numFmtId="49" fontId="15" fillId="3" borderId="15" xfId="52" applyNumberFormat="1" applyFont="1" applyFill="1" applyBorder="1" applyAlignment="1">
      <alignment horizontal="center" vertical="center"/>
    </xf>
    <xf numFmtId="49" fontId="14" fillId="3" borderId="25" xfId="51" applyNumberFormat="1" applyFont="1" applyFill="1" applyBorder="1" applyAlignment="1">
      <alignment horizontal="center"/>
    </xf>
    <xf numFmtId="49" fontId="14" fillId="3" borderId="26" xfId="51" applyNumberFormat="1" applyFont="1" applyFill="1" applyBorder="1" applyAlignment="1">
      <alignment horizontal="center"/>
    </xf>
    <xf numFmtId="49" fontId="14" fillId="3" borderId="26" xfId="52" applyNumberFormat="1" applyFont="1" applyFill="1" applyBorder="1" applyAlignment="1">
      <alignment horizontal="center" vertical="center"/>
    </xf>
    <xf numFmtId="49" fontId="14" fillId="3" borderId="27" xfId="51" applyNumberFormat="1" applyFont="1" applyFill="1" applyBorder="1" applyAlignment="1">
      <alignment horizontal="center"/>
    </xf>
    <xf numFmtId="14" fontId="15" fillId="3" borderId="0" xfId="51" applyNumberFormat="1" applyFont="1" applyFill="1"/>
    <xf numFmtId="0" fontId="20" fillId="0" borderId="0" xfId="50" applyFill="1" applyAlignment="1">
      <alignment horizontal="left" vertical="center"/>
    </xf>
    <xf numFmtId="0" fontId="20" fillId="0" borderId="0" xfId="50" applyFill="1" applyBorder="1" applyAlignment="1">
      <alignment horizontal="left" vertical="center"/>
    </xf>
    <xf numFmtId="0" fontId="20" fillId="0" borderId="0" xfId="50" applyFont="1" applyFill="1" applyAlignment="1">
      <alignment horizontal="left" vertical="center"/>
    </xf>
    <xf numFmtId="0" fontId="21" fillId="0" borderId="28" xfId="50" applyFont="1" applyFill="1" applyBorder="1" applyAlignment="1">
      <alignment horizontal="center" vertical="top"/>
    </xf>
    <xf numFmtId="0" fontId="22" fillId="0" borderId="29" xfId="50" applyFont="1" applyFill="1" applyBorder="1" applyAlignment="1">
      <alignment horizontal="left" vertical="center"/>
    </xf>
    <xf numFmtId="0" fontId="16" fillId="0" borderId="30" xfId="50" applyFont="1" applyFill="1" applyBorder="1" applyAlignment="1">
      <alignment horizontal="center" vertical="center"/>
    </xf>
    <xf numFmtId="0" fontId="22" fillId="0" borderId="30" xfId="50" applyFont="1" applyFill="1" applyBorder="1" applyAlignment="1">
      <alignment horizontal="center" vertical="center"/>
    </xf>
    <xf numFmtId="0" fontId="23" fillId="0" borderId="30" xfId="50" applyFont="1" applyFill="1" applyBorder="1" applyAlignment="1">
      <alignment vertical="center"/>
    </xf>
    <xf numFmtId="0" fontId="22" fillId="0" borderId="30" xfId="50" applyFont="1" applyFill="1" applyBorder="1" applyAlignment="1">
      <alignment vertical="center"/>
    </xf>
    <xf numFmtId="0" fontId="23" fillId="0" borderId="30" xfId="50" applyFont="1" applyFill="1" applyBorder="1" applyAlignment="1">
      <alignment horizontal="center" vertical="center"/>
    </xf>
    <xf numFmtId="0" fontId="22" fillId="0" borderId="31" xfId="50" applyFont="1" applyFill="1" applyBorder="1" applyAlignment="1">
      <alignment vertical="center"/>
    </xf>
    <xf numFmtId="0" fontId="16" fillId="0" borderId="32" xfId="50" applyFont="1" applyFill="1" applyBorder="1" applyAlignment="1">
      <alignment horizontal="center" vertical="center"/>
    </xf>
    <xf numFmtId="0" fontId="22" fillId="0" borderId="32" xfId="50" applyFont="1" applyFill="1" applyBorder="1" applyAlignment="1">
      <alignment vertical="center"/>
    </xf>
    <xf numFmtId="58" fontId="23" fillId="0" borderId="32" xfId="50" applyNumberFormat="1" applyFont="1" applyFill="1" applyBorder="1" applyAlignment="1">
      <alignment horizontal="center" vertical="center"/>
    </xf>
    <xf numFmtId="0" fontId="23" fillId="0" borderId="32" xfId="50" applyFont="1" applyFill="1" applyBorder="1" applyAlignment="1">
      <alignment horizontal="center" vertical="center"/>
    </xf>
    <xf numFmtId="0" fontId="22" fillId="0" borderId="32" xfId="50" applyFont="1" applyFill="1" applyBorder="1" applyAlignment="1">
      <alignment horizontal="center" vertical="center"/>
    </xf>
    <xf numFmtId="0" fontId="22" fillId="0" borderId="31" xfId="50" applyFont="1" applyFill="1" applyBorder="1" applyAlignment="1">
      <alignment horizontal="left" vertical="center"/>
    </xf>
    <xf numFmtId="0" fontId="16" fillId="0" borderId="32" xfId="50" applyFont="1" applyFill="1" applyBorder="1" applyAlignment="1">
      <alignment horizontal="right" vertical="center"/>
    </xf>
    <xf numFmtId="0" fontId="22" fillId="0" borderId="32" xfId="50" applyFont="1" applyFill="1" applyBorder="1" applyAlignment="1">
      <alignment horizontal="left" vertical="center"/>
    </xf>
    <xf numFmtId="0" fontId="22" fillId="0" borderId="33" xfId="50" applyFont="1" applyFill="1" applyBorder="1" applyAlignment="1">
      <alignment vertical="center"/>
    </xf>
    <xf numFmtId="0" fontId="16" fillId="0" borderId="34" xfId="50" applyFont="1" applyFill="1" applyBorder="1" applyAlignment="1">
      <alignment horizontal="right" vertical="center"/>
    </xf>
    <xf numFmtId="0" fontId="22" fillId="0" borderId="34" xfId="50" applyFont="1" applyFill="1" applyBorder="1" applyAlignment="1">
      <alignment vertical="center"/>
    </xf>
    <xf numFmtId="0" fontId="23" fillId="0" borderId="34" xfId="50" applyFont="1" applyFill="1" applyBorder="1" applyAlignment="1">
      <alignment vertical="center"/>
    </xf>
    <xf numFmtId="0" fontId="23" fillId="0" borderId="34" xfId="50" applyFont="1" applyFill="1" applyBorder="1" applyAlignment="1">
      <alignment horizontal="left" vertical="center"/>
    </xf>
    <xf numFmtId="0" fontId="22" fillId="0" borderId="34" xfId="50" applyFont="1" applyFill="1" applyBorder="1" applyAlignment="1">
      <alignment horizontal="left" vertical="center"/>
    </xf>
    <xf numFmtId="0" fontId="18" fillId="0" borderId="33" xfId="50" applyFont="1" applyBorder="1" applyAlignment="1">
      <alignment vertical="center"/>
    </xf>
    <xf numFmtId="0" fontId="16" fillId="0" borderId="34" xfId="50" applyFont="1" applyBorder="1" applyAlignment="1">
      <alignment horizontal="center" vertical="center"/>
    </xf>
    <xf numFmtId="0" fontId="16" fillId="0" borderId="35" xfId="50" applyFont="1" applyBorder="1" applyAlignment="1">
      <alignment horizontal="center" vertical="center"/>
    </xf>
    <xf numFmtId="0" fontId="22" fillId="0" borderId="0" xfId="50" applyFont="1" applyFill="1" applyBorder="1" applyAlignment="1">
      <alignment vertical="center"/>
    </xf>
    <xf numFmtId="0" fontId="23" fillId="0" borderId="0" xfId="50" applyFont="1" applyFill="1" applyBorder="1" applyAlignment="1">
      <alignment vertical="center"/>
    </xf>
    <xf numFmtId="0" fontId="23" fillId="0" borderId="0" xfId="50" applyFont="1" applyFill="1" applyAlignment="1">
      <alignment horizontal="left" vertical="center"/>
    </xf>
    <xf numFmtId="0" fontId="22" fillId="0" borderId="29" xfId="50" applyFont="1" applyFill="1" applyBorder="1" applyAlignment="1">
      <alignment vertical="center"/>
    </xf>
    <xf numFmtId="0" fontId="22" fillId="0" borderId="36" xfId="50" applyFont="1" applyFill="1" applyBorder="1" applyAlignment="1">
      <alignment vertical="center"/>
    </xf>
    <xf numFmtId="0" fontId="23" fillId="0" borderId="36" xfId="50" applyFont="1" applyFill="1" applyBorder="1" applyAlignment="1">
      <alignment horizontal="left" vertical="center"/>
    </xf>
    <xf numFmtId="0" fontId="23" fillId="0" borderId="37" xfId="50" applyFont="1" applyFill="1" applyBorder="1" applyAlignment="1">
      <alignment horizontal="center" vertical="center"/>
    </xf>
    <xf numFmtId="0" fontId="23" fillId="0" borderId="38" xfId="50" applyFont="1" applyFill="1" applyBorder="1" applyAlignment="1">
      <alignment horizontal="center" vertical="center"/>
    </xf>
    <xf numFmtId="0" fontId="23" fillId="0" borderId="32" xfId="50" applyFont="1" applyFill="1" applyBorder="1" applyAlignment="1">
      <alignment horizontal="left" vertical="center"/>
    </xf>
    <xf numFmtId="0" fontId="23" fillId="0" borderId="32" xfId="50" applyFont="1" applyFill="1" applyBorder="1" applyAlignment="1">
      <alignment vertical="center"/>
    </xf>
    <xf numFmtId="0" fontId="23" fillId="0" borderId="39" xfId="50" applyFont="1" applyFill="1" applyBorder="1" applyAlignment="1">
      <alignment horizontal="center" vertical="center"/>
    </xf>
    <xf numFmtId="0" fontId="23" fillId="0" borderId="40" xfId="50" applyFont="1" applyFill="1" applyBorder="1" applyAlignment="1">
      <alignment horizontal="center" vertical="center"/>
    </xf>
    <xf numFmtId="0" fontId="18" fillId="0" borderId="41" xfId="50" applyFont="1" applyFill="1" applyBorder="1" applyAlignment="1">
      <alignment horizontal="left" vertical="center"/>
    </xf>
    <xf numFmtId="0" fontId="18" fillId="0" borderId="40" xfId="50" applyFont="1" applyFill="1" applyBorder="1" applyAlignment="1">
      <alignment horizontal="left" vertical="center"/>
    </xf>
    <xf numFmtId="0" fontId="23" fillId="0" borderId="0" xfId="50" applyFont="1" applyFill="1" applyBorder="1" applyAlignment="1">
      <alignment horizontal="left" vertical="center"/>
    </xf>
    <xf numFmtId="0" fontId="22" fillId="0" borderId="30" xfId="50" applyFont="1" applyFill="1" applyBorder="1" applyAlignment="1">
      <alignment horizontal="left" vertical="center"/>
    </xf>
    <xf numFmtId="0" fontId="23" fillId="0" borderId="31" xfId="50" applyFont="1" applyFill="1" applyBorder="1" applyAlignment="1">
      <alignment horizontal="left" vertical="center"/>
    </xf>
    <xf numFmtId="0" fontId="23" fillId="0" borderId="41" xfId="50" applyFont="1" applyFill="1" applyBorder="1" applyAlignment="1">
      <alignment horizontal="left" vertical="center"/>
    </xf>
    <xf numFmtId="0" fontId="23" fillId="0" borderId="40" xfId="50" applyFont="1" applyFill="1" applyBorder="1" applyAlignment="1">
      <alignment horizontal="left" vertical="center"/>
    </xf>
    <xf numFmtId="0" fontId="23" fillId="0" borderId="31" xfId="50" applyFont="1" applyFill="1" applyBorder="1" applyAlignment="1">
      <alignment horizontal="left" vertical="center" wrapText="1"/>
    </xf>
    <xf numFmtId="0" fontId="23" fillId="0" borderId="32" xfId="50" applyFont="1" applyFill="1" applyBorder="1" applyAlignment="1">
      <alignment horizontal="left" vertical="center" wrapText="1"/>
    </xf>
    <xf numFmtId="0" fontId="22" fillId="0" borderId="33" xfId="50" applyFont="1" applyFill="1" applyBorder="1" applyAlignment="1">
      <alignment horizontal="left" vertical="center"/>
    </xf>
    <xf numFmtId="0" fontId="20" fillId="0" borderId="34" xfId="50" applyFill="1" applyBorder="1" applyAlignment="1">
      <alignment horizontal="center" vertical="center"/>
    </xf>
    <xf numFmtId="0" fontId="22" fillId="0" borderId="42" xfId="50" applyFont="1" applyFill="1" applyBorder="1" applyAlignment="1">
      <alignment horizontal="center" vertical="center"/>
    </xf>
    <xf numFmtId="0" fontId="22" fillId="0" borderId="43" xfId="50" applyFont="1" applyFill="1" applyBorder="1" applyAlignment="1">
      <alignment horizontal="left" vertical="center"/>
    </xf>
    <xf numFmtId="0" fontId="22" fillId="0" borderId="38" xfId="50" applyFont="1" applyFill="1" applyBorder="1" applyAlignment="1">
      <alignment horizontal="left" vertical="center"/>
    </xf>
    <xf numFmtId="0" fontId="20" fillId="0" borderId="41" xfId="50" applyFont="1" applyFill="1" applyBorder="1" applyAlignment="1">
      <alignment horizontal="left" vertical="center"/>
    </xf>
    <xf numFmtId="0" fontId="20" fillId="0" borderId="40" xfId="50" applyFont="1" applyFill="1" applyBorder="1" applyAlignment="1">
      <alignment horizontal="left" vertical="center"/>
    </xf>
    <xf numFmtId="0" fontId="17" fillId="0" borderId="41" xfId="50" applyFont="1" applyFill="1" applyBorder="1" applyAlignment="1">
      <alignment horizontal="left" vertical="center"/>
    </xf>
    <xf numFmtId="0" fontId="23" fillId="0" borderId="44" xfId="50" applyFont="1" applyFill="1" applyBorder="1" applyAlignment="1">
      <alignment horizontal="left" vertical="center"/>
    </xf>
    <xf numFmtId="0" fontId="23" fillId="0" borderId="45" xfId="50" applyFont="1" applyFill="1" applyBorder="1" applyAlignment="1">
      <alignment horizontal="left" vertical="center"/>
    </xf>
    <xf numFmtId="0" fontId="18" fillId="0" borderId="29" xfId="50" applyFont="1" applyFill="1" applyBorder="1" applyAlignment="1">
      <alignment horizontal="left" vertical="center"/>
    </xf>
    <xf numFmtId="0" fontId="18" fillId="0" borderId="30" xfId="50" applyFont="1" applyFill="1" applyBorder="1" applyAlignment="1">
      <alignment horizontal="left" vertical="center"/>
    </xf>
    <xf numFmtId="0" fontId="22" fillId="0" borderId="39" xfId="50" applyFont="1" applyFill="1" applyBorder="1" applyAlignment="1">
      <alignment horizontal="left" vertical="center"/>
    </xf>
    <xf numFmtId="0" fontId="22" fillId="0" borderId="46" xfId="50" applyFont="1" applyFill="1" applyBorder="1" applyAlignment="1">
      <alignment horizontal="left" vertical="center"/>
    </xf>
    <xf numFmtId="0" fontId="23" fillId="0" borderId="34" xfId="50" applyFont="1" applyFill="1" applyBorder="1" applyAlignment="1">
      <alignment horizontal="center" vertical="center"/>
    </xf>
    <xf numFmtId="58" fontId="23" fillId="0" borderId="34" xfId="50" applyNumberFormat="1" applyFont="1" applyFill="1" applyBorder="1" applyAlignment="1">
      <alignment vertical="center"/>
    </xf>
    <xf numFmtId="0" fontId="22" fillId="0" borderId="34" xfId="50" applyFont="1" applyFill="1" applyBorder="1" applyAlignment="1">
      <alignment horizontal="center" vertical="center"/>
    </xf>
    <xf numFmtId="0" fontId="23" fillId="0" borderId="47" xfId="50" applyFont="1" applyFill="1" applyBorder="1" applyAlignment="1">
      <alignment horizontal="center" vertical="center"/>
    </xf>
    <xf numFmtId="0" fontId="22" fillId="0" borderId="48" xfId="50" applyFont="1" applyFill="1" applyBorder="1" applyAlignment="1">
      <alignment horizontal="center" vertical="center"/>
    </xf>
    <xf numFmtId="0" fontId="23" fillId="0" borderId="48" xfId="50" applyFont="1" applyFill="1" applyBorder="1" applyAlignment="1">
      <alignment horizontal="left" vertical="center"/>
    </xf>
    <xf numFmtId="0" fontId="23" fillId="0" borderId="35" xfId="50" applyFont="1" applyFill="1" applyBorder="1" applyAlignment="1">
      <alignment horizontal="left" vertical="center"/>
    </xf>
    <xf numFmtId="0" fontId="23" fillId="0" borderId="49" xfId="50" applyFont="1" applyFill="1" applyBorder="1" applyAlignment="1">
      <alignment horizontal="center" vertical="center"/>
    </xf>
    <xf numFmtId="0" fontId="23" fillId="0" borderId="50" xfId="50" applyFont="1" applyFill="1" applyBorder="1" applyAlignment="1">
      <alignment horizontal="center" vertical="center"/>
    </xf>
    <xf numFmtId="0" fontId="18" fillId="0" borderId="50" xfId="50" applyFont="1" applyFill="1" applyBorder="1" applyAlignment="1">
      <alignment horizontal="left" vertical="center"/>
    </xf>
    <xf numFmtId="0" fontId="22" fillId="0" borderId="47" xfId="50" applyFont="1" applyFill="1" applyBorder="1" applyAlignment="1">
      <alignment horizontal="left" vertical="center"/>
    </xf>
    <xf numFmtId="0" fontId="22" fillId="0" borderId="48" xfId="50" applyFont="1" applyFill="1" applyBorder="1" applyAlignment="1">
      <alignment horizontal="left" vertical="center"/>
    </xf>
    <xf numFmtId="0" fontId="23" fillId="0" borderId="50" xfId="50" applyFont="1" applyFill="1" applyBorder="1" applyAlignment="1">
      <alignment horizontal="left" vertical="center"/>
    </xf>
    <xf numFmtId="0" fontId="23" fillId="0" borderId="48" xfId="50" applyFont="1" applyFill="1" applyBorder="1" applyAlignment="1">
      <alignment horizontal="left" vertical="center" wrapText="1"/>
    </xf>
    <xf numFmtId="0" fontId="20" fillId="0" borderId="35" xfId="50" applyFill="1" applyBorder="1" applyAlignment="1">
      <alignment horizontal="center" vertical="center"/>
    </xf>
    <xf numFmtId="0" fontId="22" fillId="0" borderId="49" xfId="50" applyFont="1" applyFill="1" applyBorder="1" applyAlignment="1">
      <alignment horizontal="left" vertical="center"/>
    </xf>
    <xf numFmtId="0" fontId="20" fillId="0" borderId="50" xfId="50" applyFont="1" applyFill="1" applyBorder="1" applyAlignment="1">
      <alignment horizontal="left" vertical="center"/>
    </xf>
    <xf numFmtId="0" fontId="23" fillId="0" borderId="51" xfId="50" applyFont="1" applyFill="1" applyBorder="1" applyAlignment="1">
      <alignment horizontal="left" vertical="center"/>
    </xf>
    <xf numFmtId="0" fontId="18" fillId="0" borderId="47" xfId="50" applyFont="1" applyFill="1" applyBorder="1" applyAlignment="1">
      <alignment horizontal="left" vertical="center"/>
    </xf>
    <xf numFmtId="0" fontId="23" fillId="0" borderId="35" xfId="50" applyFont="1" applyFill="1" applyBorder="1" applyAlignment="1">
      <alignment horizontal="center" vertical="center"/>
    </xf>
    <xf numFmtId="0" fontId="20" fillId="0" borderId="0" xfId="50" applyFont="1" applyAlignment="1">
      <alignment horizontal="left" vertical="center"/>
    </xf>
    <xf numFmtId="0" fontId="24" fillId="0" borderId="28" xfId="50" applyFont="1" applyBorder="1" applyAlignment="1">
      <alignment horizontal="center" vertical="top"/>
    </xf>
    <xf numFmtId="0" fontId="17" fillId="0" borderId="52" xfId="50" applyFont="1" applyBorder="1" applyAlignment="1">
      <alignment horizontal="left" vertical="center"/>
    </xf>
    <xf numFmtId="0" fontId="16" fillId="0" borderId="53" xfId="50" applyFont="1" applyBorder="1" applyAlignment="1">
      <alignment horizontal="center" vertical="center"/>
    </xf>
    <xf numFmtId="0" fontId="17" fillId="0" borderId="53" xfId="50" applyFont="1" applyBorder="1" applyAlignment="1">
      <alignment horizontal="center" vertical="center"/>
    </xf>
    <xf numFmtId="0" fontId="18" fillId="0" borderId="53" xfId="50" applyFont="1" applyBorder="1" applyAlignment="1">
      <alignment horizontal="left" vertical="center"/>
    </xf>
    <xf numFmtId="0" fontId="18" fillId="0" borderId="29" xfId="50" applyFont="1" applyBorder="1" applyAlignment="1">
      <alignment horizontal="center" vertical="center"/>
    </xf>
    <xf numFmtId="0" fontId="18" fillId="0" borderId="30" xfId="50" applyFont="1" applyBorder="1" applyAlignment="1">
      <alignment horizontal="center" vertical="center"/>
    </xf>
    <xf numFmtId="0" fontId="18" fillId="0" borderId="47" xfId="50" applyFont="1" applyBorder="1" applyAlignment="1">
      <alignment horizontal="center" vertical="center"/>
    </xf>
    <xf numFmtId="0" fontId="17" fillId="0" borderId="29" xfId="50" applyFont="1" applyBorder="1" applyAlignment="1">
      <alignment horizontal="center" vertical="center"/>
    </xf>
    <xf numFmtId="0" fontId="17" fillId="0" borderId="30" xfId="50" applyFont="1" applyBorder="1" applyAlignment="1">
      <alignment horizontal="center" vertical="center"/>
    </xf>
    <xf numFmtId="0" fontId="17" fillId="0" borderId="47" xfId="50" applyFont="1" applyBorder="1" applyAlignment="1">
      <alignment horizontal="center" vertical="center"/>
    </xf>
    <xf numFmtId="0" fontId="18" fillId="0" borderId="31" xfId="50" applyFont="1" applyBorder="1" applyAlignment="1">
      <alignment horizontal="left" vertical="center"/>
    </xf>
    <xf numFmtId="0" fontId="16" fillId="0" borderId="32" xfId="50" applyFont="1" applyBorder="1" applyAlignment="1">
      <alignment horizontal="center" vertical="center"/>
    </xf>
    <xf numFmtId="0" fontId="16" fillId="0" borderId="48" xfId="50" applyFont="1" applyBorder="1" applyAlignment="1">
      <alignment horizontal="center" vertical="center"/>
    </xf>
    <xf numFmtId="0" fontId="18" fillId="0" borderId="32" xfId="50" applyFont="1" applyBorder="1" applyAlignment="1">
      <alignment horizontal="left" vertical="center"/>
    </xf>
    <xf numFmtId="14" fontId="16" fillId="0" borderId="32" xfId="50" applyNumberFormat="1" applyFont="1" applyBorder="1" applyAlignment="1">
      <alignment horizontal="center" vertical="center"/>
    </xf>
    <xf numFmtId="14" fontId="16" fillId="0" borderId="48" xfId="50" applyNumberFormat="1" applyFont="1" applyBorder="1" applyAlignment="1">
      <alignment horizontal="center" vertical="center"/>
    </xf>
    <xf numFmtId="0" fontId="18" fillId="0" borderId="31" xfId="50" applyFont="1" applyBorder="1" applyAlignment="1">
      <alignment vertical="center"/>
    </xf>
    <xf numFmtId="0" fontId="23" fillId="0" borderId="32" xfId="50" applyFont="1" applyBorder="1" applyAlignment="1">
      <alignment horizontal="center" vertical="center"/>
    </xf>
    <xf numFmtId="0" fontId="23" fillId="0" borderId="48" xfId="50" applyFont="1" applyBorder="1" applyAlignment="1">
      <alignment horizontal="center" vertical="center"/>
    </xf>
    <xf numFmtId="0" fontId="16" fillId="0" borderId="32" xfId="50" applyFont="1" applyBorder="1" applyAlignment="1">
      <alignment vertical="center"/>
    </xf>
    <xf numFmtId="0" fontId="16" fillId="0" borderId="48" xfId="50" applyFont="1" applyBorder="1" applyAlignment="1">
      <alignment vertical="center"/>
    </xf>
    <xf numFmtId="0" fontId="18" fillId="0" borderId="31" xfId="50" applyFont="1" applyBorder="1" applyAlignment="1">
      <alignment horizontal="center" vertical="center"/>
    </xf>
    <xf numFmtId="0" fontId="16" fillId="0" borderId="31" xfId="50" applyFont="1" applyBorder="1" applyAlignment="1">
      <alignment horizontal="left" vertical="center"/>
    </xf>
    <xf numFmtId="0" fontId="18" fillId="0" borderId="33" xfId="50" applyFont="1" applyBorder="1" applyAlignment="1">
      <alignment horizontal="left" vertical="center"/>
    </xf>
    <xf numFmtId="0" fontId="18" fillId="0" borderId="34" xfId="50" applyFont="1" applyBorder="1" applyAlignment="1">
      <alignment horizontal="left" vertical="center"/>
    </xf>
    <xf numFmtId="14" fontId="16" fillId="0" borderId="34" xfId="50" applyNumberFormat="1" applyFont="1" applyBorder="1" applyAlignment="1">
      <alignment horizontal="center" vertical="center"/>
    </xf>
    <xf numFmtId="14" fontId="16" fillId="0" borderId="35" xfId="50" applyNumberFormat="1" applyFont="1" applyBorder="1" applyAlignment="1">
      <alignment horizontal="center" vertical="center"/>
    </xf>
    <xf numFmtId="0" fontId="16" fillId="0" borderId="33" xfId="50" applyFont="1" applyBorder="1" applyAlignment="1">
      <alignment horizontal="left" vertical="center"/>
    </xf>
    <xf numFmtId="0" fontId="17" fillId="0" borderId="0" xfId="50" applyFont="1" applyBorder="1" applyAlignment="1">
      <alignment horizontal="left" vertical="center"/>
    </xf>
    <xf numFmtId="0" fontId="18" fillId="0" borderId="29" xfId="50" applyFont="1" applyBorder="1" applyAlignment="1">
      <alignment vertical="center"/>
    </xf>
    <xf numFmtId="0" fontId="20" fillId="0" borderId="30" xfId="50" applyFont="1" applyBorder="1" applyAlignment="1">
      <alignment horizontal="left" vertical="center"/>
    </xf>
    <xf numFmtId="0" fontId="16" fillId="0" borderId="30" xfId="50" applyFont="1" applyBorder="1" applyAlignment="1">
      <alignment horizontal="left" vertical="center"/>
    </xf>
    <xf numFmtId="0" fontId="20" fillId="0" borderId="30" xfId="50" applyFont="1" applyBorder="1" applyAlignment="1">
      <alignment vertical="center"/>
    </xf>
    <xf numFmtId="0" fontId="18" fillId="0" borderId="30" xfId="50" applyFont="1" applyBorder="1" applyAlignment="1">
      <alignment vertical="center"/>
    </xf>
    <xf numFmtId="0" fontId="20" fillId="0" borderId="32" xfId="50" applyFont="1" applyBorder="1" applyAlignment="1">
      <alignment horizontal="left" vertical="center"/>
    </xf>
    <xf numFmtId="0" fontId="16" fillId="0" borderId="32" xfId="50" applyFont="1" applyBorder="1" applyAlignment="1">
      <alignment horizontal="left" vertical="center"/>
    </xf>
    <xf numFmtId="0" fontId="20" fillId="0" borderId="32" xfId="50" applyFont="1" applyBorder="1" applyAlignment="1">
      <alignment vertical="center"/>
    </xf>
    <xf numFmtId="0" fontId="18" fillId="0" borderId="32" xfId="50" applyFont="1" applyBorder="1" applyAlignment="1">
      <alignment vertical="center"/>
    </xf>
    <xf numFmtId="0" fontId="18" fillId="0" borderId="0" xfId="50" applyFont="1" applyBorder="1" applyAlignment="1">
      <alignment horizontal="left" vertical="center"/>
    </xf>
    <xf numFmtId="0" fontId="23" fillId="0" borderId="29" xfId="50" applyFont="1" applyBorder="1" applyAlignment="1">
      <alignment horizontal="left" vertical="center"/>
    </xf>
    <xf numFmtId="0" fontId="23" fillId="0" borderId="30" xfId="50" applyFont="1" applyBorder="1" applyAlignment="1">
      <alignment horizontal="left" vertical="center"/>
    </xf>
    <xf numFmtId="0" fontId="23" fillId="0" borderId="41" xfId="50" applyFont="1" applyBorder="1" applyAlignment="1">
      <alignment horizontal="left" vertical="center"/>
    </xf>
    <xf numFmtId="0" fontId="23" fillId="0" borderId="40" xfId="50" applyFont="1" applyBorder="1" applyAlignment="1">
      <alignment horizontal="left" vertical="center"/>
    </xf>
    <xf numFmtId="0" fontId="23" fillId="0" borderId="46" xfId="50" applyFont="1" applyBorder="1" applyAlignment="1">
      <alignment horizontal="left" vertical="center"/>
    </xf>
    <xf numFmtId="0" fontId="23" fillId="0" borderId="39" xfId="50" applyFont="1" applyBorder="1" applyAlignment="1">
      <alignment horizontal="left" vertical="center"/>
    </xf>
    <xf numFmtId="0" fontId="16" fillId="0" borderId="34" xfId="50" applyFont="1" applyBorder="1" applyAlignment="1">
      <alignment horizontal="left" vertical="center"/>
    </xf>
    <xf numFmtId="0" fontId="17" fillId="0" borderId="0" xfId="0" applyFont="1" applyBorder="1" applyAlignment="1">
      <alignment horizontal="left" vertical="center"/>
    </xf>
    <xf numFmtId="0" fontId="18" fillId="0" borderId="31" xfId="50" applyFont="1" applyFill="1" applyBorder="1" applyAlignment="1">
      <alignment horizontal="left" vertical="center"/>
    </xf>
    <xf numFmtId="0" fontId="16" fillId="0" borderId="32" xfId="50" applyFont="1" applyFill="1" applyBorder="1" applyAlignment="1">
      <alignment horizontal="left" vertical="center"/>
    </xf>
    <xf numFmtId="0" fontId="18" fillId="0" borderId="33" xfId="50" applyFont="1" applyBorder="1" applyAlignment="1">
      <alignment horizontal="center" vertical="center"/>
    </xf>
    <xf numFmtId="0" fontId="18" fillId="0" borderId="34" xfId="50" applyFont="1" applyBorder="1" applyAlignment="1">
      <alignment horizontal="center" vertical="center"/>
    </xf>
    <xf numFmtId="0" fontId="18" fillId="0" borderId="32" xfId="50" applyFont="1" applyBorder="1" applyAlignment="1">
      <alignment horizontal="center" vertical="center"/>
    </xf>
    <xf numFmtId="0" fontId="22" fillId="0" borderId="32" xfId="50" applyFont="1" applyBorder="1" applyAlignment="1">
      <alignment horizontal="left" vertical="center"/>
    </xf>
    <xf numFmtId="0" fontId="18" fillId="0" borderId="44" xfId="50" applyFont="1" applyFill="1" applyBorder="1" applyAlignment="1">
      <alignment horizontal="left" vertical="center"/>
    </xf>
    <xf numFmtId="0" fontId="18" fillId="0" borderId="45" xfId="50" applyFont="1" applyFill="1" applyBorder="1" applyAlignment="1">
      <alignment horizontal="left" vertical="center"/>
    </xf>
    <xf numFmtId="0" fontId="17" fillId="0" borderId="0" xfId="50" applyFont="1" applyFill="1" applyBorder="1" applyAlignment="1">
      <alignment horizontal="left" vertical="center"/>
    </xf>
    <xf numFmtId="0" fontId="16" fillId="0" borderId="43" xfId="50" applyFont="1" applyFill="1" applyBorder="1" applyAlignment="1">
      <alignment horizontal="left" vertical="center"/>
    </xf>
    <xf numFmtId="0" fontId="16" fillId="0" borderId="38" xfId="50" applyFont="1" applyFill="1" applyBorder="1" applyAlignment="1">
      <alignment horizontal="left" vertical="center"/>
    </xf>
    <xf numFmtId="0" fontId="16" fillId="0" borderId="41" xfId="50" applyFont="1" applyFill="1" applyBorder="1" applyAlignment="1">
      <alignment horizontal="left" vertical="center"/>
    </xf>
    <xf numFmtId="0" fontId="16" fillId="0" borderId="40" xfId="50" applyFont="1" applyFill="1" applyBorder="1" applyAlignment="1">
      <alignment horizontal="left" vertical="center"/>
    </xf>
    <xf numFmtId="0" fontId="18" fillId="0" borderId="41" xfId="50" applyFont="1" applyBorder="1" applyAlignment="1">
      <alignment horizontal="left" vertical="center"/>
    </xf>
    <xf numFmtId="0" fontId="18" fillId="0" borderId="40" xfId="50" applyFont="1" applyBorder="1" applyAlignment="1">
      <alignment horizontal="left" vertical="center"/>
    </xf>
    <xf numFmtId="0" fontId="17" fillId="0" borderId="54" xfId="50" applyFont="1" applyBorder="1" applyAlignment="1">
      <alignment vertical="center"/>
    </xf>
    <xf numFmtId="0" fontId="16" fillId="0" borderId="55" xfId="50" applyFont="1" applyBorder="1" applyAlignment="1">
      <alignment horizontal="center" vertical="center"/>
    </xf>
    <xf numFmtId="0" fontId="17" fillId="0" borderId="55" xfId="50" applyFont="1" applyBorder="1" applyAlignment="1">
      <alignment vertical="center"/>
    </xf>
    <xf numFmtId="0" fontId="16" fillId="0" borderId="55" xfId="50" applyFont="1" applyBorder="1" applyAlignment="1">
      <alignment vertical="center"/>
    </xf>
    <xf numFmtId="58" fontId="20" fillId="0" borderId="55" xfId="50" applyNumberFormat="1" applyFont="1" applyBorder="1" applyAlignment="1">
      <alignment vertical="center"/>
    </xf>
    <xf numFmtId="0" fontId="17" fillId="0" borderId="55" xfId="50" applyFont="1" applyBorder="1" applyAlignment="1">
      <alignment horizontal="center" vertical="center"/>
    </xf>
    <xf numFmtId="0" fontId="17" fillId="0" borderId="56" xfId="50" applyFont="1" applyFill="1" applyBorder="1" applyAlignment="1">
      <alignment horizontal="left" vertical="center"/>
    </xf>
    <xf numFmtId="0" fontId="17" fillId="0" borderId="55" xfId="50" applyFont="1" applyFill="1" applyBorder="1" applyAlignment="1">
      <alignment horizontal="left" vertical="center"/>
    </xf>
    <xf numFmtId="0" fontId="17" fillId="0" borderId="57" xfId="50" applyFont="1" applyFill="1" applyBorder="1" applyAlignment="1">
      <alignment horizontal="center" vertical="center"/>
    </xf>
    <xf numFmtId="0" fontId="17" fillId="0" borderId="36" xfId="50" applyFont="1" applyFill="1" applyBorder="1" applyAlignment="1">
      <alignment horizontal="center" vertical="center"/>
    </xf>
    <xf numFmtId="0" fontId="17" fillId="0" borderId="33" xfId="50" applyFont="1" applyFill="1" applyBorder="1" applyAlignment="1">
      <alignment horizontal="center" vertical="center"/>
    </xf>
    <xf numFmtId="0" fontId="17" fillId="0" borderId="34" xfId="50" applyFont="1" applyFill="1" applyBorder="1" applyAlignment="1">
      <alignment horizontal="center" vertical="center"/>
    </xf>
    <xf numFmtId="0" fontId="20" fillId="0" borderId="53" xfId="50" applyFont="1" applyBorder="1" applyAlignment="1">
      <alignment horizontal="center" vertical="center"/>
    </xf>
    <xf numFmtId="0" fontId="20" fillId="0" borderId="58" xfId="50" applyFont="1" applyBorder="1" applyAlignment="1">
      <alignment horizontal="center" vertical="center"/>
    </xf>
    <xf numFmtId="0" fontId="16" fillId="0" borderId="48" xfId="50" applyFont="1" applyBorder="1" applyAlignment="1">
      <alignment horizontal="left" vertical="center"/>
    </xf>
    <xf numFmtId="0" fontId="18" fillId="0" borderId="48" xfId="50" applyFont="1" applyBorder="1" applyAlignment="1">
      <alignment horizontal="center" vertical="center"/>
    </xf>
    <xf numFmtId="0" fontId="16" fillId="0" borderId="35" xfId="50" applyFont="1" applyBorder="1" applyAlignment="1">
      <alignment horizontal="left" vertical="center"/>
    </xf>
    <xf numFmtId="0" fontId="16" fillId="0" borderId="47" xfId="50" applyFont="1" applyBorder="1" applyAlignment="1">
      <alignment horizontal="left" vertical="center"/>
    </xf>
    <xf numFmtId="0" fontId="18" fillId="0" borderId="35" xfId="50" applyFont="1" applyBorder="1" applyAlignment="1">
      <alignment horizontal="left" vertical="center"/>
    </xf>
    <xf numFmtId="0" fontId="22" fillId="0" borderId="30" xfId="50" applyFont="1" applyBorder="1" applyAlignment="1">
      <alignment horizontal="left" vertical="center"/>
    </xf>
    <xf numFmtId="0" fontId="22" fillId="0" borderId="47" xfId="50" applyFont="1" applyBorder="1" applyAlignment="1">
      <alignment horizontal="left" vertical="center"/>
    </xf>
    <xf numFmtId="0" fontId="22" fillId="0" borderId="39" xfId="50" applyFont="1" applyBorder="1" applyAlignment="1">
      <alignment horizontal="left" vertical="center"/>
    </xf>
    <xf numFmtId="0" fontId="22" fillId="0" borderId="40" xfId="50" applyFont="1" applyBorder="1" applyAlignment="1">
      <alignment horizontal="left" vertical="center"/>
    </xf>
    <xf numFmtId="0" fontId="22" fillId="0" borderId="50" xfId="50" applyFont="1" applyBorder="1" applyAlignment="1">
      <alignment horizontal="left" vertical="center"/>
    </xf>
    <xf numFmtId="0" fontId="16" fillId="0" borderId="48" xfId="50" applyFont="1" applyFill="1" applyBorder="1" applyAlignment="1">
      <alignment horizontal="left" vertical="center"/>
    </xf>
    <xf numFmtId="0" fontId="18" fillId="0" borderId="35" xfId="50" applyFont="1" applyBorder="1" applyAlignment="1">
      <alignment horizontal="center" vertical="center"/>
    </xf>
    <xf numFmtId="0" fontId="22" fillId="0" borderId="48" xfId="50" applyFont="1" applyBorder="1" applyAlignment="1">
      <alignment horizontal="left" vertical="center"/>
    </xf>
    <xf numFmtId="0" fontId="18" fillId="0" borderId="51" xfId="50" applyFont="1" applyFill="1" applyBorder="1" applyAlignment="1">
      <alignment horizontal="left" vertical="center"/>
    </xf>
    <xf numFmtId="0" fontId="16" fillId="0" borderId="49" xfId="50" applyFont="1" applyFill="1" applyBorder="1" applyAlignment="1">
      <alignment horizontal="left" vertical="center"/>
    </xf>
    <xf numFmtId="0" fontId="16" fillId="0" borderId="50" xfId="50" applyFont="1" applyFill="1" applyBorder="1" applyAlignment="1">
      <alignment horizontal="left" vertical="center"/>
    </xf>
    <xf numFmtId="0" fontId="18" fillId="0" borderId="50" xfId="50" applyFont="1" applyBorder="1" applyAlignment="1">
      <alignment horizontal="left" vertical="center"/>
    </xf>
    <xf numFmtId="0" fontId="16" fillId="0" borderId="59" xfId="50" applyFont="1" applyBorder="1" applyAlignment="1">
      <alignment horizontal="center" vertical="center"/>
    </xf>
    <xf numFmtId="0" fontId="17" fillId="0" borderId="60" xfId="50" applyFont="1" applyFill="1" applyBorder="1" applyAlignment="1">
      <alignment horizontal="left" vertical="center"/>
    </xf>
    <xf numFmtId="0" fontId="17" fillId="0" borderId="61" xfId="50" applyFont="1" applyFill="1" applyBorder="1" applyAlignment="1">
      <alignment horizontal="center" vertical="center"/>
    </xf>
    <xf numFmtId="0" fontId="17" fillId="0" borderId="35" xfId="50" applyFont="1" applyFill="1" applyBorder="1" applyAlignment="1">
      <alignment horizontal="center" vertical="center"/>
    </xf>
    <xf numFmtId="0" fontId="20" fillId="0" borderId="55" xfId="50" applyFont="1" applyBorder="1" applyAlignment="1">
      <alignment horizontal="center" vertical="center"/>
    </xf>
    <xf numFmtId="0" fontId="20" fillId="0" borderId="59" xfId="50" applyFont="1" applyBorder="1" applyAlignment="1">
      <alignment horizontal="center" vertical="center"/>
    </xf>
    <xf numFmtId="0" fontId="14" fillId="3" borderId="2" xfId="51" applyFont="1" applyFill="1" applyBorder="1" applyAlignment="1" applyProtection="1">
      <alignment horizontal="center" vertical="center"/>
    </xf>
    <xf numFmtId="0" fontId="14" fillId="3" borderId="7" xfId="51" applyFont="1" applyFill="1" applyBorder="1" applyAlignment="1" applyProtection="1">
      <alignment horizontal="center" vertical="center"/>
    </xf>
    <xf numFmtId="0" fontId="20" fillId="0" borderId="0" xfId="50" applyFont="1" applyBorder="1" applyAlignment="1">
      <alignment horizontal="left" vertical="center"/>
    </xf>
    <xf numFmtId="0" fontId="25" fillId="0" borderId="28" xfId="50" applyFont="1" applyBorder="1" applyAlignment="1">
      <alignment horizontal="center" vertical="top"/>
    </xf>
    <xf numFmtId="0" fontId="16" fillId="0" borderId="39" xfId="50" applyFont="1" applyBorder="1" applyAlignment="1">
      <alignment horizontal="left" vertical="center"/>
    </xf>
    <xf numFmtId="0" fontId="16" fillId="0" borderId="50" xfId="50" applyFont="1" applyBorder="1" applyAlignment="1">
      <alignment horizontal="left" vertical="center"/>
    </xf>
    <xf numFmtId="0" fontId="18" fillId="0" borderId="62" xfId="50" applyFont="1" applyBorder="1" applyAlignment="1">
      <alignment horizontal="left" vertical="center"/>
    </xf>
    <xf numFmtId="0" fontId="18" fillId="0" borderId="42" xfId="50" applyFont="1" applyBorder="1" applyAlignment="1">
      <alignment horizontal="left" vertical="center"/>
    </xf>
    <xf numFmtId="0" fontId="17" fillId="0" borderId="56" xfId="50" applyFont="1" applyBorder="1" applyAlignment="1">
      <alignment horizontal="left" vertical="center"/>
    </xf>
    <xf numFmtId="0" fontId="17" fillId="0" borderId="55" xfId="50" applyFont="1" applyBorder="1" applyAlignment="1">
      <alignment horizontal="left" vertical="center"/>
    </xf>
    <xf numFmtId="0" fontId="18" fillId="0" borderId="57" xfId="50" applyFont="1" applyBorder="1" applyAlignment="1">
      <alignment vertical="center"/>
    </xf>
    <xf numFmtId="0" fontId="20" fillId="0" borderId="36" xfId="50" applyFont="1" applyBorder="1" applyAlignment="1">
      <alignment horizontal="left" vertical="center"/>
    </xf>
    <xf numFmtId="0" fontId="16" fillId="0" borderId="36" xfId="50" applyFont="1" applyBorder="1" applyAlignment="1">
      <alignment horizontal="left" vertical="center"/>
    </xf>
    <xf numFmtId="0" fontId="20" fillId="0" borderId="36" xfId="50" applyFont="1" applyBorder="1" applyAlignment="1">
      <alignment vertical="center"/>
    </xf>
    <xf numFmtId="0" fontId="18" fillId="0" borderId="36" xfId="50" applyFont="1" applyBorder="1" applyAlignment="1">
      <alignment vertical="center"/>
    </xf>
    <xf numFmtId="0" fontId="18" fillId="0" borderId="57" xfId="50" applyFont="1" applyBorder="1" applyAlignment="1">
      <alignment horizontal="center" vertical="center"/>
    </xf>
    <xf numFmtId="0" fontId="16" fillId="0" borderId="36" xfId="50" applyFont="1" applyBorder="1" applyAlignment="1">
      <alignment horizontal="center" vertical="center"/>
    </xf>
    <xf numFmtId="0" fontId="18" fillId="0" borderId="36" xfId="50" applyFont="1" applyBorder="1" applyAlignment="1">
      <alignment horizontal="center" vertical="center"/>
    </xf>
    <xf numFmtId="0" fontId="20" fillId="0" borderId="36" xfId="50" applyFont="1" applyBorder="1" applyAlignment="1">
      <alignment horizontal="center" vertical="center"/>
    </xf>
    <xf numFmtId="0" fontId="20" fillId="0" borderId="32" xfId="50" applyFont="1" applyBorder="1" applyAlignment="1">
      <alignment horizontal="center" vertical="center"/>
    </xf>
    <xf numFmtId="0" fontId="18" fillId="0" borderId="44" xfId="50" applyFont="1" applyBorder="1" applyAlignment="1">
      <alignment horizontal="left" vertical="center" wrapText="1"/>
    </xf>
    <xf numFmtId="0" fontId="18" fillId="0" borderId="45" xfId="50" applyFont="1" applyBorder="1" applyAlignment="1">
      <alignment horizontal="left" vertical="center" wrapText="1"/>
    </xf>
    <xf numFmtId="0" fontId="18" fillId="0" borderId="57" xfId="50" applyFont="1" applyBorder="1" applyAlignment="1">
      <alignment horizontal="left" vertical="center"/>
    </xf>
    <xf numFmtId="0" fontId="18" fillId="0" borderId="36" xfId="50" applyFont="1" applyBorder="1" applyAlignment="1">
      <alignment horizontal="left" vertical="center"/>
    </xf>
    <xf numFmtId="0" fontId="26" fillId="0" borderId="63" xfId="50" applyFont="1" applyBorder="1" applyAlignment="1">
      <alignment horizontal="left" vertical="center" wrapText="1"/>
    </xf>
    <xf numFmtId="9" fontId="16" fillId="0" borderId="32" xfId="50" applyNumberFormat="1" applyFont="1" applyBorder="1" applyAlignment="1">
      <alignment horizontal="center" vertical="center"/>
    </xf>
    <xf numFmtId="0" fontId="17" fillId="0" borderId="56" xfId="0" applyFont="1" applyBorder="1" applyAlignment="1">
      <alignment horizontal="left" vertical="center"/>
    </xf>
    <xf numFmtId="0" fontId="17" fillId="0" borderId="55" xfId="0" applyFont="1" applyBorder="1" applyAlignment="1">
      <alignment horizontal="left" vertical="center"/>
    </xf>
    <xf numFmtId="9" fontId="16" fillId="0" borderId="43" xfId="50" applyNumberFormat="1" applyFont="1" applyBorder="1" applyAlignment="1">
      <alignment horizontal="left" vertical="center"/>
    </xf>
    <xf numFmtId="9" fontId="16" fillId="0" borderId="38" xfId="50" applyNumberFormat="1" applyFont="1" applyBorder="1" applyAlignment="1">
      <alignment horizontal="left" vertical="center"/>
    </xf>
    <xf numFmtId="9" fontId="16" fillId="0" borderId="44" xfId="50" applyNumberFormat="1" applyFont="1" applyBorder="1" applyAlignment="1">
      <alignment horizontal="left" vertical="center"/>
    </xf>
    <xf numFmtId="9" fontId="16" fillId="0" borderId="45" xfId="50" applyNumberFormat="1" applyFont="1" applyBorder="1" applyAlignment="1">
      <alignment horizontal="left" vertical="center"/>
    </xf>
    <xf numFmtId="0" fontId="22" fillId="0" borderId="57" xfId="50" applyFont="1" applyFill="1" applyBorder="1" applyAlignment="1">
      <alignment horizontal="left" vertical="center"/>
    </xf>
    <xf numFmtId="0" fontId="22" fillId="0" borderId="36" xfId="50" applyFont="1" applyFill="1" applyBorder="1" applyAlignment="1">
      <alignment horizontal="left" vertical="center"/>
    </xf>
    <xf numFmtId="0" fontId="22" fillId="0" borderId="64" xfId="50" applyFont="1" applyFill="1" applyBorder="1" applyAlignment="1">
      <alignment horizontal="left" vertical="center"/>
    </xf>
    <xf numFmtId="0" fontId="22" fillId="0" borderId="45" xfId="50" applyFont="1" applyFill="1" applyBorder="1" applyAlignment="1">
      <alignment horizontal="left" vertical="center"/>
    </xf>
    <xf numFmtId="0" fontId="17" fillId="0" borderId="42" xfId="50" applyFont="1" applyFill="1" applyBorder="1" applyAlignment="1">
      <alignment horizontal="left" vertical="center"/>
    </xf>
    <xf numFmtId="0" fontId="16" fillId="0" borderId="65" xfId="50" applyFont="1" applyFill="1" applyBorder="1" applyAlignment="1">
      <alignment horizontal="left" vertical="center"/>
    </xf>
    <xf numFmtId="0" fontId="16" fillId="0" borderId="66" xfId="50" applyFont="1" applyFill="1" applyBorder="1" applyAlignment="1">
      <alignment horizontal="left" vertical="center"/>
    </xf>
    <xf numFmtId="0" fontId="17" fillId="0" borderId="52" xfId="50" applyFont="1" applyBorder="1" applyAlignment="1">
      <alignment vertical="center"/>
    </xf>
    <xf numFmtId="0" fontId="27" fillId="0" borderId="55" xfId="50" applyFont="1" applyBorder="1" applyAlignment="1">
      <alignment horizontal="center" vertical="center"/>
    </xf>
    <xf numFmtId="0" fontId="17" fillId="0" borderId="53" xfId="50" applyFont="1" applyBorder="1" applyAlignment="1">
      <alignment vertical="center"/>
    </xf>
    <xf numFmtId="0" fontId="16" fillId="0" borderId="67" xfId="50" applyFont="1" applyBorder="1" applyAlignment="1">
      <alignment vertical="center"/>
    </xf>
    <xf numFmtId="0" fontId="17" fillId="0" borderId="67" xfId="50" applyFont="1" applyBorder="1" applyAlignment="1">
      <alignment vertical="center"/>
    </xf>
    <xf numFmtId="58" fontId="20" fillId="0" borderId="53" xfId="50" applyNumberFormat="1" applyFont="1" applyBorder="1" applyAlignment="1">
      <alignment vertical="center"/>
    </xf>
    <xf numFmtId="0" fontId="17" fillId="0" borderId="42" xfId="50" applyFont="1" applyBorder="1" applyAlignment="1">
      <alignment horizontal="center" vertical="center"/>
    </xf>
    <xf numFmtId="0" fontId="16" fillId="0" borderId="62" xfId="50" applyFont="1" applyFill="1" applyBorder="1" applyAlignment="1">
      <alignment horizontal="left" vertical="center"/>
    </xf>
    <xf numFmtId="0" fontId="16" fillId="0" borderId="42" xfId="50" applyFont="1" applyFill="1" applyBorder="1" applyAlignment="1">
      <alignment horizontal="left" vertical="center"/>
    </xf>
    <xf numFmtId="0" fontId="20" fillId="0" borderId="67" xfId="50" applyFont="1" applyBorder="1" applyAlignment="1">
      <alignment vertical="center"/>
    </xf>
    <xf numFmtId="0" fontId="18" fillId="0" borderId="68" xfId="50" applyFont="1" applyBorder="1" applyAlignment="1">
      <alignment horizontal="left" vertical="center"/>
    </xf>
    <xf numFmtId="0" fontId="17" fillId="0" borderId="60" xfId="50" applyFont="1" applyBorder="1" applyAlignment="1">
      <alignment horizontal="left" vertical="center"/>
    </xf>
    <xf numFmtId="0" fontId="16" fillId="0" borderId="61" xfId="50" applyFont="1" applyBorder="1" applyAlignment="1">
      <alignment horizontal="left" vertical="center"/>
    </xf>
    <xf numFmtId="0" fontId="18" fillId="0" borderId="0" xfId="50" applyFont="1" applyBorder="1" applyAlignment="1">
      <alignment vertical="center"/>
    </xf>
    <xf numFmtId="0" fontId="18" fillId="0" borderId="51" xfId="50" applyFont="1" applyBorder="1" applyAlignment="1">
      <alignment horizontal="left" vertical="center" wrapText="1"/>
    </xf>
    <xf numFmtId="0" fontId="18" fillId="0" borderId="61" xfId="50" applyFont="1" applyBorder="1" applyAlignment="1">
      <alignment horizontal="left" vertical="center"/>
    </xf>
    <xf numFmtId="0" fontId="28" fillId="0" borderId="48" xfId="50" applyFont="1" applyBorder="1" applyAlignment="1">
      <alignment horizontal="left" vertical="center" wrapText="1"/>
    </xf>
    <xf numFmtId="0" fontId="28" fillId="0" borderId="48" xfId="50" applyFont="1" applyBorder="1" applyAlignment="1">
      <alignment horizontal="left" vertical="center"/>
    </xf>
    <xf numFmtId="0" fontId="23" fillId="0" borderId="48" xfId="50" applyFont="1" applyBorder="1" applyAlignment="1">
      <alignment horizontal="left" vertical="center"/>
    </xf>
    <xf numFmtId="0" fontId="17" fillId="0" borderId="60" xfId="0" applyFont="1" applyBorder="1" applyAlignment="1">
      <alignment horizontal="left" vertical="center"/>
    </xf>
    <xf numFmtId="9" fontId="16" fillId="0" borderId="49" xfId="50" applyNumberFormat="1" applyFont="1" applyBorder="1" applyAlignment="1">
      <alignment horizontal="left" vertical="center"/>
    </xf>
    <xf numFmtId="9" fontId="16" fillId="0" borderId="51" xfId="50" applyNumberFormat="1" applyFont="1" applyBorder="1" applyAlignment="1">
      <alignment horizontal="left" vertical="center"/>
    </xf>
    <xf numFmtId="0" fontId="22" fillId="0" borderId="61" xfId="50" applyFont="1" applyFill="1" applyBorder="1" applyAlignment="1">
      <alignment horizontal="left" vertical="center"/>
    </xf>
    <xf numFmtId="0" fontId="22" fillId="0" borderId="51" xfId="50" applyFont="1" applyFill="1" applyBorder="1" applyAlignment="1">
      <alignment horizontal="left" vertical="center"/>
    </xf>
    <xf numFmtId="0" fontId="16" fillId="0" borderId="69" xfId="50" applyFont="1" applyFill="1" applyBorder="1" applyAlignment="1">
      <alignment horizontal="left" vertical="center"/>
    </xf>
    <xf numFmtId="0" fontId="17" fillId="0" borderId="70" xfId="50" applyFont="1" applyBorder="1" applyAlignment="1">
      <alignment horizontal="center" vertical="center"/>
    </xf>
    <xf numFmtId="0" fontId="16" fillId="0" borderId="67" xfId="50" applyFont="1" applyBorder="1" applyAlignment="1">
      <alignment horizontal="center" vertical="center"/>
    </xf>
    <xf numFmtId="0" fontId="16" fillId="0" borderId="68" xfId="50" applyFont="1" applyBorder="1" applyAlignment="1">
      <alignment horizontal="center" vertical="center"/>
    </xf>
    <xf numFmtId="0" fontId="16" fillId="0" borderId="68" xfId="50" applyFont="1" applyFill="1" applyBorder="1" applyAlignment="1">
      <alignment horizontal="lef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 40"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noThreeD="1" val="0"/>
</file>

<file path=xl/ctrlProps/ctrlProp10.xml><?xml version="1.0" encoding="utf-8"?>
<formControlPr xmlns="http://schemas.microsoft.com/office/spreadsheetml/2009/9/main" objectType="CheckBox" checked="Checked" noThreeD="1" val="0"/>
</file>

<file path=xl/ctrlProps/ctrlProp100.xml><?xml version="1.0" encoding="utf-8"?>
<formControlPr xmlns="http://schemas.microsoft.com/office/spreadsheetml/2009/9/main" objectType="CheckBox" noThreeD="1" val="0"/>
</file>

<file path=xl/ctrlProps/ctrlProp101.xml><?xml version="1.0" encoding="utf-8"?>
<formControlPr xmlns="http://schemas.microsoft.com/office/spreadsheetml/2009/9/main" objectType="CheckBox" checked="Checked" noThreeD="1" val="0"/>
</file>

<file path=xl/ctrlProps/ctrlProp102.xml><?xml version="1.0" encoding="utf-8"?>
<formControlPr xmlns="http://schemas.microsoft.com/office/spreadsheetml/2009/9/main" objectType="CheckBox" noThreeD="1" val="0"/>
</file>

<file path=xl/ctrlProps/ctrlProp103.xml><?xml version="1.0" encoding="utf-8"?>
<formControlPr xmlns="http://schemas.microsoft.com/office/spreadsheetml/2009/9/main" objectType="CheckBox" checked="Checked" noThreeD="1" val="0"/>
</file>

<file path=xl/ctrlProps/ctrlProp104.xml><?xml version="1.0" encoding="utf-8"?>
<formControlPr xmlns="http://schemas.microsoft.com/office/spreadsheetml/2009/9/main" objectType="CheckBox" noThreeD="1" val="0"/>
</file>

<file path=xl/ctrlProps/ctrlProp105.xml><?xml version="1.0" encoding="utf-8"?>
<formControlPr xmlns="http://schemas.microsoft.com/office/spreadsheetml/2009/9/main" objectType="CheckBox" noThreeD="1" val="0"/>
</file>

<file path=xl/ctrlProps/ctrlProp106.xml><?xml version="1.0" encoding="utf-8"?>
<formControlPr xmlns="http://schemas.microsoft.com/office/spreadsheetml/2009/9/main" objectType="CheckBox" noThreeD="1" val="0"/>
</file>

<file path=xl/ctrlProps/ctrlProp107.xml><?xml version="1.0" encoding="utf-8"?>
<formControlPr xmlns="http://schemas.microsoft.com/office/spreadsheetml/2009/9/main" objectType="CheckBox" noThreeD="1" val="0"/>
</file>

<file path=xl/ctrlProps/ctrlProp108.xml><?xml version="1.0" encoding="utf-8"?>
<formControlPr xmlns="http://schemas.microsoft.com/office/spreadsheetml/2009/9/main" objectType="CheckBox" noThreeD="1" val="0"/>
</file>

<file path=xl/ctrlProps/ctrlProp109.xml><?xml version="1.0" encoding="utf-8"?>
<formControlPr xmlns="http://schemas.microsoft.com/office/spreadsheetml/2009/9/main" objectType="CheckBox" checked="Checked" noThreeD="1" val="0"/>
</file>

<file path=xl/ctrlProps/ctrlProp11.xml><?xml version="1.0" encoding="utf-8"?>
<formControlPr xmlns="http://schemas.microsoft.com/office/spreadsheetml/2009/9/main" objectType="CheckBox" checked="Checked" noThreeD="1" val="0"/>
</file>

<file path=xl/ctrlProps/ctrlProp110.xml><?xml version="1.0" encoding="utf-8"?>
<formControlPr xmlns="http://schemas.microsoft.com/office/spreadsheetml/2009/9/main" objectType="CheckBox" noThreeD="1" val="0"/>
</file>

<file path=xl/ctrlProps/ctrlProp111.xml><?xml version="1.0" encoding="utf-8"?>
<formControlPr xmlns="http://schemas.microsoft.com/office/spreadsheetml/2009/9/main" objectType="CheckBox" noThreeD="1" val="0"/>
</file>

<file path=xl/ctrlProps/ctrlProp112.xml><?xml version="1.0" encoding="utf-8"?>
<formControlPr xmlns="http://schemas.microsoft.com/office/spreadsheetml/2009/9/main" objectType="CheckBox" checked="Checked" noThreeD="1" val="0"/>
</file>

<file path=xl/ctrlProps/ctrlProp113.xml><?xml version="1.0" encoding="utf-8"?>
<formControlPr xmlns="http://schemas.microsoft.com/office/spreadsheetml/2009/9/main" objectType="CheckBox" noThreeD="1" val="0"/>
</file>

<file path=xl/ctrlProps/ctrlProp114.xml><?xml version="1.0" encoding="utf-8"?>
<formControlPr xmlns="http://schemas.microsoft.com/office/spreadsheetml/2009/9/main" objectType="CheckBox" noThreeD="1" val="0"/>
</file>

<file path=xl/ctrlProps/ctrlProp115.xml><?xml version="1.0" encoding="utf-8"?>
<formControlPr xmlns="http://schemas.microsoft.com/office/spreadsheetml/2009/9/main" objectType="CheckBox" noThreeD="1" val="0"/>
</file>

<file path=xl/ctrlProps/ctrlProp116.xml><?xml version="1.0" encoding="utf-8"?>
<formControlPr xmlns="http://schemas.microsoft.com/office/spreadsheetml/2009/9/main" objectType="CheckBox" checked="Checked" noThreeD="1" val="0"/>
</file>

<file path=xl/ctrlProps/ctrlProp117.xml><?xml version="1.0" encoding="utf-8"?>
<formControlPr xmlns="http://schemas.microsoft.com/office/spreadsheetml/2009/9/main" objectType="CheckBox" noThreeD="1" val="0"/>
</file>

<file path=xl/ctrlProps/ctrlProp118.xml><?xml version="1.0" encoding="utf-8"?>
<formControlPr xmlns="http://schemas.microsoft.com/office/spreadsheetml/2009/9/main" objectType="CheckBox" checked="Checked" noThreeD="1" val="0"/>
</file>

<file path=xl/ctrlProps/ctrlProp119.xml><?xml version="1.0" encoding="utf-8"?>
<formControlPr xmlns="http://schemas.microsoft.com/office/spreadsheetml/2009/9/main" objectType="CheckBox" noThreeD="1" val="0"/>
</file>

<file path=xl/ctrlProps/ctrlProp12.xml><?xml version="1.0" encoding="utf-8"?>
<formControlPr xmlns="http://schemas.microsoft.com/office/spreadsheetml/2009/9/main" objectType="CheckBox" checked="Checked" noThreeD="1" val="0"/>
</file>

<file path=xl/ctrlProps/ctrlProp120.xml><?xml version="1.0" encoding="utf-8"?>
<formControlPr xmlns="http://schemas.microsoft.com/office/spreadsheetml/2009/9/main" objectType="CheckBox" noThreeD="1" val="0"/>
</file>

<file path=xl/ctrlProps/ctrlProp121.xml><?xml version="1.0" encoding="utf-8"?>
<formControlPr xmlns="http://schemas.microsoft.com/office/spreadsheetml/2009/9/main" objectType="CheckBox" noThreeD="1" val="0"/>
</file>

<file path=xl/ctrlProps/ctrlProp122.xml><?xml version="1.0" encoding="utf-8"?>
<formControlPr xmlns="http://schemas.microsoft.com/office/spreadsheetml/2009/9/main" objectType="CheckBox" checked="Checked" noThreeD="1" val="0"/>
</file>

<file path=xl/ctrlProps/ctrlProp123.xml><?xml version="1.0" encoding="utf-8"?>
<formControlPr xmlns="http://schemas.microsoft.com/office/spreadsheetml/2009/9/main" objectType="CheckBox" noThreeD="1" val="0"/>
</file>

<file path=xl/ctrlProps/ctrlProp124.xml><?xml version="1.0" encoding="utf-8"?>
<formControlPr xmlns="http://schemas.microsoft.com/office/spreadsheetml/2009/9/main" objectType="CheckBox" noThreeD="1" val="0"/>
</file>

<file path=xl/ctrlProps/ctrlProp125.xml><?xml version="1.0" encoding="utf-8"?>
<formControlPr xmlns="http://schemas.microsoft.com/office/spreadsheetml/2009/9/main" objectType="CheckBox" noThreeD="1" val="0"/>
</file>

<file path=xl/ctrlProps/ctrlProp126.xml><?xml version="1.0" encoding="utf-8"?>
<formControlPr xmlns="http://schemas.microsoft.com/office/spreadsheetml/2009/9/main" objectType="CheckBox" noThreeD="1" val="0"/>
</file>

<file path=xl/ctrlProps/ctrlProp127.xml><?xml version="1.0" encoding="utf-8"?>
<formControlPr xmlns="http://schemas.microsoft.com/office/spreadsheetml/2009/9/main" objectType="CheckBox" noThreeD="1" val="0"/>
</file>

<file path=xl/ctrlProps/ctrlProp128.xml><?xml version="1.0" encoding="utf-8"?>
<formControlPr xmlns="http://schemas.microsoft.com/office/spreadsheetml/2009/9/main" objectType="CheckBox" checked="Checked" noThreeD="1" val="0"/>
</file>

<file path=xl/ctrlProps/ctrlProp129.xml><?xml version="1.0" encoding="utf-8"?>
<formControlPr xmlns="http://schemas.microsoft.com/office/spreadsheetml/2009/9/main" objectType="CheckBox" checked="Checked" noThreeD="1" val="0"/>
</file>

<file path=xl/ctrlProps/ctrlProp13.xml><?xml version="1.0" encoding="utf-8"?>
<formControlPr xmlns="http://schemas.microsoft.com/office/spreadsheetml/2009/9/main" objectType="CheckBox" noThreeD="1" val="0"/>
</file>

<file path=xl/ctrlProps/ctrlProp130.xml><?xml version="1.0" encoding="utf-8"?>
<formControlPr xmlns="http://schemas.microsoft.com/office/spreadsheetml/2009/9/main" objectType="CheckBox" noThreeD="1" val="0"/>
</file>

<file path=xl/ctrlProps/ctrlProp131.xml><?xml version="1.0" encoding="utf-8"?>
<formControlPr xmlns="http://schemas.microsoft.com/office/spreadsheetml/2009/9/main" objectType="CheckBox" checked="Checked" noThreeD="1" val="0"/>
</file>

<file path=xl/ctrlProps/ctrlProp132.xml><?xml version="1.0" encoding="utf-8"?>
<formControlPr xmlns="http://schemas.microsoft.com/office/spreadsheetml/2009/9/main" objectType="CheckBox" checked="Checked" noThreeD="1" val="0"/>
</file>

<file path=xl/ctrlProps/ctrlProp133.xml><?xml version="1.0" encoding="utf-8"?>
<formControlPr xmlns="http://schemas.microsoft.com/office/spreadsheetml/2009/9/main" objectType="CheckBox" checked="Checked" noThreeD="1" val="0"/>
</file>

<file path=xl/ctrlProps/ctrlProp134.xml><?xml version="1.0" encoding="utf-8"?>
<formControlPr xmlns="http://schemas.microsoft.com/office/spreadsheetml/2009/9/main" objectType="CheckBox" noThreeD="1" val="0"/>
</file>

<file path=xl/ctrlProps/ctrlProp135.xml><?xml version="1.0" encoding="utf-8"?>
<formControlPr xmlns="http://schemas.microsoft.com/office/spreadsheetml/2009/9/main" objectType="CheckBox" noThreeD="1" val="0"/>
</file>

<file path=xl/ctrlProps/ctrlProp136.xml><?xml version="1.0" encoding="utf-8"?>
<formControlPr xmlns="http://schemas.microsoft.com/office/spreadsheetml/2009/9/main" objectType="CheckBox" checked="Checked" noThreeD="1" val="0"/>
</file>

<file path=xl/ctrlProps/ctrlProp137.xml><?xml version="1.0" encoding="utf-8"?>
<formControlPr xmlns="http://schemas.microsoft.com/office/spreadsheetml/2009/9/main" objectType="CheckBox" checked="Checked" noThreeD="1" val="0"/>
</file>

<file path=xl/ctrlProps/ctrlProp138.xml><?xml version="1.0" encoding="utf-8"?>
<formControlPr xmlns="http://schemas.microsoft.com/office/spreadsheetml/2009/9/main" objectType="CheckBox" checked="Checked" noThreeD="1" val="0"/>
</file>

<file path=xl/ctrlProps/ctrlProp139.xml><?xml version="1.0" encoding="utf-8"?>
<formControlPr xmlns="http://schemas.microsoft.com/office/spreadsheetml/2009/9/main" objectType="CheckBox" checked="Checked" noThreeD="1" val="0"/>
</file>

<file path=xl/ctrlProps/ctrlProp14.xml><?xml version="1.0" encoding="utf-8"?>
<formControlPr xmlns="http://schemas.microsoft.com/office/spreadsheetml/2009/9/main" objectType="CheckBox" checked="Checked" noThreeD="1" val="0"/>
</file>

<file path=xl/ctrlProps/ctrlProp15.xml><?xml version="1.0" encoding="utf-8"?>
<formControlPr xmlns="http://schemas.microsoft.com/office/spreadsheetml/2009/9/main" objectType="CheckBox" checked="Checked" noThreeD="1" val="0"/>
</file>

<file path=xl/ctrlProps/ctrlProp16.xml><?xml version="1.0" encoding="utf-8"?>
<formControlPr xmlns="http://schemas.microsoft.com/office/spreadsheetml/2009/9/main" objectType="CheckBox" checked="Checked" noThreeD="1" val="0"/>
</file>

<file path=xl/ctrlProps/ctrlProp17.xml><?xml version="1.0" encoding="utf-8"?>
<formControlPr xmlns="http://schemas.microsoft.com/office/spreadsheetml/2009/9/main" objectType="CheckBox" noThreeD="1" val="0"/>
</file>

<file path=xl/ctrlProps/ctrlProp18.xml><?xml version="1.0" encoding="utf-8"?>
<formControlPr xmlns="http://schemas.microsoft.com/office/spreadsheetml/2009/9/main" objectType="CheckBox" noThreeD="1" val="0"/>
</file>

<file path=xl/ctrlProps/ctrlProp19.xml><?xml version="1.0" encoding="utf-8"?>
<formControlPr xmlns="http://schemas.microsoft.com/office/spreadsheetml/2009/9/main" objectType="CheckBox" checked="Checked" noThreeD="1" val="0"/>
</file>

<file path=xl/ctrlProps/ctrlProp2.xml><?xml version="1.0" encoding="utf-8"?>
<formControlPr xmlns="http://schemas.microsoft.com/office/spreadsheetml/2009/9/main" objectType="CheckBox" noThreeD="1" val="0"/>
</file>

<file path=xl/ctrlProps/ctrlProp20.xml><?xml version="1.0" encoding="utf-8"?>
<formControlPr xmlns="http://schemas.microsoft.com/office/spreadsheetml/2009/9/main" objectType="CheckBox" checked="Checked" noThreeD="1" val="0"/>
</file>

<file path=xl/ctrlProps/ctrlProp21.xml><?xml version="1.0" encoding="utf-8"?>
<formControlPr xmlns="http://schemas.microsoft.com/office/spreadsheetml/2009/9/main" objectType="CheckBox" noThreeD="1" val="0"/>
</file>

<file path=xl/ctrlProps/ctrlProp22.xml><?xml version="1.0" encoding="utf-8"?>
<formControlPr xmlns="http://schemas.microsoft.com/office/spreadsheetml/2009/9/main" objectType="CheckBox" noThreeD="1" val="0"/>
</file>

<file path=xl/ctrlProps/ctrlProp23.xml><?xml version="1.0" encoding="utf-8"?>
<formControlPr xmlns="http://schemas.microsoft.com/office/spreadsheetml/2009/9/main" objectType="CheckBox" checked="Checked" noThreeD="1" val="0"/>
</file>

<file path=xl/ctrlProps/ctrlProp24.xml><?xml version="1.0" encoding="utf-8"?>
<formControlPr xmlns="http://schemas.microsoft.com/office/spreadsheetml/2009/9/main" objectType="CheckBox" noThreeD="1" val="0"/>
</file>

<file path=xl/ctrlProps/ctrlProp25.xml><?xml version="1.0" encoding="utf-8"?>
<formControlPr xmlns="http://schemas.microsoft.com/office/spreadsheetml/2009/9/main" objectType="CheckBox" checked="Checked" noThreeD="1" val="0"/>
</file>

<file path=xl/ctrlProps/ctrlProp26.xml><?xml version="1.0" encoding="utf-8"?>
<formControlPr xmlns="http://schemas.microsoft.com/office/spreadsheetml/2009/9/main" objectType="CheckBox" noThreeD="1" val="0"/>
</file>

<file path=xl/ctrlProps/ctrlProp27.xml><?xml version="1.0" encoding="utf-8"?>
<formControlPr xmlns="http://schemas.microsoft.com/office/spreadsheetml/2009/9/main" objectType="CheckBox" checked="Checked" noThreeD="1" val="0"/>
</file>

<file path=xl/ctrlProps/ctrlProp28.xml><?xml version="1.0" encoding="utf-8"?>
<formControlPr xmlns="http://schemas.microsoft.com/office/spreadsheetml/2009/9/main" objectType="CheckBox" checked="Checked" noThreeD="1" val="0"/>
</file>

<file path=xl/ctrlProps/ctrlProp29.xml><?xml version="1.0" encoding="utf-8"?>
<formControlPr xmlns="http://schemas.microsoft.com/office/spreadsheetml/2009/9/main" objectType="CheckBox" checked="Checked" noThreeD="1" val="0"/>
</file>

<file path=xl/ctrlProps/ctrlProp3.xml><?xml version="1.0" encoding="utf-8"?>
<formControlPr xmlns="http://schemas.microsoft.com/office/spreadsheetml/2009/9/main" objectType="CheckBox" noThreeD="1" val="0"/>
</file>

<file path=xl/ctrlProps/ctrlProp30.xml><?xml version="1.0" encoding="utf-8"?>
<formControlPr xmlns="http://schemas.microsoft.com/office/spreadsheetml/2009/9/main" objectType="CheckBox" checked="Checked" noThreeD="1" val="0"/>
</file>

<file path=xl/ctrlProps/ctrlProp31.xml><?xml version="1.0" encoding="utf-8"?>
<formControlPr xmlns="http://schemas.microsoft.com/office/spreadsheetml/2009/9/main" objectType="CheckBox" checked="Checked" noThreeD="1" val="0"/>
</file>

<file path=xl/ctrlProps/ctrlProp32.xml><?xml version="1.0" encoding="utf-8"?>
<formControlPr xmlns="http://schemas.microsoft.com/office/spreadsheetml/2009/9/main" objectType="CheckBox" noThreeD="1" val="0"/>
</file>

<file path=xl/ctrlProps/ctrlProp33.xml><?xml version="1.0" encoding="utf-8"?>
<formControlPr xmlns="http://schemas.microsoft.com/office/spreadsheetml/2009/9/main" objectType="CheckBox" noThreeD="1" val="0"/>
</file>

<file path=xl/ctrlProps/ctrlProp34.xml><?xml version="1.0" encoding="utf-8"?>
<formControlPr xmlns="http://schemas.microsoft.com/office/spreadsheetml/2009/9/main" objectType="CheckBox" noThreeD="1" val="0"/>
</file>

<file path=xl/ctrlProps/ctrlProp35.xml><?xml version="1.0" encoding="utf-8"?>
<formControlPr xmlns="http://schemas.microsoft.com/office/spreadsheetml/2009/9/main" objectType="CheckBox" noThreeD="1" val="0"/>
</file>

<file path=xl/ctrlProps/ctrlProp36.xml><?xml version="1.0" encoding="utf-8"?>
<formControlPr xmlns="http://schemas.microsoft.com/office/spreadsheetml/2009/9/main" objectType="CheckBox" noThreeD="1" val="0"/>
</file>

<file path=xl/ctrlProps/ctrlProp37.xml><?xml version="1.0" encoding="utf-8"?>
<formControlPr xmlns="http://schemas.microsoft.com/office/spreadsheetml/2009/9/main" objectType="CheckBox" noThreeD="1" val="0"/>
</file>

<file path=xl/ctrlProps/ctrlProp38.xml><?xml version="1.0" encoding="utf-8"?>
<formControlPr xmlns="http://schemas.microsoft.com/office/spreadsheetml/2009/9/main" objectType="CheckBox" checked="Checked" noThreeD="1" val="0"/>
</file>

<file path=xl/ctrlProps/ctrlProp39.xml><?xml version="1.0" encoding="utf-8"?>
<formControlPr xmlns="http://schemas.microsoft.com/office/spreadsheetml/2009/9/main" objectType="CheckBox" noThreeD="1" val="0"/>
</file>

<file path=xl/ctrlProps/ctrlProp4.xml><?xml version="1.0" encoding="utf-8"?>
<formControlPr xmlns="http://schemas.microsoft.com/office/spreadsheetml/2009/9/main" objectType="CheckBox" checked="Checked" noThreeD="1" val="0"/>
</file>

<file path=xl/ctrlProps/ctrlProp40.xml><?xml version="1.0" encoding="utf-8"?>
<formControlPr xmlns="http://schemas.microsoft.com/office/spreadsheetml/2009/9/main" objectType="CheckBox" noThreeD="1" val="0"/>
</file>

<file path=xl/ctrlProps/ctrlProp41.xml><?xml version="1.0" encoding="utf-8"?>
<formControlPr xmlns="http://schemas.microsoft.com/office/spreadsheetml/2009/9/main" objectType="CheckBox" checked="Checked" noThreeD="1" val="0"/>
</file>

<file path=xl/ctrlProps/ctrlProp42.xml><?xml version="1.0" encoding="utf-8"?>
<formControlPr xmlns="http://schemas.microsoft.com/office/spreadsheetml/2009/9/main" objectType="CheckBox" checked="Checked" noThreeD="1" val="0"/>
</file>

<file path=xl/ctrlProps/ctrlProp43.xml><?xml version="1.0" encoding="utf-8"?>
<formControlPr xmlns="http://schemas.microsoft.com/office/spreadsheetml/2009/9/main" objectType="CheckBox" checked="Checked" noThreeD="1" val="0"/>
</file>

<file path=xl/ctrlProps/ctrlProp44.xml><?xml version="1.0" encoding="utf-8"?>
<formControlPr xmlns="http://schemas.microsoft.com/office/spreadsheetml/2009/9/main" objectType="CheckBox" noThreeD="1" val="0"/>
</file>

<file path=xl/ctrlProps/ctrlProp45.xml><?xml version="1.0" encoding="utf-8"?>
<formControlPr xmlns="http://schemas.microsoft.com/office/spreadsheetml/2009/9/main" objectType="CheckBox" noThreeD="1" val="0"/>
</file>

<file path=xl/ctrlProps/ctrlProp46.xml><?xml version="1.0" encoding="utf-8"?>
<formControlPr xmlns="http://schemas.microsoft.com/office/spreadsheetml/2009/9/main" objectType="CheckBox" noThreeD="1" val="0"/>
</file>

<file path=xl/ctrlProps/ctrlProp47.xml><?xml version="1.0" encoding="utf-8"?>
<formControlPr xmlns="http://schemas.microsoft.com/office/spreadsheetml/2009/9/main" objectType="CheckBox" checked="Checked" noThreeD="1" val="0"/>
</file>

<file path=xl/ctrlProps/ctrlProp48.xml><?xml version="1.0" encoding="utf-8"?>
<formControlPr xmlns="http://schemas.microsoft.com/office/spreadsheetml/2009/9/main" objectType="CheckBox" noThreeD="1" val="0"/>
</file>

<file path=xl/ctrlProps/ctrlProp49.xml><?xml version="1.0" encoding="utf-8"?>
<formControlPr xmlns="http://schemas.microsoft.com/office/spreadsheetml/2009/9/main" objectType="CheckBox" noThreeD="1" val="0"/>
</file>

<file path=xl/ctrlProps/ctrlProp5.xml><?xml version="1.0" encoding="utf-8"?>
<formControlPr xmlns="http://schemas.microsoft.com/office/spreadsheetml/2009/9/main" objectType="CheckBox" noThreeD="1" val="0"/>
</file>

<file path=xl/ctrlProps/ctrlProp50.xml><?xml version="1.0" encoding="utf-8"?>
<formControlPr xmlns="http://schemas.microsoft.com/office/spreadsheetml/2009/9/main" objectType="CheckBox" checked="Checked" noThreeD="1" val="0"/>
</file>

<file path=xl/ctrlProps/ctrlProp51.xml><?xml version="1.0" encoding="utf-8"?>
<formControlPr xmlns="http://schemas.microsoft.com/office/spreadsheetml/2009/9/main" objectType="CheckBox" noThreeD="1" val="0"/>
</file>

<file path=xl/ctrlProps/ctrlProp52.xml><?xml version="1.0" encoding="utf-8"?>
<formControlPr xmlns="http://schemas.microsoft.com/office/spreadsheetml/2009/9/main" objectType="CheckBox" checked="Checked" noThreeD="1" val="0"/>
</file>

<file path=xl/ctrlProps/ctrlProp53.xml><?xml version="1.0" encoding="utf-8"?>
<formControlPr xmlns="http://schemas.microsoft.com/office/spreadsheetml/2009/9/main" objectType="CheckBox" noThreeD="1" val="0"/>
</file>

<file path=xl/ctrlProps/ctrlProp54.xml><?xml version="1.0" encoding="utf-8"?>
<formControlPr xmlns="http://schemas.microsoft.com/office/spreadsheetml/2009/9/main" objectType="CheckBox" noThreeD="1" val="0"/>
</file>

<file path=xl/ctrlProps/ctrlProp55.xml><?xml version="1.0" encoding="utf-8"?>
<formControlPr xmlns="http://schemas.microsoft.com/office/spreadsheetml/2009/9/main" objectType="CheckBox" noThreeD="1" val="0"/>
</file>

<file path=xl/ctrlProps/ctrlProp56.xml><?xml version="1.0" encoding="utf-8"?>
<formControlPr xmlns="http://schemas.microsoft.com/office/spreadsheetml/2009/9/main" objectType="CheckBox" noThreeD="1" val="0"/>
</file>

<file path=xl/ctrlProps/ctrlProp57.xml><?xml version="1.0" encoding="utf-8"?>
<formControlPr xmlns="http://schemas.microsoft.com/office/spreadsheetml/2009/9/main" objectType="CheckBox" noThreeD="1" val="0"/>
</file>

<file path=xl/ctrlProps/ctrlProp58.xml><?xml version="1.0" encoding="utf-8"?>
<formControlPr xmlns="http://schemas.microsoft.com/office/spreadsheetml/2009/9/main" objectType="CheckBox" noThreeD="1" val="0"/>
</file>

<file path=xl/ctrlProps/ctrlProp59.xml><?xml version="1.0" encoding="utf-8"?>
<formControlPr xmlns="http://schemas.microsoft.com/office/spreadsheetml/2009/9/main" objectType="CheckBox" checked="Checked" noThreeD="1" val="0"/>
</file>

<file path=xl/ctrlProps/ctrlProp6.xml><?xml version="1.0" encoding="utf-8"?>
<formControlPr xmlns="http://schemas.microsoft.com/office/spreadsheetml/2009/9/main" objectType="CheckBox" noThreeD="1" val="0"/>
</file>

<file path=xl/ctrlProps/ctrlProp60.xml><?xml version="1.0" encoding="utf-8"?>
<formControlPr xmlns="http://schemas.microsoft.com/office/spreadsheetml/2009/9/main" objectType="CheckBox" noThreeD="1" val="0"/>
</file>

<file path=xl/ctrlProps/ctrlProp61.xml><?xml version="1.0" encoding="utf-8"?>
<formControlPr xmlns="http://schemas.microsoft.com/office/spreadsheetml/2009/9/main" objectType="CheckBox" checked="Checked" noThreeD="1" val="0"/>
</file>

<file path=xl/ctrlProps/ctrlProp62.xml><?xml version="1.0" encoding="utf-8"?>
<formControlPr xmlns="http://schemas.microsoft.com/office/spreadsheetml/2009/9/main" objectType="CheckBox" checked="Checked" noThreeD="1" val="0"/>
</file>

<file path=xl/ctrlProps/ctrlProp63.xml><?xml version="1.0" encoding="utf-8"?>
<formControlPr xmlns="http://schemas.microsoft.com/office/spreadsheetml/2009/9/main" objectType="CheckBox" noThreeD="1" val="0"/>
</file>

<file path=xl/ctrlProps/ctrlProp64.xml><?xml version="1.0" encoding="utf-8"?>
<formControlPr xmlns="http://schemas.microsoft.com/office/spreadsheetml/2009/9/main" objectType="CheckBox" noThreeD="1" val="0"/>
</file>

<file path=xl/ctrlProps/ctrlProp65.xml><?xml version="1.0" encoding="utf-8"?>
<formControlPr xmlns="http://schemas.microsoft.com/office/spreadsheetml/2009/9/main" objectType="CheckBox" noThreeD="1" val="0"/>
</file>

<file path=xl/ctrlProps/ctrlProp66.xml><?xml version="1.0" encoding="utf-8"?>
<formControlPr xmlns="http://schemas.microsoft.com/office/spreadsheetml/2009/9/main" objectType="CheckBox" noThreeD="1" val="0"/>
</file>

<file path=xl/ctrlProps/ctrlProp67.xml><?xml version="1.0" encoding="utf-8"?>
<formControlPr xmlns="http://schemas.microsoft.com/office/spreadsheetml/2009/9/main" objectType="CheckBox" noThreeD="1" val="0"/>
</file>

<file path=xl/ctrlProps/ctrlProp68.xml><?xml version="1.0" encoding="utf-8"?>
<formControlPr xmlns="http://schemas.microsoft.com/office/spreadsheetml/2009/9/main" objectType="CheckBox" noThreeD="1" val="0"/>
</file>

<file path=xl/ctrlProps/ctrlProp69.xml><?xml version="1.0" encoding="utf-8"?>
<formControlPr xmlns="http://schemas.microsoft.com/office/spreadsheetml/2009/9/main" objectType="CheckBox" noThreeD="1" val="0"/>
</file>

<file path=xl/ctrlProps/ctrlProp7.xml><?xml version="1.0" encoding="utf-8"?>
<formControlPr xmlns="http://schemas.microsoft.com/office/spreadsheetml/2009/9/main" objectType="CheckBox" noThreeD="1" val="0"/>
</file>

<file path=xl/ctrlProps/ctrlProp70.xml><?xml version="1.0" encoding="utf-8"?>
<formControlPr xmlns="http://schemas.microsoft.com/office/spreadsheetml/2009/9/main" objectType="CheckBox" checked="Checked" noThreeD="1" val="0"/>
</file>

<file path=xl/ctrlProps/ctrlProp71.xml><?xml version="1.0" encoding="utf-8"?>
<formControlPr xmlns="http://schemas.microsoft.com/office/spreadsheetml/2009/9/main" objectType="CheckBox" noThreeD="1" val="0"/>
</file>

<file path=xl/ctrlProps/ctrlProp72.xml><?xml version="1.0" encoding="utf-8"?>
<formControlPr xmlns="http://schemas.microsoft.com/office/spreadsheetml/2009/9/main" objectType="CheckBox" checked="Checked" noThreeD="1" val="0"/>
</file>

<file path=xl/ctrlProps/ctrlProp73.xml><?xml version="1.0" encoding="utf-8"?>
<formControlPr xmlns="http://schemas.microsoft.com/office/spreadsheetml/2009/9/main" objectType="CheckBox" checked="Checked" noThreeD="1" val="0"/>
</file>

<file path=xl/ctrlProps/ctrlProp74.xml><?xml version="1.0" encoding="utf-8"?>
<formControlPr xmlns="http://schemas.microsoft.com/office/spreadsheetml/2009/9/main" objectType="CheckBox" checked="Checked" noThreeD="1" val="0"/>
</file>

<file path=xl/ctrlProps/ctrlProp75.xml><?xml version="1.0" encoding="utf-8"?>
<formControlPr xmlns="http://schemas.microsoft.com/office/spreadsheetml/2009/9/main" objectType="CheckBox" checked="Checked" noThreeD="1" val="0"/>
</file>

<file path=xl/ctrlProps/ctrlProp76.xml><?xml version="1.0" encoding="utf-8"?>
<formControlPr xmlns="http://schemas.microsoft.com/office/spreadsheetml/2009/9/main" objectType="CheckBox" noThreeD="1" val="0"/>
</file>

<file path=xl/ctrlProps/ctrlProp77.xml><?xml version="1.0" encoding="utf-8"?>
<formControlPr xmlns="http://schemas.microsoft.com/office/spreadsheetml/2009/9/main" objectType="CheckBox" checked="Checked" noThreeD="1" val="0"/>
</file>

<file path=xl/ctrlProps/ctrlProp78.xml><?xml version="1.0" encoding="utf-8"?>
<formControlPr xmlns="http://schemas.microsoft.com/office/spreadsheetml/2009/9/main" objectType="CheckBox" noThreeD="1" val="0"/>
</file>

<file path=xl/ctrlProps/ctrlProp79.xml><?xml version="1.0" encoding="utf-8"?>
<formControlPr xmlns="http://schemas.microsoft.com/office/spreadsheetml/2009/9/main" objectType="CheckBox" checked="Checked" noThreeD="1" val="0"/>
</file>

<file path=xl/ctrlProps/ctrlProp8.xml><?xml version="1.0" encoding="utf-8"?>
<formControlPr xmlns="http://schemas.microsoft.com/office/spreadsheetml/2009/9/main" objectType="CheckBox" noThreeD="1" val="0"/>
</file>

<file path=xl/ctrlProps/ctrlProp80.xml><?xml version="1.0" encoding="utf-8"?>
<formControlPr xmlns="http://schemas.microsoft.com/office/spreadsheetml/2009/9/main" objectType="CheckBox" noThreeD="1" val="0"/>
</file>

<file path=xl/ctrlProps/ctrlProp81.xml><?xml version="1.0" encoding="utf-8"?>
<formControlPr xmlns="http://schemas.microsoft.com/office/spreadsheetml/2009/9/main" objectType="CheckBox" noThreeD="1" val="0"/>
</file>

<file path=xl/ctrlProps/ctrlProp82.xml><?xml version="1.0" encoding="utf-8"?>
<formControlPr xmlns="http://schemas.microsoft.com/office/spreadsheetml/2009/9/main" objectType="CheckBox" checked="Checked" noThreeD="1" val="0"/>
</file>

<file path=xl/ctrlProps/ctrlProp83.xml><?xml version="1.0" encoding="utf-8"?>
<formControlPr xmlns="http://schemas.microsoft.com/office/spreadsheetml/2009/9/main" objectType="CheckBox" noThreeD="1" val="0"/>
</file>

<file path=xl/ctrlProps/ctrlProp84.xml><?xml version="1.0" encoding="utf-8"?>
<formControlPr xmlns="http://schemas.microsoft.com/office/spreadsheetml/2009/9/main" objectType="CheckBox" checked="Checked" noThreeD="1" val="0"/>
</file>

<file path=xl/ctrlProps/ctrlProp85.xml><?xml version="1.0" encoding="utf-8"?>
<formControlPr xmlns="http://schemas.microsoft.com/office/spreadsheetml/2009/9/main" objectType="CheckBox" checked="Checked" noThreeD="1" val="0"/>
</file>

<file path=xl/ctrlProps/ctrlProp86.xml><?xml version="1.0" encoding="utf-8"?>
<formControlPr xmlns="http://schemas.microsoft.com/office/spreadsheetml/2009/9/main" objectType="CheckBox" noThreeD="1" val="0"/>
</file>

<file path=xl/ctrlProps/ctrlProp87.xml><?xml version="1.0" encoding="utf-8"?>
<formControlPr xmlns="http://schemas.microsoft.com/office/spreadsheetml/2009/9/main" objectType="CheckBox" noThreeD="1" val="0"/>
</file>

<file path=xl/ctrlProps/ctrlProp88.xml><?xml version="1.0" encoding="utf-8"?>
<formControlPr xmlns="http://schemas.microsoft.com/office/spreadsheetml/2009/9/main" objectType="CheckBox" noThreeD="1" val="0"/>
</file>

<file path=xl/ctrlProps/ctrlProp89.xml><?xml version="1.0" encoding="utf-8"?>
<formControlPr xmlns="http://schemas.microsoft.com/office/spreadsheetml/2009/9/main" objectType="CheckBox" noThreeD="1" val="0"/>
</file>

<file path=xl/ctrlProps/ctrlProp9.xml><?xml version="1.0" encoding="utf-8"?>
<formControlPr xmlns="http://schemas.microsoft.com/office/spreadsheetml/2009/9/main" objectType="CheckBox" noThreeD="1" val="0"/>
</file>

<file path=xl/ctrlProps/ctrlProp90.xml><?xml version="1.0" encoding="utf-8"?>
<formControlPr xmlns="http://schemas.microsoft.com/office/spreadsheetml/2009/9/main" objectType="CheckBox" checked="Checked" noThreeD="1" val="0"/>
</file>

<file path=xl/ctrlProps/ctrlProp91.xml><?xml version="1.0" encoding="utf-8"?>
<formControlPr xmlns="http://schemas.microsoft.com/office/spreadsheetml/2009/9/main" objectType="CheckBox" noThreeD="1" val="0"/>
</file>

<file path=xl/ctrlProps/ctrlProp92.xml><?xml version="1.0" encoding="utf-8"?>
<formControlPr xmlns="http://schemas.microsoft.com/office/spreadsheetml/2009/9/main" objectType="CheckBox" noThreeD="1" val="0"/>
</file>

<file path=xl/ctrlProps/ctrlProp93.xml><?xml version="1.0" encoding="utf-8"?>
<formControlPr xmlns="http://schemas.microsoft.com/office/spreadsheetml/2009/9/main" objectType="CheckBox" checked="Checked" noThreeD="1" val="0"/>
</file>

<file path=xl/ctrlProps/ctrlProp94.xml><?xml version="1.0" encoding="utf-8"?>
<formControlPr xmlns="http://schemas.microsoft.com/office/spreadsheetml/2009/9/main" objectType="CheckBox" noThreeD="1" val="0"/>
</file>

<file path=xl/ctrlProps/ctrlProp95.xml><?xml version="1.0" encoding="utf-8"?>
<formControlPr xmlns="http://schemas.microsoft.com/office/spreadsheetml/2009/9/main" objectType="CheckBox" checked="Checked" noThreeD="1" val="0"/>
</file>

<file path=xl/ctrlProps/ctrlProp96.xml><?xml version="1.0" encoding="utf-8"?>
<formControlPr xmlns="http://schemas.microsoft.com/office/spreadsheetml/2009/9/main" objectType="CheckBox" noThreeD="1" val="0"/>
</file>

<file path=xl/ctrlProps/ctrlProp97.xml><?xml version="1.0" encoding="utf-8"?>
<formControlPr xmlns="http://schemas.microsoft.com/office/spreadsheetml/2009/9/main" objectType="CheckBox" noThreeD="1" val="0"/>
</file>

<file path=xl/ctrlProps/ctrlProp98.xml><?xml version="1.0" encoding="utf-8"?>
<formControlPr xmlns="http://schemas.microsoft.com/office/spreadsheetml/2009/9/main" objectType="CheckBox" noThreeD="1" val="0"/>
</file>

<file path=xl/ctrlProps/ctrlProp99.xml><?xml version="1.0" encoding="utf-8"?>
<formControlPr xmlns="http://schemas.microsoft.com/office/spreadsheetml/2009/9/main" objectType="CheckBox" checked="Checked" noThreeD="1" val="0"/>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xdr:col>
          <xdr:colOff>219075</xdr:colOff>
          <xdr:row>11</xdr:row>
          <xdr:rowOff>0</xdr:rowOff>
        </xdr:from>
        <xdr:to>
          <xdr:col>2</xdr:col>
          <xdr:colOff>714375</xdr:colOff>
          <xdr:row>12</xdr:row>
          <xdr:rowOff>9525</xdr:rowOff>
        </xdr:to>
        <xdr:sp>
          <xdr:nvSpPr>
            <xdr:cNvPr id="1025" name="Check Box 1" hidden="1">
              <a:extLst>
                <a:ext uri="{63B3BB69-23CF-44E3-9099-C40C66FF867C}">
                  <a14:compatExt spid="_x0000_s1025"/>
                </a:ext>
              </a:extLst>
            </xdr:cNvPr>
            <xdr:cNvSpPr/>
          </xdr:nvSpPr>
          <xdr:spPr>
            <a:xfrm>
              <a:off x="1800225" y="2114550"/>
              <a:ext cx="4953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49</xdr:row>
          <xdr:rowOff>0</xdr:rowOff>
        </xdr:from>
        <xdr:to>
          <xdr:col>252</xdr:col>
          <xdr:colOff>381000</xdr:colOff>
          <xdr:row>49</xdr:row>
          <xdr:rowOff>123825</xdr:rowOff>
        </xdr:to>
        <xdr:sp>
          <xdr:nvSpPr>
            <xdr:cNvPr id="1026" name="Check Box 2" hidden="1">
              <a:extLst>
                <a:ext uri="{63B3BB69-23CF-44E3-9099-C40C66FF867C}">
                  <a14:compatExt spid="_x0000_s1026"/>
                </a:ext>
              </a:extLst>
            </xdr:cNvPr>
            <xdr:cNvSpPr/>
          </xdr:nvSpPr>
          <xdr:spPr>
            <a:xfrm>
              <a:off x="199234425" y="9734550"/>
              <a:ext cx="381000" cy="1238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xdr:row>
          <xdr:rowOff>152400</xdr:rowOff>
        </xdr:from>
        <xdr:to>
          <xdr:col>6</xdr:col>
          <xdr:colOff>742950</xdr:colOff>
          <xdr:row>12</xdr:row>
          <xdr:rowOff>76200</xdr:rowOff>
        </xdr:to>
        <xdr:sp>
          <xdr:nvSpPr>
            <xdr:cNvPr id="1027" name="Check Box 3" hidden="1">
              <a:extLst>
                <a:ext uri="{63B3BB69-23CF-44E3-9099-C40C66FF867C}">
                  <a14:compatExt spid="_x0000_s1027"/>
                </a:ext>
              </a:extLst>
            </xdr:cNvPr>
            <xdr:cNvSpPr/>
          </xdr:nvSpPr>
          <xdr:spPr>
            <a:xfrm>
              <a:off x="4991100" y="2085975"/>
              <a:ext cx="495300" cy="2857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11</xdr:row>
          <xdr:rowOff>0</xdr:rowOff>
        </xdr:from>
        <xdr:to>
          <xdr:col>1</xdr:col>
          <xdr:colOff>714375</xdr:colOff>
          <xdr:row>12</xdr:row>
          <xdr:rowOff>0</xdr:rowOff>
        </xdr:to>
        <xdr:sp>
          <xdr:nvSpPr>
            <xdr:cNvPr id="1028" name="Check Box 4" hidden="1">
              <a:extLst>
                <a:ext uri="{63B3BB69-23CF-44E3-9099-C40C66FF867C}">
                  <a14:compatExt spid="_x0000_s1028"/>
                </a:ext>
              </a:extLst>
            </xdr:cNvPr>
            <xdr:cNvSpPr/>
          </xdr:nvSpPr>
          <xdr:spPr>
            <a:xfrm>
              <a:off x="1009650" y="2114550"/>
              <a:ext cx="4953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10</xdr:row>
          <xdr:rowOff>152400</xdr:rowOff>
        </xdr:from>
        <xdr:to>
          <xdr:col>10</xdr:col>
          <xdr:colOff>742950</xdr:colOff>
          <xdr:row>12</xdr:row>
          <xdr:rowOff>76200</xdr:rowOff>
        </xdr:to>
        <xdr:sp>
          <xdr:nvSpPr>
            <xdr:cNvPr id="1029" name="Check Box 5" hidden="1">
              <a:extLst>
                <a:ext uri="{63B3BB69-23CF-44E3-9099-C40C66FF867C}">
                  <a14:compatExt spid="_x0000_s1029"/>
                </a:ext>
              </a:extLst>
            </xdr:cNvPr>
            <xdr:cNvSpPr/>
          </xdr:nvSpPr>
          <xdr:spPr>
            <a:xfrm>
              <a:off x="8039100" y="2085975"/>
              <a:ext cx="495300" cy="2857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10</xdr:row>
          <xdr:rowOff>0</xdr:rowOff>
        </xdr:from>
        <xdr:to>
          <xdr:col>2</xdr:col>
          <xdr:colOff>714375</xdr:colOff>
          <xdr:row>11</xdr:row>
          <xdr:rowOff>9525</xdr:rowOff>
        </xdr:to>
        <xdr:sp>
          <xdr:nvSpPr>
            <xdr:cNvPr id="1030" name="Check Box 6" hidden="1">
              <a:extLst>
                <a:ext uri="{63B3BB69-23CF-44E3-9099-C40C66FF867C}">
                  <a14:compatExt spid="_x0000_s1030"/>
                </a:ext>
              </a:extLst>
            </xdr:cNvPr>
            <xdr:cNvSpPr/>
          </xdr:nvSpPr>
          <xdr:spPr>
            <a:xfrm>
              <a:off x="1800225" y="1933575"/>
              <a:ext cx="4953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49</xdr:row>
          <xdr:rowOff>0</xdr:rowOff>
        </xdr:from>
        <xdr:to>
          <xdr:col>252</xdr:col>
          <xdr:colOff>485775</xdr:colOff>
          <xdr:row>50</xdr:row>
          <xdr:rowOff>9525</xdr:rowOff>
        </xdr:to>
        <xdr:sp>
          <xdr:nvSpPr>
            <xdr:cNvPr id="1031" name="Check Box 7" hidden="1">
              <a:extLst>
                <a:ext uri="{63B3BB69-23CF-44E3-9099-C40C66FF867C}">
                  <a14:compatExt spid="_x0000_s1031"/>
                </a:ext>
              </a:extLst>
            </xdr:cNvPr>
            <xdr:cNvSpPr/>
          </xdr:nvSpPr>
          <xdr:spPr>
            <a:xfrm>
              <a:off x="199234425" y="9734550"/>
              <a:ext cx="485775" cy="2000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10</xdr:row>
          <xdr:rowOff>0</xdr:rowOff>
        </xdr:from>
        <xdr:to>
          <xdr:col>5</xdr:col>
          <xdr:colOff>762000</xdr:colOff>
          <xdr:row>11</xdr:row>
          <xdr:rowOff>0</xdr:rowOff>
        </xdr:to>
        <xdr:sp>
          <xdr:nvSpPr>
            <xdr:cNvPr id="1032" name="Check Box 8" hidden="1">
              <a:extLst>
                <a:ext uri="{63B3BB69-23CF-44E3-9099-C40C66FF867C}">
                  <a14:compatExt spid="_x0000_s1032"/>
                </a:ext>
              </a:extLst>
            </xdr:cNvPr>
            <xdr:cNvSpPr/>
          </xdr:nvSpPr>
          <xdr:spPr>
            <a:xfrm>
              <a:off x="4219575" y="1933575"/>
              <a:ext cx="4953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9</xdr:row>
          <xdr:rowOff>190500</xdr:rowOff>
        </xdr:from>
        <xdr:to>
          <xdr:col>6</xdr:col>
          <xdr:colOff>742950</xdr:colOff>
          <xdr:row>11</xdr:row>
          <xdr:rowOff>0</xdr:rowOff>
        </xdr:to>
        <xdr:sp>
          <xdr:nvSpPr>
            <xdr:cNvPr id="1033" name="Check Box 9" hidden="1">
              <a:extLst>
                <a:ext uri="{63B3BB69-23CF-44E3-9099-C40C66FF867C}">
                  <a14:compatExt spid="_x0000_s1033"/>
                </a:ext>
              </a:extLst>
            </xdr:cNvPr>
            <xdr:cNvSpPr/>
          </xdr:nvSpPr>
          <xdr:spPr>
            <a:xfrm>
              <a:off x="4991100" y="1933575"/>
              <a:ext cx="4953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xdr:row>
          <xdr:rowOff>0</xdr:rowOff>
        </xdr:from>
        <xdr:to>
          <xdr:col>5</xdr:col>
          <xdr:colOff>742950</xdr:colOff>
          <xdr:row>12</xdr:row>
          <xdr:rowOff>0</xdr:rowOff>
        </xdr:to>
        <xdr:sp>
          <xdr:nvSpPr>
            <xdr:cNvPr id="1034" name="Check Box 10" hidden="1">
              <a:extLst>
                <a:ext uri="{63B3BB69-23CF-44E3-9099-C40C66FF867C}">
                  <a14:compatExt spid="_x0000_s1034"/>
                </a:ext>
              </a:extLst>
            </xdr:cNvPr>
            <xdr:cNvSpPr/>
          </xdr:nvSpPr>
          <xdr:spPr>
            <a:xfrm>
              <a:off x="4200525" y="2114550"/>
              <a:ext cx="4953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10</xdr:row>
          <xdr:rowOff>0</xdr:rowOff>
        </xdr:from>
        <xdr:to>
          <xdr:col>1</xdr:col>
          <xdr:colOff>714375</xdr:colOff>
          <xdr:row>11</xdr:row>
          <xdr:rowOff>9525</xdr:rowOff>
        </xdr:to>
        <xdr:sp>
          <xdr:nvSpPr>
            <xdr:cNvPr id="1035" name="Check Box 11" hidden="1">
              <a:extLst>
                <a:ext uri="{63B3BB69-23CF-44E3-9099-C40C66FF867C}">
                  <a14:compatExt spid="_x0000_s1035"/>
                </a:ext>
              </a:extLst>
            </xdr:cNvPr>
            <xdr:cNvSpPr/>
          </xdr:nvSpPr>
          <xdr:spPr>
            <a:xfrm>
              <a:off x="1009650" y="1933575"/>
              <a:ext cx="4953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xdr:row>
          <xdr:rowOff>0</xdr:rowOff>
        </xdr:from>
        <xdr:to>
          <xdr:col>10</xdr:col>
          <xdr:colOff>0</xdr:colOff>
          <xdr:row>11</xdr:row>
          <xdr:rowOff>0</xdr:rowOff>
        </xdr:to>
        <xdr:sp>
          <xdr:nvSpPr>
            <xdr:cNvPr id="1036" name="Check Box 12" hidden="1">
              <a:extLst>
                <a:ext uri="{63B3BB69-23CF-44E3-9099-C40C66FF867C}">
                  <a14:compatExt spid="_x0000_s1036"/>
                </a:ext>
              </a:extLst>
            </xdr:cNvPr>
            <xdr:cNvSpPr/>
          </xdr:nvSpPr>
          <xdr:spPr>
            <a:xfrm>
              <a:off x="7334250" y="1933575"/>
              <a:ext cx="4572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9</xdr:row>
          <xdr:rowOff>142875</xdr:rowOff>
        </xdr:from>
        <xdr:to>
          <xdr:col>10</xdr:col>
          <xdr:colOff>723900</xdr:colOff>
          <xdr:row>11</xdr:row>
          <xdr:rowOff>76200</xdr:rowOff>
        </xdr:to>
        <xdr:sp>
          <xdr:nvSpPr>
            <xdr:cNvPr id="1037" name="Check Box 13" hidden="1">
              <a:extLst>
                <a:ext uri="{63B3BB69-23CF-44E3-9099-C40C66FF867C}">
                  <a14:compatExt spid="_x0000_s1037"/>
                </a:ext>
              </a:extLst>
            </xdr:cNvPr>
            <xdr:cNvSpPr/>
          </xdr:nvSpPr>
          <xdr:spPr>
            <a:xfrm>
              <a:off x="8029575" y="1885950"/>
              <a:ext cx="485775" cy="3048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11</xdr:row>
          <xdr:rowOff>0</xdr:rowOff>
        </xdr:from>
        <xdr:to>
          <xdr:col>10</xdr:col>
          <xdr:colOff>0</xdr:colOff>
          <xdr:row>12</xdr:row>
          <xdr:rowOff>0</xdr:rowOff>
        </xdr:to>
        <xdr:sp>
          <xdr:nvSpPr>
            <xdr:cNvPr id="1038" name="Check Box 14" hidden="1">
              <a:extLst>
                <a:ext uri="{63B3BB69-23CF-44E3-9099-C40C66FF867C}">
                  <a14:compatExt spid="_x0000_s1038"/>
                </a:ext>
              </a:extLst>
            </xdr:cNvPr>
            <xdr:cNvSpPr/>
          </xdr:nvSpPr>
          <xdr:spPr>
            <a:xfrm>
              <a:off x="7353300" y="2114550"/>
              <a:ext cx="43815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15</xdr:row>
          <xdr:rowOff>9525</xdr:rowOff>
        </xdr:from>
        <xdr:to>
          <xdr:col>1</xdr:col>
          <xdr:colOff>742950</xdr:colOff>
          <xdr:row>16</xdr:row>
          <xdr:rowOff>28575</xdr:rowOff>
        </xdr:to>
        <xdr:sp>
          <xdr:nvSpPr>
            <xdr:cNvPr id="1039" name="Check Box 15" hidden="1">
              <a:extLst>
                <a:ext uri="{63B3BB69-23CF-44E3-9099-C40C66FF867C}">
                  <a14:compatExt spid="_x0000_s1039"/>
                </a:ext>
              </a:extLst>
            </xdr:cNvPr>
            <xdr:cNvSpPr/>
          </xdr:nvSpPr>
          <xdr:spPr>
            <a:xfrm>
              <a:off x="1038225" y="2867025"/>
              <a:ext cx="495300" cy="200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16</xdr:row>
          <xdr:rowOff>9525</xdr:rowOff>
        </xdr:from>
        <xdr:to>
          <xdr:col>1</xdr:col>
          <xdr:colOff>742950</xdr:colOff>
          <xdr:row>17</xdr:row>
          <xdr:rowOff>9525</xdr:rowOff>
        </xdr:to>
        <xdr:sp>
          <xdr:nvSpPr>
            <xdr:cNvPr id="1040" name="Check Box 16" hidden="1">
              <a:extLst>
                <a:ext uri="{63B3BB69-23CF-44E3-9099-C40C66FF867C}">
                  <a14:compatExt spid="_x0000_s1040"/>
                </a:ext>
              </a:extLst>
            </xdr:cNvPr>
            <xdr:cNvSpPr/>
          </xdr:nvSpPr>
          <xdr:spPr>
            <a:xfrm>
              <a:off x="1038225" y="3048000"/>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16</xdr:row>
          <xdr:rowOff>0</xdr:rowOff>
        </xdr:from>
        <xdr:to>
          <xdr:col>2</xdr:col>
          <xdr:colOff>723900</xdr:colOff>
          <xdr:row>17</xdr:row>
          <xdr:rowOff>0</xdr:rowOff>
        </xdr:to>
        <xdr:sp>
          <xdr:nvSpPr>
            <xdr:cNvPr id="1041" name="Check Box 17" hidden="1">
              <a:extLst>
                <a:ext uri="{63B3BB69-23CF-44E3-9099-C40C66FF867C}">
                  <a14:compatExt spid="_x0000_s1041"/>
                </a:ext>
              </a:extLst>
            </xdr:cNvPr>
            <xdr:cNvSpPr/>
          </xdr:nvSpPr>
          <xdr:spPr>
            <a:xfrm>
              <a:off x="1819275" y="3038475"/>
              <a:ext cx="485775"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15</xdr:row>
          <xdr:rowOff>0</xdr:rowOff>
        </xdr:from>
        <xdr:to>
          <xdr:col>2</xdr:col>
          <xdr:colOff>742950</xdr:colOff>
          <xdr:row>16</xdr:row>
          <xdr:rowOff>9525</xdr:rowOff>
        </xdr:to>
        <xdr:sp>
          <xdr:nvSpPr>
            <xdr:cNvPr id="1042" name="Check Box 18" hidden="1">
              <a:extLst>
                <a:ext uri="{63B3BB69-23CF-44E3-9099-C40C66FF867C}">
                  <a14:compatExt spid="_x0000_s1042"/>
                </a:ext>
              </a:extLst>
            </xdr:cNvPr>
            <xdr:cNvSpPr/>
          </xdr:nvSpPr>
          <xdr:spPr>
            <a:xfrm>
              <a:off x="1828800" y="2857500"/>
              <a:ext cx="4953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16</xdr:row>
          <xdr:rowOff>0</xdr:rowOff>
        </xdr:from>
        <xdr:to>
          <xdr:col>5</xdr:col>
          <xdr:colOff>723900</xdr:colOff>
          <xdr:row>17</xdr:row>
          <xdr:rowOff>0</xdr:rowOff>
        </xdr:to>
        <xdr:sp>
          <xdr:nvSpPr>
            <xdr:cNvPr id="1043" name="Check Box 19" hidden="1">
              <a:extLst>
                <a:ext uri="{63B3BB69-23CF-44E3-9099-C40C66FF867C}">
                  <a14:compatExt spid="_x0000_s1043"/>
                </a:ext>
              </a:extLst>
            </xdr:cNvPr>
            <xdr:cNvSpPr/>
          </xdr:nvSpPr>
          <xdr:spPr>
            <a:xfrm>
              <a:off x="4191000" y="3038475"/>
              <a:ext cx="485775"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15</xdr:row>
          <xdr:rowOff>0</xdr:rowOff>
        </xdr:from>
        <xdr:to>
          <xdr:col>5</xdr:col>
          <xdr:colOff>714375</xdr:colOff>
          <xdr:row>16</xdr:row>
          <xdr:rowOff>0</xdr:rowOff>
        </xdr:to>
        <xdr:sp>
          <xdr:nvSpPr>
            <xdr:cNvPr id="1044" name="Check Box 20" hidden="1">
              <a:extLst>
                <a:ext uri="{63B3BB69-23CF-44E3-9099-C40C66FF867C}">
                  <a14:compatExt spid="_x0000_s1044"/>
                </a:ext>
              </a:extLst>
            </xdr:cNvPr>
            <xdr:cNvSpPr/>
          </xdr:nvSpPr>
          <xdr:spPr>
            <a:xfrm>
              <a:off x="4171950" y="2857500"/>
              <a:ext cx="4953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16</xdr:row>
          <xdr:rowOff>0</xdr:rowOff>
        </xdr:from>
        <xdr:to>
          <xdr:col>6</xdr:col>
          <xdr:colOff>742950</xdr:colOff>
          <xdr:row>17</xdr:row>
          <xdr:rowOff>0</xdr:rowOff>
        </xdr:to>
        <xdr:sp>
          <xdr:nvSpPr>
            <xdr:cNvPr id="1045" name="Check Box 21" hidden="1">
              <a:extLst>
                <a:ext uri="{63B3BB69-23CF-44E3-9099-C40C66FF867C}">
                  <a14:compatExt spid="_x0000_s1045"/>
                </a:ext>
              </a:extLst>
            </xdr:cNvPr>
            <xdr:cNvSpPr/>
          </xdr:nvSpPr>
          <xdr:spPr>
            <a:xfrm>
              <a:off x="4991100" y="3038475"/>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15</xdr:row>
          <xdr:rowOff>0</xdr:rowOff>
        </xdr:from>
        <xdr:to>
          <xdr:col>6</xdr:col>
          <xdr:colOff>742950</xdr:colOff>
          <xdr:row>16</xdr:row>
          <xdr:rowOff>9525</xdr:rowOff>
        </xdr:to>
        <xdr:sp>
          <xdr:nvSpPr>
            <xdr:cNvPr id="1046" name="Check Box 22" hidden="1">
              <a:extLst>
                <a:ext uri="{63B3BB69-23CF-44E3-9099-C40C66FF867C}">
                  <a14:compatExt spid="_x0000_s1046"/>
                </a:ext>
              </a:extLst>
            </xdr:cNvPr>
            <xdr:cNvSpPr/>
          </xdr:nvSpPr>
          <xdr:spPr>
            <a:xfrm>
              <a:off x="4991100" y="2857500"/>
              <a:ext cx="4953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16</xdr:row>
          <xdr:rowOff>0</xdr:rowOff>
        </xdr:from>
        <xdr:to>
          <xdr:col>10</xdr:col>
          <xdr:colOff>0</xdr:colOff>
          <xdr:row>17</xdr:row>
          <xdr:rowOff>0</xdr:rowOff>
        </xdr:to>
        <xdr:sp>
          <xdr:nvSpPr>
            <xdr:cNvPr id="1047" name="Check Box 23" hidden="1">
              <a:extLst>
                <a:ext uri="{63B3BB69-23CF-44E3-9099-C40C66FF867C}">
                  <a14:compatExt spid="_x0000_s1047"/>
                </a:ext>
              </a:extLst>
            </xdr:cNvPr>
            <xdr:cNvSpPr/>
          </xdr:nvSpPr>
          <xdr:spPr>
            <a:xfrm>
              <a:off x="7362825" y="3038475"/>
              <a:ext cx="428625"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16</xdr:row>
          <xdr:rowOff>0</xdr:rowOff>
        </xdr:from>
        <xdr:to>
          <xdr:col>10</xdr:col>
          <xdr:colOff>762000</xdr:colOff>
          <xdr:row>17</xdr:row>
          <xdr:rowOff>0</xdr:rowOff>
        </xdr:to>
        <xdr:sp>
          <xdr:nvSpPr>
            <xdr:cNvPr id="1048" name="Check Box 24" hidden="1">
              <a:extLst>
                <a:ext uri="{63B3BB69-23CF-44E3-9099-C40C66FF867C}">
                  <a14:compatExt spid="_x0000_s1048"/>
                </a:ext>
              </a:extLst>
            </xdr:cNvPr>
            <xdr:cNvSpPr/>
          </xdr:nvSpPr>
          <xdr:spPr>
            <a:xfrm>
              <a:off x="8058150" y="3038475"/>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15</xdr:row>
          <xdr:rowOff>0</xdr:rowOff>
        </xdr:from>
        <xdr:to>
          <xdr:col>10</xdr:col>
          <xdr:colOff>0</xdr:colOff>
          <xdr:row>16</xdr:row>
          <xdr:rowOff>9525</xdr:rowOff>
        </xdr:to>
        <xdr:sp>
          <xdr:nvSpPr>
            <xdr:cNvPr id="1049" name="Check Box 25" hidden="1">
              <a:extLst>
                <a:ext uri="{63B3BB69-23CF-44E3-9099-C40C66FF867C}">
                  <a14:compatExt spid="_x0000_s1049"/>
                </a:ext>
              </a:extLst>
            </xdr:cNvPr>
            <xdr:cNvSpPr/>
          </xdr:nvSpPr>
          <xdr:spPr>
            <a:xfrm>
              <a:off x="7362825" y="2857500"/>
              <a:ext cx="42862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15</xdr:row>
          <xdr:rowOff>0</xdr:rowOff>
        </xdr:from>
        <xdr:to>
          <xdr:col>10</xdr:col>
          <xdr:colOff>762000</xdr:colOff>
          <xdr:row>16</xdr:row>
          <xdr:rowOff>9525</xdr:rowOff>
        </xdr:to>
        <xdr:sp>
          <xdr:nvSpPr>
            <xdr:cNvPr id="1050" name="Check Box 26" hidden="1">
              <a:extLst>
                <a:ext uri="{63B3BB69-23CF-44E3-9099-C40C66FF867C}">
                  <a14:compatExt spid="_x0000_s1050"/>
                </a:ext>
              </a:extLst>
            </xdr:cNvPr>
            <xdr:cNvSpPr/>
          </xdr:nvSpPr>
          <xdr:spPr>
            <a:xfrm>
              <a:off x="8058150" y="2857500"/>
              <a:ext cx="4953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6</xdr:row>
          <xdr:rowOff>0</xdr:rowOff>
        </xdr:from>
        <xdr:to>
          <xdr:col>10</xdr:col>
          <xdr:colOff>0</xdr:colOff>
          <xdr:row>7</xdr:row>
          <xdr:rowOff>57150</xdr:rowOff>
        </xdr:to>
        <xdr:sp>
          <xdr:nvSpPr>
            <xdr:cNvPr id="1051" name="Check Box 27" hidden="1">
              <a:extLst>
                <a:ext uri="{63B3BB69-23CF-44E3-9099-C40C66FF867C}">
                  <a14:compatExt spid="_x0000_s1051"/>
                </a:ext>
              </a:extLst>
            </xdr:cNvPr>
            <xdr:cNvSpPr/>
          </xdr:nvSpPr>
          <xdr:spPr>
            <a:xfrm>
              <a:off x="7410450" y="1181100"/>
              <a:ext cx="381000" cy="2381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7</xdr:row>
          <xdr:rowOff>0</xdr:rowOff>
        </xdr:from>
        <xdr:to>
          <xdr:col>10</xdr:col>
          <xdr:colOff>0</xdr:colOff>
          <xdr:row>8</xdr:row>
          <xdr:rowOff>9525</xdr:rowOff>
        </xdr:to>
        <xdr:sp>
          <xdr:nvSpPr>
            <xdr:cNvPr id="1052" name="Check Box 28" hidden="1">
              <a:extLst>
                <a:ext uri="{63B3BB69-23CF-44E3-9099-C40C66FF867C}">
                  <a14:compatExt spid="_x0000_s1052"/>
                </a:ext>
              </a:extLst>
            </xdr:cNvPr>
            <xdr:cNvSpPr/>
          </xdr:nvSpPr>
          <xdr:spPr>
            <a:xfrm>
              <a:off x="7410450" y="1362075"/>
              <a:ext cx="381000" cy="200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5</xdr:row>
          <xdr:rowOff>0</xdr:rowOff>
        </xdr:from>
        <xdr:to>
          <xdr:col>10</xdr:col>
          <xdr:colOff>0</xdr:colOff>
          <xdr:row>6</xdr:row>
          <xdr:rowOff>47625</xdr:rowOff>
        </xdr:to>
        <xdr:sp>
          <xdr:nvSpPr>
            <xdr:cNvPr id="1053" name="Check Box 29" hidden="1">
              <a:extLst>
                <a:ext uri="{63B3BB69-23CF-44E3-9099-C40C66FF867C}">
                  <a14:compatExt spid="_x0000_s1053"/>
                </a:ext>
              </a:extLst>
            </xdr:cNvPr>
            <xdr:cNvSpPr/>
          </xdr:nvSpPr>
          <xdr:spPr>
            <a:xfrm>
              <a:off x="7410450" y="1000125"/>
              <a:ext cx="381000" cy="2286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xdr:row>
          <xdr:rowOff>180975</xdr:rowOff>
        </xdr:from>
        <xdr:to>
          <xdr:col>10</xdr:col>
          <xdr:colOff>0</xdr:colOff>
          <xdr:row>5</xdr:row>
          <xdr:rowOff>76200</xdr:rowOff>
        </xdr:to>
        <xdr:sp>
          <xdr:nvSpPr>
            <xdr:cNvPr id="1054" name="Check Box 30" hidden="1">
              <a:extLst>
                <a:ext uri="{63B3BB69-23CF-44E3-9099-C40C66FF867C}">
                  <a14:compatExt spid="_x0000_s1054"/>
                </a:ext>
              </a:extLst>
            </xdr:cNvPr>
            <xdr:cNvSpPr/>
          </xdr:nvSpPr>
          <xdr:spPr>
            <a:xfrm>
              <a:off x="7400925" y="819150"/>
              <a:ext cx="390525" cy="2571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xdr:row>
          <xdr:rowOff>180975</xdr:rowOff>
        </xdr:from>
        <xdr:to>
          <xdr:col>10</xdr:col>
          <xdr:colOff>0</xdr:colOff>
          <xdr:row>4</xdr:row>
          <xdr:rowOff>57150</xdr:rowOff>
        </xdr:to>
        <xdr:sp>
          <xdr:nvSpPr>
            <xdr:cNvPr id="1055" name="Check Box 31" hidden="1">
              <a:extLst>
                <a:ext uri="{63B3BB69-23CF-44E3-9099-C40C66FF867C}">
                  <a14:compatExt spid="_x0000_s1055"/>
                </a:ext>
              </a:extLst>
            </xdr:cNvPr>
            <xdr:cNvSpPr/>
          </xdr:nvSpPr>
          <xdr:spPr>
            <a:xfrm>
              <a:off x="7381875" y="638175"/>
              <a:ext cx="409575" cy="2381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2</xdr:row>
          <xdr:rowOff>171450</xdr:rowOff>
        </xdr:from>
        <xdr:to>
          <xdr:col>10</xdr:col>
          <xdr:colOff>723900</xdr:colOff>
          <xdr:row>4</xdr:row>
          <xdr:rowOff>47625</xdr:rowOff>
        </xdr:to>
        <xdr:sp>
          <xdr:nvSpPr>
            <xdr:cNvPr id="1056" name="Check Box 32" hidden="1">
              <a:extLst>
                <a:ext uri="{63B3BB69-23CF-44E3-9099-C40C66FF867C}">
                  <a14:compatExt spid="_x0000_s1056"/>
                </a:ext>
              </a:extLst>
            </xdr:cNvPr>
            <xdr:cNvSpPr/>
          </xdr:nvSpPr>
          <xdr:spPr>
            <a:xfrm>
              <a:off x="8029575" y="628650"/>
              <a:ext cx="485775" cy="2381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3</xdr:row>
          <xdr:rowOff>180975</xdr:rowOff>
        </xdr:from>
        <xdr:to>
          <xdr:col>10</xdr:col>
          <xdr:colOff>742950</xdr:colOff>
          <xdr:row>5</xdr:row>
          <xdr:rowOff>57150</xdr:rowOff>
        </xdr:to>
        <xdr:sp>
          <xdr:nvSpPr>
            <xdr:cNvPr id="1057" name="Check Box 33" hidden="1">
              <a:extLst>
                <a:ext uri="{63B3BB69-23CF-44E3-9099-C40C66FF867C}">
                  <a14:compatExt spid="_x0000_s1057"/>
                </a:ext>
              </a:extLst>
            </xdr:cNvPr>
            <xdr:cNvSpPr/>
          </xdr:nvSpPr>
          <xdr:spPr>
            <a:xfrm>
              <a:off x="8039100" y="819150"/>
              <a:ext cx="495300" cy="2381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5</xdr:row>
          <xdr:rowOff>0</xdr:rowOff>
        </xdr:from>
        <xdr:to>
          <xdr:col>10</xdr:col>
          <xdr:colOff>762000</xdr:colOff>
          <xdr:row>6</xdr:row>
          <xdr:rowOff>9525</xdr:rowOff>
        </xdr:to>
        <xdr:sp>
          <xdr:nvSpPr>
            <xdr:cNvPr id="1058" name="Check Box 34" hidden="1">
              <a:extLst>
                <a:ext uri="{63B3BB69-23CF-44E3-9099-C40C66FF867C}">
                  <a14:compatExt spid="_x0000_s1058"/>
                </a:ext>
              </a:extLst>
            </xdr:cNvPr>
            <xdr:cNvSpPr/>
          </xdr:nvSpPr>
          <xdr:spPr>
            <a:xfrm>
              <a:off x="8058150" y="1000125"/>
              <a:ext cx="4953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6</xdr:row>
          <xdr:rowOff>0</xdr:rowOff>
        </xdr:from>
        <xdr:to>
          <xdr:col>10</xdr:col>
          <xdr:colOff>762000</xdr:colOff>
          <xdr:row>7</xdr:row>
          <xdr:rowOff>28575</xdr:rowOff>
        </xdr:to>
        <xdr:sp>
          <xdr:nvSpPr>
            <xdr:cNvPr id="1059" name="Check Box 35" hidden="1">
              <a:extLst>
                <a:ext uri="{63B3BB69-23CF-44E3-9099-C40C66FF867C}">
                  <a14:compatExt spid="_x0000_s1059"/>
                </a:ext>
              </a:extLst>
            </xdr:cNvPr>
            <xdr:cNvSpPr/>
          </xdr:nvSpPr>
          <xdr:spPr>
            <a:xfrm>
              <a:off x="8058150" y="1181100"/>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7</xdr:row>
          <xdr:rowOff>0</xdr:rowOff>
        </xdr:from>
        <xdr:to>
          <xdr:col>10</xdr:col>
          <xdr:colOff>762000</xdr:colOff>
          <xdr:row>8</xdr:row>
          <xdr:rowOff>0</xdr:rowOff>
        </xdr:to>
        <xdr:sp>
          <xdr:nvSpPr>
            <xdr:cNvPr id="1060" name="Check Box 36" hidden="1">
              <a:extLst>
                <a:ext uri="{63B3BB69-23CF-44E3-9099-C40C66FF867C}">
                  <a14:compatExt spid="_x0000_s1060"/>
                </a:ext>
              </a:extLst>
            </xdr:cNvPr>
            <xdr:cNvSpPr/>
          </xdr:nvSpPr>
          <xdr:spPr>
            <a:xfrm>
              <a:off x="8058150" y="1362075"/>
              <a:ext cx="4953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12</xdr:row>
          <xdr:rowOff>0</xdr:rowOff>
        </xdr:from>
        <xdr:to>
          <xdr:col>2</xdr:col>
          <xdr:colOff>714375</xdr:colOff>
          <xdr:row>13</xdr:row>
          <xdr:rowOff>0</xdr:rowOff>
        </xdr:to>
        <xdr:sp>
          <xdr:nvSpPr>
            <xdr:cNvPr id="1061" name="Check Box 37" hidden="1">
              <a:extLst>
                <a:ext uri="{63B3BB69-23CF-44E3-9099-C40C66FF867C}">
                  <a14:compatExt spid="_x0000_s1061"/>
                </a:ext>
              </a:extLst>
            </xdr:cNvPr>
            <xdr:cNvSpPr/>
          </xdr:nvSpPr>
          <xdr:spPr>
            <a:xfrm>
              <a:off x="1800225" y="2295525"/>
              <a:ext cx="4953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12</xdr:row>
          <xdr:rowOff>0</xdr:rowOff>
        </xdr:from>
        <xdr:to>
          <xdr:col>1</xdr:col>
          <xdr:colOff>714375</xdr:colOff>
          <xdr:row>13</xdr:row>
          <xdr:rowOff>0</xdr:rowOff>
        </xdr:to>
        <xdr:sp>
          <xdr:nvSpPr>
            <xdr:cNvPr id="1062" name="Check Box 38" hidden="1">
              <a:extLst>
                <a:ext uri="{63B3BB69-23CF-44E3-9099-C40C66FF867C}">
                  <a14:compatExt spid="_x0000_s1062"/>
                </a:ext>
              </a:extLst>
            </xdr:cNvPr>
            <xdr:cNvSpPr/>
          </xdr:nvSpPr>
          <xdr:spPr>
            <a:xfrm>
              <a:off x="1009650" y="2295525"/>
              <a:ext cx="4953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12</xdr:row>
          <xdr:rowOff>0</xdr:rowOff>
        </xdr:from>
        <xdr:to>
          <xdr:col>5</xdr:col>
          <xdr:colOff>762000</xdr:colOff>
          <xdr:row>13</xdr:row>
          <xdr:rowOff>0</xdr:rowOff>
        </xdr:to>
        <xdr:sp>
          <xdr:nvSpPr>
            <xdr:cNvPr id="1063" name="Check Box 39" hidden="1">
              <a:extLst>
                <a:ext uri="{63B3BB69-23CF-44E3-9099-C40C66FF867C}">
                  <a14:compatExt spid="_x0000_s1063"/>
                </a:ext>
              </a:extLst>
            </xdr:cNvPr>
            <xdr:cNvSpPr/>
          </xdr:nvSpPr>
          <xdr:spPr>
            <a:xfrm>
              <a:off x="4219575" y="2295525"/>
              <a:ext cx="4953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12</xdr:row>
          <xdr:rowOff>0</xdr:rowOff>
        </xdr:from>
        <xdr:to>
          <xdr:col>6</xdr:col>
          <xdr:colOff>742950</xdr:colOff>
          <xdr:row>13</xdr:row>
          <xdr:rowOff>0</xdr:rowOff>
        </xdr:to>
        <xdr:sp>
          <xdr:nvSpPr>
            <xdr:cNvPr id="1064" name="Check Box 40" hidden="1">
              <a:extLst>
                <a:ext uri="{63B3BB69-23CF-44E3-9099-C40C66FF867C}">
                  <a14:compatExt spid="_x0000_s1064"/>
                </a:ext>
              </a:extLst>
            </xdr:cNvPr>
            <xdr:cNvSpPr/>
          </xdr:nvSpPr>
          <xdr:spPr>
            <a:xfrm>
              <a:off x="4991100" y="2295525"/>
              <a:ext cx="4953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12</xdr:row>
          <xdr:rowOff>0</xdr:rowOff>
        </xdr:from>
        <xdr:to>
          <xdr:col>8</xdr:col>
          <xdr:colOff>238125</xdr:colOff>
          <xdr:row>13</xdr:row>
          <xdr:rowOff>9525</xdr:rowOff>
        </xdr:to>
        <xdr:sp>
          <xdr:nvSpPr>
            <xdr:cNvPr id="1065" name="Check Box 41" hidden="1">
              <a:extLst>
                <a:ext uri="{63B3BB69-23CF-44E3-9099-C40C66FF867C}">
                  <a14:compatExt spid="_x0000_s1065"/>
                </a:ext>
              </a:extLst>
            </xdr:cNvPr>
            <xdr:cNvSpPr/>
          </xdr:nvSpPr>
          <xdr:spPr>
            <a:xfrm>
              <a:off x="6257925" y="2295525"/>
              <a:ext cx="3048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44</xdr:row>
          <xdr:rowOff>9525</xdr:rowOff>
        </xdr:from>
        <xdr:to>
          <xdr:col>1</xdr:col>
          <xdr:colOff>742950</xdr:colOff>
          <xdr:row>45</xdr:row>
          <xdr:rowOff>28575</xdr:rowOff>
        </xdr:to>
        <xdr:sp>
          <xdr:nvSpPr>
            <xdr:cNvPr id="1066" name="Check Box 42" hidden="1">
              <a:extLst>
                <a:ext uri="{63B3BB69-23CF-44E3-9099-C40C66FF867C}">
                  <a14:compatExt spid="_x0000_s1066"/>
                </a:ext>
              </a:extLst>
            </xdr:cNvPr>
            <xdr:cNvSpPr/>
          </xdr:nvSpPr>
          <xdr:spPr>
            <a:xfrm>
              <a:off x="1038225" y="8810625"/>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45</xdr:row>
          <xdr:rowOff>0</xdr:rowOff>
        </xdr:from>
        <xdr:to>
          <xdr:col>1</xdr:col>
          <xdr:colOff>742950</xdr:colOff>
          <xdr:row>46</xdr:row>
          <xdr:rowOff>9525</xdr:rowOff>
        </xdr:to>
        <xdr:sp>
          <xdr:nvSpPr>
            <xdr:cNvPr id="1067" name="Check Box 43" hidden="1">
              <a:extLst>
                <a:ext uri="{63B3BB69-23CF-44E3-9099-C40C66FF867C}">
                  <a14:compatExt spid="_x0000_s1067"/>
                </a:ext>
              </a:extLst>
            </xdr:cNvPr>
            <xdr:cNvSpPr/>
          </xdr:nvSpPr>
          <xdr:spPr>
            <a:xfrm>
              <a:off x="1038225" y="89820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45</xdr:row>
          <xdr:rowOff>0</xdr:rowOff>
        </xdr:from>
        <xdr:to>
          <xdr:col>2</xdr:col>
          <xdr:colOff>742950</xdr:colOff>
          <xdr:row>46</xdr:row>
          <xdr:rowOff>0</xdr:rowOff>
        </xdr:to>
        <xdr:sp>
          <xdr:nvSpPr>
            <xdr:cNvPr id="1068" name="Check Box 44" hidden="1">
              <a:extLst>
                <a:ext uri="{63B3BB69-23CF-44E3-9099-C40C66FF867C}">
                  <a14:compatExt spid="_x0000_s1068"/>
                </a:ext>
              </a:extLst>
            </xdr:cNvPr>
            <xdr:cNvSpPr/>
          </xdr:nvSpPr>
          <xdr:spPr>
            <a:xfrm>
              <a:off x="1828800" y="898207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44</xdr:row>
          <xdr:rowOff>0</xdr:rowOff>
        </xdr:from>
        <xdr:to>
          <xdr:col>2</xdr:col>
          <xdr:colOff>742950</xdr:colOff>
          <xdr:row>45</xdr:row>
          <xdr:rowOff>9525</xdr:rowOff>
        </xdr:to>
        <xdr:sp>
          <xdr:nvSpPr>
            <xdr:cNvPr id="1069" name="Check Box 45" hidden="1">
              <a:extLst>
                <a:ext uri="{63B3BB69-23CF-44E3-9099-C40C66FF867C}">
                  <a14:compatExt spid="_x0000_s1069"/>
                </a:ext>
              </a:extLst>
            </xdr:cNvPr>
            <xdr:cNvSpPr/>
          </xdr:nvSpPr>
          <xdr:spPr>
            <a:xfrm>
              <a:off x="1828800" y="880110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45</xdr:row>
          <xdr:rowOff>0</xdr:rowOff>
        </xdr:from>
        <xdr:to>
          <xdr:col>6</xdr:col>
          <xdr:colOff>0</xdr:colOff>
          <xdr:row>46</xdr:row>
          <xdr:rowOff>9525</xdr:rowOff>
        </xdr:to>
        <xdr:sp>
          <xdr:nvSpPr>
            <xdr:cNvPr id="1070" name="Check Box 46" hidden="1">
              <a:extLst>
                <a:ext uri="{63B3BB69-23CF-44E3-9099-C40C66FF867C}">
                  <a14:compatExt spid="_x0000_s1070"/>
                </a:ext>
              </a:extLst>
            </xdr:cNvPr>
            <xdr:cNvSpPr/>
          </xdr:nvSpPr>
          <xdr:spPr>
            <a:xfrm>
              <a:off x="4248150" y="89820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44</xdr:row>
          <xdr:rowOff>0</xdr:rowOff>
        </xdr:from>
        <xdr:to>
          <xdr:col>5</xdr:col>
          <xdr:colOff>771525</xdr:colOff>
          <xdr:row>45</xdr:row>
          <xdr:rowOff>0</xdr:rowOff>
        </xdr:to>
        <xdr:sp>
          <xdr:nvSpPr>
            <xdr:cNvPr id="1071" name="Check Box 47" hidden="1">
              <a:extLst>
                <a:ext uri="{63B3BB69-23CF-44E3-9099-C40C66FF867C}">
                  <a14:compatExt spid="_x0000_s1071"/>
                </a:ext>
              </a:extLst>
            </xdr:cNvPr>
            <xdr:cNvSpPr/>
          </xdr:nvSpPr>
          <xdr:spPr>
            <a:xfrm>
              <a:off x="4238625" y="8801100"/>
              <a:ext cx="48577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45</xdr:row>
          <xdr:rowOff>0</xdr:rowOff>
        </xdr:from>
        <xdr:to>
          <xdr:col>6</xdr:col>
          <xdr:colOff>714375</xdr:colOff>
          <xdr:row>46</xdr:row>
          <xdr:rowOff>0</xdr:rowOff>
        </xdr:to>
        <xdr:sp>
          <xdr:nvSpPr>
            <xdr:cNvPr id="1072" name="Check Box 48" hidden="1">
              <a:extLst>
                <a:ext uri="{63B3BB69-23CF-44E3-9099-C40C66FF867C}">
                  <a14:compatExt spid="_x0000_s1072"/>
                </a:ext>
              </a:extLst>
            </xdr:cNvPr>
            <xdr:cNvSpPr/>
          </xdr:nvSpPr>
          <xdr:spPr>
            <a:xfrm>
              <a:off x="4962525" y="898207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44</xdr:row>
          <xdr:rowOff>0</xdr:rowOff>
        </xdr:from>
        <xdr:to>
          <xdr:col>6</xdr:col>
          <xdr:colOff>714375</xdr:colOff>
          <xdr:row>45</xdr:row>
          <xdr:rowOff>0</xdr:rowOff>
        </xdr:to>
        <xdr:sp>
          <xdr:nvSpPr>
            <xdr:cNvPr id="1073" name="Check Box 49" hidden="1">
              <a:extLst>
                <a:ext uri="{63B3BB69-23CF-44E3-9099-C40C66FF867C}">
                  <a14:compatExt spid="_x0000_s1073"/>
                </a:ext>
              </a:extLst>
            </xdr:cNvPr>
            <xdr:cNvSpPr/>
          </xdr:nvSpPr>
          <xdr:spPr>
            <a:xfrm>
              <a:off x="4962525" y="880110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45</xdr:row>
          <xdr:rowOff>0</xdr:rowOff>
        </xdr:from>
        <xdr:to>
          <xdr:col>10</xdr:col>
          <xdr:colOff>0</xdr:colOff>
          <xdr:row>46</xdr:row>
          <xdr:rowOff>9525</xdr:rowOff>
        </xdr:to>
        <xdr:sp>
          <xdr:nvSpPr>
            <xdr:cNvPr id="1074" name="Check Box 50" hidden="1">
              <a:extLst>
                <a:ext uri="{63B3BB69-23CF-44E3-9099-C40C66FF867C}">
                  <a14:compatExt spid="_x0000_s1074"/>
                </a:ext>
              </a:extLst>
            </xdr:cNvPr>
            <xdr:cNvSpPr/>
          </xdr:nvSpPr>
          <xdr:spPr>
            <a:xfrm>
              <a:off x="7362825" y="8982075"/>
              <a:ext cx="428625"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45</xdr:row>
          <xdr:rowOff>0</xdr:rowOff>
        </xdr:from>
        <xdr:to>
          <xdr:col>10</xdr:col>
          <xdr:colOff>762000</xdr:colOff>
          <xdr:row>46</xdr:row>
          <xdr:rowOff>9525</xdr:rowOff>
        </xdr:to>
        <xdr:sp>
          <xdr:nvSpPr>
            <xdr:cNvPr id="1075" name="Check Box 51" hidden="1">
              <a:extLst>
                <a:ext uri="{63B3BB69-23CF-44E3-9099-C40C66FF867C}">
                  <a14:compatExt spid="_x0000_s1075"/>
                </a:ext>
              </a:extLst>
            </xdr:cNvPr>
            <xdr:cNvSpPr/>
          </xdr:nvSpPr>
          <xdr:spPr>
            <a:xfrm>
              <a:off x="8058150" y="89820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44</xdr:row>
          <xdr:rowOff>0</xdr:rowOff>
        </xdr:from>
        <xdr:to>
          <xdr:col>10</xdr:col>
          <xdr:colOff>0</xdr:colOff>
          <xdr:row>45</xdr:row>
          <xdr:rowOff>0</xdr:rowOff>
        </xdr:to>
        <xdr:sp>
          <xdr:nvSpPr>
            <xdr:cNvPr id="1076" name="Check Box 52" hidden="1">
              <a:extLst>
                <a:ext uri="{63B3BB69-23CF-44E3-9099-C40C66FF867C}">
                  <a14:compatExt spid="_x0000_s1076"/>
                </a:ext>
              </a:extLst>
            </xdr:cNvPr>
            <xdr:cNvSpPr/>
          </xdr:nvSpPr>
          <xdr:spPr>
            <a:xfrm>
              <a:off x="7353300" y="8801100"/>
              <a:ext cx="43815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44</xdr:row>
          <xdr:rowOff>0</xdr:rowOff>
        </xdr:from>
        <xdr:to>
          <xdr:col>10</xdr:col>
          <xdr:colOff>762000</xdr:colOff>
          <xdr:row>45</xdr:row>
          <xdr:rowOff>0</xdr:rowOff>
        </xdr:to>
        <xdr:sp>
          <xdr:nvSpPr>
            <xdr:cNvPr id="1077" name="Check Box 53" hidden="1">
              <a:extLst>
                <a:ext uri="{63B3BB69-23CF-44E3-9099-C40C66FF867C}">
                  <a14:compatExt spid="_x0000_s1077"/>
                </a:ext>
              </a:extLst>
            </xdr:cNvPr>
            <xdr:cNvSpPr/>
          </xdr:nvSpPr>
          <xdr:spPr>
            <a:xfrm>
              <a:off x="8058150" y="880110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45</xdr:row>
          <xdr:rowOff>0</xdr:rowOff>
        </xdr:from>
        <xdr:to>
          <xdr:col>8</xdr:col>
          <xdr:colOff>238125</xdr:colOff>
          <xdr:row>46</xdr:row>
          <xdr:rowOff>9525</xdr:rowOff>
        </xdr:to>
        <xdr:sp>
          <xdr:nvSpPr>
            <xdr:cNvPr id="1078" name="Check Box 54" hidden="1">
              <a:extLst>
                <a:ext uri="{63B3BB69-23CF-44E3-9099-C40C66FF867C}">
                  <a14:compatExt spid="_x0000_s1078"/>
                </a:ext>
              </a:extLst>
            </xdr:cNvPr>
            <xdr:cNvSpPr/>
          </xdr:nvSpPr>
          <xdr:spPr>
            <a:xfrm>
              <a:off x="6257925" y="898207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44</xdr:row>
          <xdr:rowOff>0</xdr:rowOff>
        </xdr:from>
        <xdr:to>
          <xdr:col>8</xdr:col>
          <xdr:colOff>238125</xdr:colOff>
          <xdr:row>45</xdr:row>
          <xdr:rowOff>9525</xdr:rowOff>
        </xdr:to>
        <xdr:sp>
          <xdr:nvSpPr>
            <xdr:cNvPr id="1079" name="Check Box 55" hidden="1">
              <a:extLst>
                <a:ext uri="{63B3BB69-23CF-44E3-9099-C40C66FF867C}">
                  <a14:compatExt spid="_x0000_s1079"/>
                </a:ext>
              </a:extLst>
            </xdr:cNvPr>
            <xdr:cNvSpPr/>
          </xdr:nvSpPr>
          <xdr:spPr>
            <a:xfrm>
              <a:off x="6257925" y="8801100"/>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45</xdr:row>
          <xdr:rowOff>0</xdr:rowOff>
        </xdr:from>
        <xdr:to>
          <xdr:col>4</xdr:col>
          <xdr:colOff>238125</xdr:colOff>
          <xdr:row>46</xdr:row>
          <xdr:rowOff>9525</xdr:rowOff>
        </xdr:to>
        <xdr:sp>
          <xdr:nvSpPr>
            <xdr:cNvPr id="1080" name="Check Box 56" hidden="1">
              <a:extLst>
                <a:ext uri="{63B3BB69-23CF-44E3-9099-C40C66FF867C}">
                  <a14:compatExt spid="_x0000_s1080"/>
                </a:ext>
              </a:extLst>
            </xdr:cNvPr>
            <xdr:cNvSpPr/>
          </xdr:nvSpPr>
          <xdr:spPr>
            <a:xfrm>
              <a:off x="3095625" y="898207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44</xdr:row>
          <xdr:rowOff>0</xdr:rowOff>
        </xdr:from>
        <xdr:to>
          <xdr:col>4</xdr:col>
          <xdr:colOff>238125</xdr:colOff>
          <xdr:row>45</xdr:row>
          <xdr:rowOff>9525</xdr:rowOff>
        </xdr:to>
        <xdr:sp>
          <xdr:nvSpPr>
            <xdr:cNvPr id="1081" name="Check Box 57" hidden="1">
              <a:extLst>
                <a:ext uri="{63B3BB69-23CF-44E3-9099-C40C66FF867C}">
                  <a14:compatExt spid="_x0000_s1081"/>
                </a:ext>
              </a:extLst>
            </xdr:cNvPr>
            <xdr:cNvSpPr/>
          </xdr:nvSpPr>
          <xdr:spPr>
            <a:xfrm>
              <a:off x="3095625" y="8801100"/>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11</xdr:row>
          <xdr:rowOff>171450</xdr:rowOff>
        </xdr:from>
        <xdr:to>
          <xdr:col>10</xdr:col>
          <xdr:colOff>742950</xdr:colOff>
          <xdr:row>13</xdr:row>
          <xdr:rowOff>76200</xdr:rowOff>
        </xdr:to>
        <xdr:sp>
          <xdr:nvSpPr>
            <xdr:cNvPr id="1082" name="Check Box 58" hidden="1">
              <a:extLst>
                <a:ext uri="{63B3BB69-23CF-44E3-9099-C40C66FF867C}">
                  <a14:compatExt spid="_x0000_s1082"/>
                </a:ext>
              </a:extLst>
            </xdr:cNvPr>
            <xdr:cNvSpPr/>
          </xdr:nvSpPr>
          <xdr:spPr>
            <a:xfrm>
              <a:off x="8039100" y="2286000"/>
              <a:ext cx="495300" cy="2667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12</xdr:row>
          <xdr:rowOff>0</xdr:rowOff>
        </xdr:from>
        <xdr:to>
          <xdr:col>10</xdr:col>
          <xdr:colOff>0</xdr:colOff>
          <xdr:row>13</xdr:row>
          <xdr:rowOff>9525</xdr:rowOff>
        </xdr:to>
        <xdr:sp>
          <xdr:nvSpPr>
            <xdr:cNvPr id="1083" name="Check Box 59" hidden="1">
              <a:extLst>
                <a:ext uri="{63B3BB69-23CF-44E3-9099-C40C66FF867C}">
                  <a14:compatExt spid="_x0000_s1083"/>
                </a:ext>
              </a:extLst>
            </xdr:cNvPr>
            <xdr:cNvSpPr/>
          </xdr:nvSpPr>
          <xdr:spPr>
            <a:xfrm>
              <a:off x="7334250" y="2295525"/>
              <a:ext cx="4572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11</xdr:row>
          <xdr:rowOff>0</xdr:rowOff>
        </xdr:from>
        <xdr:to>
          <xdr:col>8</xdr:col>
          <xdr:colOff>238125</xdr:colOff>
          <xdr:row>12</xdr:row>
          <xdr:rowOff>9525</xdr:rowOff>
        </xdr:to>
        <xdr:sp>
          <xdr:nvSpPr>
            <xdr:cNvPr id="1084" name="Check Box 60" hidden="1">
              <a:extLst>
                <a:ext uri="{63B3BB69-23CF-44E3-9099-C40C66FF867C}">
                  <a14:compatExt spid="_x0000_s1084"/>
                </a:ext>
              </a:extLst>
            </xdr:cNvPr>
            <xdr:cNvSpPr/>
          </xdr:nvSpPr>
          <xdr:spPr>
            <a:xfrm>
              <a:off x="6257925" y="2114550"/>
              <a:ext cx="3048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10</xdr:row>
          <xdr:rowOff>0</xdr:rowOff>
        </xdr:from>
        <xdr:to>
          <xdr:col>8</xdr:col>
          <xdr:colOff>238125</xdr:colOff>
          <xdr:row>11</xdr:row>
          <xdr:rowOff>9525</xdr:rowOff>
        </xdr:to>
        <xdr:sp>
          <xdr:nvSpPr>
            <xdr:cNvPr id="1085" name="Check Box 61" hidden="1">
              <a:extLst>
                <a:ext uri="{63B3BB69-23CF-44E3-9099-C40C66FF867C}">
                  <a14:compatExt spid="_x0000_s1085"/>
                </a:ext>
              </a:extLst>
            </xdr:cNvPr>
            <xdr:cNvSpPr/>
          </xdr:nvSpPr>
          <xdr:spPr>
            <a:xfrm>
              <a:off x="6257925" y="1933575"/>
              <a:ext cx="3048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45</xdr:row>
          <xdr:rowOff>0</xdr:rowOff>
        </xdr:from>
        <xdr:to>
          <xdr:col>8</xdr:col>
          <xdr:colOff>238125</xdr:colOff>
          <xdr:row>46</xdr:row>
          <xdr:rowOff>9525</xdr:rowOff>
        </xdr:to>
        <xdr:sp>
          <xdr:nvSpPr>
            <xdr:cNvPr id="1086" name="Check Box 62" hidden="1">
              <a:extLst>
                <a:ext uri="{63B3BB69-23CF-44E3-9099-C40C66FF867C}">
                  <a14:compatExt spid="_x0000_s1086"/>
                </a:ext>
              </a:extLst>
            </xdr:cNvPr>
            <xdr:cNvSpPr/>
          </xdr:nvSpPr>
          <xdr:spPr>
            <a:xfrm>
              <a:off x="6257925" y="898207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33</xdr:row>
          <xdr:rowOff>0</xdr:rowOff>
        </xdr:from>
        <xdr:to>
          <xdr:col>2</xdr:col>
          <xdr:colOff>742950</xdr:colOff>
          <xdr:row>34</xdr:row>
          <xdr:rowOff>9525</xdr:rowOff>
        </xdr:to>
        <xdr:sp>
          <xdr:nvSpPr>
            <xdr:cNvPr id="1087" name="Check Box 63" hidden="1">
              <a:extLst>
                <a:ext uri="{63B3BB69-23CF-44E3-9099-C40C66FF867C}">
                  <a14:compatExt spid="_x0000_s1087"/>
                </a:ext>
              </a:extLst>
            </xdr:cNvPr>
            <xdr:cNvSpPr/>
          </xdr:nvSpPr>
          <xdr:spPr>
            <a:xfrm>
              <a:off x="1828800" y="6772275"/>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33</xdr:row>
          <xdr:rowOff>0</xdr:rowOff>
        </xdr:from>
        <xdr:to>
          <xdr:col>3</xdr:col>
          <xdr:colOff>742950</xdr:colOff>
          <xdr:row>34</xdr:row>
          <xdr:rowOff>0</xdr:rowOff>
        </xdr:to>
        <xdr:sp>
          <xdr:nvSpPr>
            <xdr:cNvPr id="1088" name="Check Box 64" hidden="1">
              <a:extLst>
                <a:ext uri="{63B3BB69-23CF-44E3-9099-C40C66FF867C}">
                  <a14:compatExt spid="_x0000_s1088"/>
                </a:ext>
              </a:extLst>
            </xdr:cNvPr>
            <xdr:cNvSpPr/>
          </xdr:nvSpPr>
          <xdr:spPr>
            <a:xfrm>
              <a:off x="2619375" y="6772275"/>
              <a:ext cx="495300" cy="190500"/>
            </a:xfrm>
            <a:prstGeom prst="rect">
              <a:avLst/>
            </a:prstGeom>
          </xdr:spPr>
          <xdr:txBody>
            <a:bodyPr upright="1"/>
            <a:p>
              <a:endParaRPr lang="zh-CN" altLang="en-US"/>
            </a:p>
          </xdr:txBody>
        </xdr:sp>
        <xdr:clientData/>
      </xdr:twoCellAnchor>
    </mc:Choice>
    <mc:Fallback/>
  </mc:AlternateContent>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12</xdr:row>
      <xdr:rowOff>0</xdr:rowOff>
    </xdr:from>
    <xdr:to>
      <xdr:col>7</xdr:col>
      <xdr:colOff>50800</xdr:colOff>
      <xdr:row>12</xdr:row>
      <xdr:rowOff>25400</xdr:rowOff>
    </xdr:to>
    <xdr:sp>
      <xdr:nvSpPr>
        <xdr:cNvPr id="2" name="Text Box 1"/>
        <xdr:cNvSpPr txBox="1">
          <a:spLocks noChangeArrowheads="1"/>
        </xdr:cNvSpPr>
      </xdr:nvSpPr>
      <xdr:spPr>
        <a:xfrm>
          <a:off x="1304925" y="444627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8</xdr:row>
      <xdr:rowOff>0</xdr:rowOff>
    </xdr:from>
    <xdr:to>
      <xdr:col>8</xdr:col>
      <xdr:colOff>1143000</xdr:colOff>
      <xdr:row>8</xdr:row>
      <xdr:rowOff>25400</xdr:rowOff>
    </xdr:to>
    <xdr:sp>
      <xdr:nvSpPr>
        <xdr:cNvPr id="3" name="Text Box 1"/>
        <xdr:cNvSpPr txBox="1">
          <a:spLocks noChangeArrowheads="1"/>
        </xdr:cNvSpPr>
      </xdr:nvSpPr>
      <xdr:spPr>
        <a:xfrm>
          <a:off x="2451100" y="296799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8</xdr:row>
      <xdr:rowOff>0</xdr:rowOff>
    </xdr:from>
    <xdr:to>
      <xdr:col>8</xdr:col>
      <xdr:colOff>1143000</xdr:colOff>
      <xdr:row>8</xdr:row>
      <xdr:rowOff>25400</xdr:rowOff>
    </xdr:to>
    <xdr:sp>
      <xdr:nvSpPr>
        <xdr:cNvPr id="4" name="Text Box 1"/>
        <xdr:cNvSpPr txBox="1">
          <a:spLocks noChangeArrowheads="1"/>
        </xdr:cNvSpPr>
      </xdr:nvSpPr>
      <xdr:spPr>
        <a:xfrm>
          <a:off x="2374900" y="296799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9</xdr:row>
      <xdr:rowOff>0</xdr:rowOff>
    </xdr:from>
    <xdr:to>
      <xdr:col>8</xdr:col>
      <xdr:colOff>1143000</xdr:colOff>
      <xdr:row>9</xdr:row>
      <xdr:rowOff>25400</xdr:rowOff>
    </xdr:to>
    <xdr:sp>
      <xdr:nvSpPr>
        <xdr:cNvPr id="5" name="Text Box 1"/>
        <xdr:cNvSpPr txBox="1">
          <a:spLocks noChangeArrowheads="1"/>
        </xdr:cNvSpPr>
      </xdr:nvSpPr>
      <xdr:spPr>
        <a:xfrm>
          <a:off x="2501900" y="333756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1</xdr:col>
      <xdr:colOff>0</xdr:colOff>
      <xdr:row>12</xdr:row>
      <xdr:rowOff>0</xdr:rowOff>
    </xdr:from>
    <xdr:to>
      <xdr:col>7</xdr:col>
      <xdr:colOff>50800</xdr:colOff>
      <xdr:row>12</xdr:row>
      <xdr:rowOff>25400</xdr:rowOff>
    </xdr:to>
    <xdr:sp>
      <xdr:nvSpPr>
        <xdr:cNvPr id="6" name="Text Box 1"/>
        <xdr:cNvSpPr txBox="1">
          <a:spLocks noChangeArrowheads="1"/>
        </xdr:cNvSpPr>
      </xdr:nvSpPr>
      <xdr:spPr>
        <a:xfrm>
          <a:off x="1304925" y="444627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252</xdr:col>
          <xdr:colOff>0</xdr:colOff>
          <xdr:row>47</xdr:row>
          <xdr:rowOff>0</xdr:rowOff>
        </xdr:from>
        <xdr:to>
          <xdr:col>252</xdr:col>
          <xdr:colOff>381000</xdr:colOff>
          <xdr:row>47</xdr:row>
          <xdr:rowOff>123825</xdr:rowOff>
        </xdr:to>
        <xdr:sp>
          <xdr:nvSpPr>
            <xdr:cNvPr id="2049" name="Check Box 1" hidden="1">
              <a:extLst>
                <a:ext uri="{63B3BB69-23CF-44E3-9099-C40C66FF867C}">
                  <a14:compatExt spid="_x0000_s2049"/>
                </a:ext>
              </a:extLst>
            </xdr:cNvPr>
            <xdr:cNvSpPr/>
          </xdr:nvSpPr>
          <xdr:spPr>
            <a:xfrm>
              <a:off x="192262125" y="10106025"/>
              <a:ext cx="381000" cy="1238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9</xdr:row>
          <xdr:rowOff>171450</xdr:rowOff>
        </xdr:from>
        <xdr:to>
          <xdr:col>6</xdr:col>
          <xdr:colOff>723900</xdr:colOff>
          <xdr:row>11</xdr:row>
          <xdr:rowOff>47625</xdr:rowOff>
        </xdr:to>
        <xdr:sp>
          <xdr:nvSpPr>
            <xdr:cNvPr id="2050" name="Check Box 2" hidden="1">
              <a:extLst>
                <a:ext uri="{63B3BB69-23CF-44E3-9099-C40C66FF867C}">
                  <a14:compatExt spid="_x0000_s2050"/>
                </a:ext>
              </a:extLst>
            </xdr:cNvPr>
            <xdr:cNvSpPr/>
          </xdr:nvSpPr>
          <xdr:spPr>
            <a:xfrm>
              <a:off x="4895850" y="2143125"/>
              <a:ext cx="485775" cy="2952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8</xdr:row>
          <xdr:rowOff>209550</xdr:rowOff>
        </xdr:from>
        <xdr:to>
          <xdr:col>2</xdr:col>
          <xdr:colOff>742950</xdr:colOff>
          <xdr:row>10</xdr:row>
          <xdr:rowOff>0</xdr:rowOff>
        </xdr:to>
        <xdr:sp>
          <xdr:nvSpPr>
            <xdr:cNvPr id="2051" name="Check Box 3" hidden="1">
              <a:extLst>
                <a:ext uri="{63B3BB69-23CF-44E3-9099-C40C66FF867C}">
                  <a14:compatExt spid="_x0000_s2051"/>
                </a:ext>
              </a:extLst>
            </xdr:cNvPr>
            <xdr:cNvSpPr/>
          </xdr:nvSpPr>
          <xdr:spPr>
            <a:xfrm>
              <a:off x="1857375" y="1971675"/>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47</xdr:row>
          <xdr:rowOff>0</xdr:rowOff>
        </xdr:from>
        <xdr:to>
          <xdr:col>252</xdr:col>
          <xdr:colOff>485775</xdr:colOff>
          <xdr:row>47</xdr:row>
          <xdr:rowOff>238125</xdr:rowOff>
        </xdr:to>
        <xdr:sp>
          <xdr:nvSpPr>
            <xdr:cNvPr id="2052" name="Check Box 4" hidden="1">
              <a:extLst>
                <a:ext uri="{63B3BB69-23CF-44E3-9099-C40C66FF867C}">
                  <a14:compatExt spid="_x0000_s2052"/>
                </a:ext>
              </a:extLst>
            </xdr:cNvPr>
            <xdr:cNvSpPr/>
          </xdr:nvSpPr>
          <xdr:spPr>
            <a:xfrm>
              <a:off x="192262125" y="10106025"/>
              <a:ext cx="4857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9</xdr:row>
          <xdr:rowOff>209550</xdr:rowOff>
        </xdr:from>
        <xdr:to>
          <xdr:col>2</xdr:col>
          <xdr:colOff>723900</xdr:colOff>
          <xdr:row>11</xdr:row>
          <xdr:rowOff>0</xdr:rowOff>
        </xdr:to>
        <xdr:sp>
          <xdr:nvSpPr>
            <xdr:cNvPr id="2053" name="Check Box 5" hidden="1">
              <a:extLst>
                <a:ext uri="{63B3BB69-23CF-44E3-9099-C40C66FF867C}">
                  <a14:compatExt spid="_x0000_s2053"/>
                </a:ext>
              </a:extLst>
            </xdr:cNvPr>
            <xdr:cNvSpPr/>
          </xdr:nvSpPr>
          <xdr:spPr>
            <a:xfrm>
              <a:off x="1847850" y="2181225"/>
              <a:ext cx="485775"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xdr:row>
          <xdr:rowOff>0</xdr:rowOff>
        </xdr:from>
        <xdr:to>
          <xdr:col>5</xdr:col>
          <xdr:colOff>742950</xdr:colOff>
          <xdr:row>10</xdr:row>
          <xdr:rowOff>0</xdr:rowOff>
        </xdr:to>
        <xdr:sp>
          <xdr:nvSpPr>
            <xdr:cNvPr id="2054" name="Check Box 6" hidden="1">
              <a:extLst>
                <a:ext uri="{63B3BB69-23CF-44E3-9099-C40C66FF867C}">
                  <a14:compatExt spid="_x0000_s2054"/>
                </a:ext>
              </a:extLst>
            </xdr:cNvPr>
            <xdr:cNvSpPr/>
          </xdr:nvSpPr>
          <xdr:spPr>
            <a:xfrm>
              <a:off x="4143375" y="1971675"/>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xdr:row>
          <xdr:rowOff>190500</xdr:rowOff>
        </xdr:from>
        <xdr:to>
          <xdr:col>6</xdr:col>
          <xdr:colOff>714375</xdr:colOff>
          <xdr:row>10</xdr:row>
          <xdr:rowOff>47625</xdr:rowOff>
        </xdr:to>
        <xdr:sp>
          <xdr:nvSpPr>
            <xdr:cNvPr id="2055" name="Check Box 7" hidden="1">
              <a:extLst>
                <a:ext uri="{63B3BB69-23CF-44E3-9099-C40C66FF867C}">
                  <a14:compatExt spid="_x0000_s2055"/>
                </a:ext>
              </a:extLst>
            </xdr:cNvPr>
            <xdr:cNvSpPr/>
          </xdr:nvSpPr>
          <xdr:spPr>
            <a:xfrm>
              <a:off x="4876800" y="1952625"/>
              <a:ext cx="495300" cy="2762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10</xdr:row>
          <xdr:rowOff>0</xdr:rowOff>
        </xdr:from>
        <xdr:to>
          <xdr:col>6</xdr:col>
          <xdr:colOff>0</xdr:colOff>
          <xdr:row>11</xdr:row>
          <xdr:rowOff>0</xdr:rowOff>
        </xdr:to>
        <xdr:sp>
          <xdr:nvSpPr>
            <xdr:cNvPr id="2056" name="Check Box 8" hidden="1">
              <a:extLst>
                <a:ext uri="{63B3BB69-23CF-44E3-9099-C40C66FF867C}">
                  <a14:compatExt spid="_x0000_s2056"/>
                </a:ext>
              </a:extLst>
            </xdr:cNvPr>
            <xdr:cNvSpPr/>
          </xdr:nvSpPr>
          <xdr:spPr>
            <a:xfrm>
              <a:off x="4162425" y="2181225"/>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8</xdr:row>
          <xdr:rowOff>209550</xdr:rowOff>
        </xdr:from>
        <xdr:to>
          <xdr:col>1</xdr:col>
          <xdr:colOff>714375</xdr:colOff>
          <xdr:row>10</xdr:row>
          <xdr:rowOff>0</xdr:rowOff>
        </xdr:to>
        <xdr:sp>
          <xdr:nvSpPr>
            <xdr:cNvPr id="2057" name="Check Box 9" hidden="1">
              <a:extLst>
                <a:ext uri="{63B3BB69-23CF-44E3-9099-C40C66FF867C}">
                  <a14:compatExt spid="_x0000_s2057"/>
                </a:ext>
              </a:extLst>
            </xdr:cNvPr>
            <xdr:cNvSpPr/>
          </xdr:nvSpPr>
          <xdr:spPr>
            <a:xfrm>
              <a:off x="1066800" y="1971675"/>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10</xdr:row>
          <xdr:rowOff>0</xdr:rowOff>
        </xdr:from>
        <xdr:to>
          <xdr:col>1</xdr:col>
          <xdr:colOff>695325</xdr:colOff>
          <xdr:row>11</xdr:row>
          <xdr:rowOff>0</xdr:rowOff>
        </xdr:to>
        <xdr:sp>
          <xdr:nvSpPr>
            <xdr:cNvPr id="2058" name="Check Box 10" hidden="1">
              <a:extLst>
                <a:ext uri="{63B3BB69-23CF-44E3-9099-C40C66FF867C}">
                  <a14:compatExt spid="_x0000_s2058"/>
                </a:ext>
              </a:extLst>
            </xdr:cNvPr>
            <xdr:cNvSpPr/>
          </xdr:nvSpPr>
          <xdr:spPr>
            <a:xfrm>
              <a:off x="1047750" y="2181225"/>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9</xdr:row>
          <xdr:rowOff>0</xdr:rowOff>
        </xdr:from>
        <xdr:to>
          <xdr:col>9</xdr:col>
          <xdr:colOff>695325</xdr:colOff>
          <xdr:row>10</xdr:row>
          <xdr:rowOff>9525</xdr:rowOff>
        </xdr:to>
        <xdr:sp>
          <xdr:nvSpPr>
            <xdr:cNvPr id="2059" name="Check Box 11" hidden="1">
              <a:extLst>
                <a:ext uri="{63B3BB69-23CF-44E3-9099-C40C66FF867C}">
                  <a14:compatExt spid="_x0000_s2059"/>
                </a:ext>
              </a:extLst>
            </xdr:cNvPr>
            <xdr:cNvSpPr/>
          </xdr:nvSpPr>
          <xdr:spPr>
            <a:xfrm>
              <a:off x="7296150" y="1971675"/>
              <a:ext cx="495300" cy="2190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8</xdr:row>
          <xdr:rowOff>171450</xdr:rowOff>
        </xdr:from>
        <xdr:to>
          <xdr:col>10</xdr:col>
          <xdr:colOff>695325</xdr:colOff>
          <xdr:row>10</xdr:row>
          <xdr:rowOff>76200</xdr:rowOff>
        </xdr:to>
        <xdr:sp>
          <xdr:nvSpPr>
            <xdr:cNvPr id="2060" name="Check Box 12" hidden="1">
              <a:extLst>
                <a:ext uri="{63B3BB69-23CF-44E3-9099-C40C66FF867C}">
                  <a14:compatExt spid="_x0000_s2060"/>
                </a:ext>
              </a:extLst>
            </xdr:cNvPr>
            <xdr:cNvSpPr/>
          </xdr:nvSpPr>
          <xdr:spPr>
            <a:xfrm>
              <a:off x="8058150" y="1933575"/>
              <a:ext cx="495300" cy="3238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xdr:row>
          <xdr:rowOff>0</xdr:rowOff>
        </xdr:from>
        <xdr:to>
          <xdr:col>9</xdr:col>
          <xdr:colOff>714375</xdr:colOff>
          <xdr:row>11</xdr:row>
          <xdr:rowOff>0</xdr:rowOff>
        </xdr:to>
        <xdr:sp>
          <xdr:nvSpPr>
            <xdr:cNvPr id="2061" name="Check Box 13" hidden="1">
              <a:extLst>
                <a:ext uri="{63B3BB69-23CF-44E3-9099-C40C66FF867C}">
                  <a14:compatExt spid="_x0000_s2061"/>
                </a:ext>
              </a:extLst>
            </xdr:cNvPr>
            <xdr:cNvSpPr/>
          </xdr:nvSpPr>
          <xdr:spPr>
            <a:xfrm>
              <a:off x="7315200" y="2181225"/>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9</xdr:row>
          <xdr:rowOff>171450</xdr:rowOff>
        </xdr:from>
        <xdr:to>
          <xdr:col>10</xdr:col>
          <xdr:colOff>695325</xdr:colOff>
          <xdr:row>11</xdr:row>
          <xdr:rowOff>47625</xdr:rowOff>
        </xdr:to>
        <xdr:sp>
          <xdr:nvSpPr>
            <xdr:cNvPr id="2062" name="Check Box 14" hidden="1">
              <a:extLst>
                <a:ext uri="{63B3BB69-23CF-44E3-9099-C40C66FF867C}">
                  <a14:compatExt spid="_x0000_s2062"/>
                </a:ext>
              </a:extLst>
            </xdr:cNvPr>
            <xdr:cNvSpPr/>
          </xdr:nvSpPr>
          <xdr:spPr>
            <a:xfrm>
              <a:off x="8058150" y="2143125"/>
              <a:ext cx="495300" cy="2952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xdr:row>
          <xdr:rowOff>200025</xdr:rowOff>
        </xdr:from>
        <xdr:to>
          <xdr:col>9</xdr:col>
          <xdr:colOff>714375</xdr:colOff>
          <xdr:row>4</xdr:row>
          <xdr:rowOff>47625</xdr:rowOff>
        </xdr:to>
        <xdr:sp>
          <xdr:nvSpPr>
            <xdr:cNvPr id="2063" name="Check Box 15" hidden="1">
              <a:extLst>
                <a:ext uri="{63B3BB69-23CF-44E3-9099-C40C66FF867C}">
                  <a14:compatExt spid="_x0000_s2063"/>
                </a:ext>
              </a:extLst>
            </xdr:cNvPr>
            <xdr:cNvSpPr/>
          </xdr:nvSpPr>
          <xdr:spPr>
            <a:xfrm>
              <a:off x="7315200" y="704850"/>
              <a:ext cx="495300" cy="2667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2</xdr:row>
          <xdr:rowOff>171450</xdr:rowOff>
        </xdr:from>
        <xdr:to>
          <xdr:col>10</xdr:col>
          <xdr:colOff>714375</xdr:colOff>
          <xdr:row>4</xdr:row>
          <xdr:rowOff>28575</xdr:rowOff>
        </xdr:to>
        <xdr:sp>
          <xdr:nvSpPr>
            <xdr:cNvPr id="2064" name="Check Box 16" hidden="1">
              <a:extLst>
                <a:ext uri="{63B3BB69-23CF-44E3-9099-C40C66FF867C}">
                  <a14:compatExt spid="_x0000_s2064"/>
                </a:ext>
              </a:extLst>
            </xdr:cNvPr>
            <xdr:cNvSpPr/>
          </xdr:nvSpPr>
          <xdr:spPr>
            <a:xfrm>
              <a:off x="8077200" y="676275"/>
              <a:ext cx="495300" cy="2762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xdr:row>
          <xdr:rowOff>200025</xdr:rowOff>
        </xdr:from>
        <xdr:to>
          <xdr:col>9</xdr:col>
          <xdr:colOff>723900</xdr:colOff>
          <xdr:row>5</xdr:row>
          <xdr:rowOff>47625</xdr:rowOff>
        </xdr:to>
        <xdr:sp>
          <xdr:nvSpPr>
            <xdr:cNvPr id="2065" name="Check Box 17" hidden="1">
              <a:extLst>
                <a:ext uri="{63B3BB69-23CF-44E3-9099-C40C66FF867C}">
                  <a14:compatExt spid="_x0000_s2065"/>
                </a:ext>
              </a:extLst>
            </xdr:cNvPr>
            <xdr:cNvSpPr/>
          </xdr:nvSpPr>
          <xdr:spPr>
            <a:xfrm>
              <a:off x="7334250" y="914400"/>
              <a:ext cx="485775" cy="2667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xdr:row>
          <xdr:rowOff>200025</xdr:rowOff>
        </xdr:from>
        <xdr:to>
          <xdr:col>10</xdr:col>
          <xdr:colOff>723900</xdr:colOff>
          <xdr:row>5</xdr:row>
          <xdr:rowOff>47625</xdr:rowOff>
        </xdr:to>
        <xdr:sp>
          <xdr:nvSpPr>
            <xdr:cNvPr id="2066" name="Check Box 18" hidden="1">
              <a:extLst>
                <a:ext uri="{63B3BB69-23CF-44E3-9099-C40C66FF867C}">
                  <a14:compatExt spid="_x0000_s2066"/>
                </a:ext>
              </a:extLst>
            </xdr:cNvPr>
            <xdr:cNvSpPr/>
          </xdr:nvSpPr>
          <xdr:spPr>
            <a:xfrm>
              <a:off x="8096250" y="914400"/>
              <a:ext cx="485775" cy="2667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21</xdr:row>
          <xdr:rowOff>209550</xdr:rowOff>
        </xdr:from>
        <xdr:to>
          <xdr:col>2</xdr:col>
          <xdr:colOff>723900</xdr:colOff>
          <xdr:row>23</xdr:row>
          <xdr:rowOff>9525</xdr:rowOff>
        </xdr:to>
        <xdr:sp>
          <xdr:nvSpPr>
            <xdr:cNvPr id="2067" name="Check Box 19" hidden="1">
              <a:extLst>
                <a:ext uri="{63B3BB69-23CF-44E3-9099-C40C66FF867C}">
                  <a14:compatExt spid="_x0000_s2067"/>
                </a:ext>
              </a:extLst>
            </xdr:cNvPr>
            <xdr:cNvSpPr/>
          </xdr:nvSpPr>
          <xdr:spPr>
            <a:xfrm>
              <a:off x="1847850" y="4695825"/>
              <a:ext cx="485775" cy="2190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21</xdr:row>
          <xdr:rowOff>209550</xdr:rowOff>
        </xdr:from>
        <xdr:to>
          <xdr:col>3</xdr:col>
          <xdr:colOff>723900</xdr:colOff>
          <xdr:row>23</xdr:row>
          <xdr:rowOff>0</xdr:rowOff>
        </xdr:to>
        <xdr:sp>
          <xdr:nvSpPr>
            <xdr:cNvPr id="2068" name="Check Box 20" hidden="1">
              <a:extLst>
                <a:ext uri="{63B3BB69-23CF-44E3-9099-C40C66FF867C}">
                  <a14:compatExt spid="_x0000_s2068"/>
                </a:ext>
              </a:extLst>
            </xdr:cNvPr>
            <xdr:cNvSpPr/>
          </xdr:nvSpPr>
          <xdr:spPr>
            <a:xfrm>
              <a:off x="2609850" y="4695825"/>
              <a:ext cx="485775"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26</xdr:row>
          <xdr:rowOff>9525</xdr:rowOff>
        </xdr:from>
        <xdr:to>
          <xdr:col>1</xdr:col>
          <xdr:colOff>742950</xdr:colOff>
          <xdr:row>27</xdr:row>
          <xdr:rowOff>9525</xdr:rowOff>
        </xdr:to>
        <xdr:sp>
          <xdr:nvSpPr>
            <xdr:cNvPr id="2069" name="Check Box 21" hidden="1">
              <a:extLst>
                <a:ext uri="{63B3BB69-23CF-44E3-9099-C40C66FF867C}">
                  <a14:compatExt spid="_x0000_s2069"/>
                </a:ext>
              </a:extLst>
            </xdr:cNvPr>
            <xdr:cNvSpPr/>
          </xdr:nvSpPr>
          <xdr:spPr>
            <a:xfrm>
              <a:off x="1095375" y="554355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27</xdr:row>
          <xdr:rowOff>0</xdr:rowOff>
        </xdr:from>
        <xdr:to>
          <xdr:col>1</xdr:col>
          <xdr:colOff>723900</xdr:colOff>
          <xdr:row>28</xdr:row>
          <xdr:rowOff>0</xdr:rowOff>
        </xdr:to>
        <xdr:sp>
          <xdr:nvSpPr>
            <xdr:cNvPr id="2070" name="Check Box 22" hidden="1">
              <a:extLst>
                <a:ext uri="{63B3BB69-23CF-44E3-9099-C40C66FF867C}">
                  <a14:compatExt spid="_x0000_s2070"/>
                </a:ext>
              </a:extLst>
            </xdr:cNvPr>
            <xdr:cNvSpPr/>
          </xdr:nvSpPr>
          <xdr:spPr>
            <a:xfrm>
              <a:off x="1085850" y="574357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27</xdr:row>
          <xdr:rowOff>0</xdr:rowOff>
        </xdr:from>
        <xdr:to>
          <xdr:col>2</xdr:col>
          <xdr:colOff>714375</xdr:colOff>
          <xdr:row>28</xdr:row>
          <xdr:rowOff>0</xdr:rowOff>
        </xdr:to>
        <xdr:sp>
          <xdr:nvSpPr>
            <xdr:cNvPr id="2071" name="Check Box 23" hidden="1">
              <a:extLst>
                <a:ext uri="{63B3BB69-23CF-44E3-9099-C40C66FF867C}">
                  <a14:compatExt spid="_x0000_s2071"/>
                </a:ext>
              </a:extLst>
            </xdr:cNvPr>
            <xdr:cNvSpPr/>
          </xdr:nvSpPr>
          <xdr:spPr>
            <a:xfrm>
              <a:off x="1828800"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26</xdr:row>
          <xdr:rowOff>9525</xdr:rowOff>
        </xdr:from>
        <xdr:to>
          <xdr:col>2</xdr:col>
          <xdr:colOff>714375</xdr:colOff>
          <xdr:row>27</xdr:row>
          <xdr:rowOff>9525</xdr:rowOff>
        </xdr:to>
        <xdr:sp>
          <xdr:nvSpPr>
            <xdr:cNvPr id="2072" name="Check Box 24" hidden="1">
              <a:extLst>
                <a:ext uri="{63B3BB69-23CF-44E3-9099-C40C66FF867C}">
                  <a14:compatExt spid="_x0000_s2072"/>
                </a:ext>
              </a:extLst>
            </xdr:cNvPr>
            <xdr:cNvSpPr/>
          </xdr:nvSpPr>
          <xdr:spPr>
            <a:xfrm>
              <a:off x="1828800" y="554355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26</xdr:row>
          <xdr:rowOff>209550</xdr:rowOff>
        </xdr:from>
        <xdr:to>
          <xdr:col>5</xdr:col>
          <xdr:colOff>742950</xdr:colOff>
          <xdr:row>28</xdr:row>
          <xdr:rowOff>0</xdr:rowOff>
        </xdr:to>
        <xdr:sp>
          <xdr:nvSpPr>
            <xdr:cNvPr id="2073" name="Check Box 25" hidden="1">
              <a:extLst>
                <a:ext uri="{63B3BB69-23CF-44E3-9099-C40C66FF867C}">
                  <a14:compatExt spid="_x0000_s2073"/>
                </a:ext>
              </a:extLst>
            </xdr:cNvPr>
            <xdr:cNvSpPr/>
          </xdr:nvSpPr>
          <xdr:spPr>
            <a:xfrm>
              <a:off x="4143375"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26</xdr:row>
          <xdr:rowOff>0</xdr:rowOff>
        </xdr:from>
        <xdr:to>
          <xdr:col>5</xdr:col>
          <xdr:colOff>742950</xdr:colOff>
          <xdr:row>27</xdr:row>
          <xdr:rowOff>0</xdr:rowOff>
        </xdr:to>
        <xdr:sp>
          <xdr:nvSpPr>
            <xdr:cNvPr id="2074" name="Check Box 26" hidden="1">
              <a:extLst>
                <a:ext uri="{63B3BB69-23CF-44E3-9099-C40C66FF867C}">
                  <a14:compatExt spid="_x0000_s2074"/>
                </a:ext>
              </a:extLst>
            </xdr:cNvPr>
            <xdr:cNvSpPr/>
          </xdr:nvSpPr>
          <xdr:spPr>
            <a:xfrm>
              <a:off x="4143375" y="55340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27</xdr:row>
          <xdr:rowOff>0</xdr:rowOff>
        </xdr:from>
        <xdr:to>
          <xdr:col>6</xdr:col>
          <xdr:colOff>742950</xdr:colOff>
          <xdr:row>28</xdr:row>
          <xdr:rowOff>0</xdr:rowOff>
        </xdr:to>
        <xdr:sp>
          <xdr:nvSpPr>
            <xdr:cNvPr id="2075" name="Check Box 27" hidden="1">
              <a:extLst>
                <a:ext uri="{63B3BB69-23CF-44E3-9099-C40C66FF867C}">
                  <a14:compatExt spid="_x0000_s2075"/>
                </a:ext>
              </a:extLst>
            </xdr:cNvPr>
            <xdr:cNvSpPr/>
          </xdr:nvSpPr>
          <xdr:spPr>
            <a:xfrm>
              <a:off x="4905375"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26</xdr:row>
          <xdr:rowOff>0</xdr:rowOff>
        </xdr:from>
        <xdr:to>
          <xdr:col>6</xdr:col>
          <xdr:colOff>723900</xdr:colOff>
          <xdr:row>27</xdr:row>
          <xdr:rowOff>0</xdr:rowOff>
        </xdr:to>
        <xdr:sp>
          <xdr:nvSpPr>
            <xdr:cNvPr id="2076" name="Check Box 28" hidden="1">
              <a:extLst>
                <a:ext uri="{63B3BB69-23CF-44E3-9099-C40C66FF867C}">
                  <a14:compatExt spid="_x0000_s2076"/>
                </a:ext>
              </a:extLst>
            </xdr:cNvPr>
            <xdr:cNvSpPr/>
          </xdr:nvSpPr>
          <xdr:spPr>
            <a:xfrm>
              <a:off x="4895850" y="553402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27</xdr:row>
          <xdr:rowOff>0</xdr:rowOff>
        </xdr:from>
        <xdr:to>
          <xdr:col>10</xdr:col>
          <xdr:colOff>0</xdr:colOff>
          <xdr:row>28</xdr:row>
          <xdr:rowOff>0</xdr:rowOff>
        </xdr:to>
        <xdr:sp>
          <xdr:nvSpPr>
            <xdr:cNvPr id="2077" name="Check Box 29" hidden="1">
              <a:extLst>
                <a:ext uri="{63B3BB69-23CF-44E3-9099-C40C66FF867C}">
                  <a14:compatExt spid="_x0000_s2077"/>
                </a:ext>
              </a:extLst>
            </xdr:cNvPr>
            <xdr:cNvSpPr/>
          </xdr:nvSpPr>
          <xdr:spPr>
            <a:xfrm>
              <a:off x="7362825"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27</xdr:row>
          <xdr:rowOff>9525</xdr:rowOff>
        </xdr:from>
        <xdr:to>
          <xdr:col>10</xdr:col>
          <xdr:colOff>742950</xdr:colOff>
          <xdr:row>28</xdr:row>
          <xdr:rowOff>9525</xdr:rowOff>
        </xdr:to>
        <xdr:sp>
          <xdr:nvSpPr>
            <xdr:cNvPr id="2078" name="Check Box 30" hidden="1">
              <a:extLst>
                <a:ext uri="{63B3BB69-23CF-44E3-9099-C40C66FF867C}">
                  <a14:compatExt spid="_x0000_s2078"/>
                </a:ext>
              </a:extLst>
            </xdr:cNvPr>
            <xdr:cNvSpPr/>
          </xdr:nvSpPr>
          <xdr:spPr>
            <a:xfrm>
              <a:off x="8105775" y="575310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26</xdr:row>
          <xdr:rowOff>0</xdr:rowOff>
        </xdr:from>
        <xdr:to>
          <xdr:col>9</xdr:col>
          <xdr:colOff>742950</xdr:colOff>
          <xdr:row>27</xdr:row>
          <xdr:rowOff>0</xdr:rowOff>
        </xdr:to>
        <xdr:sp>
          <xdr:nvSpPr>
            <xdr:cNvPr id="2079" name="Check Box 31" hidden="1">
              <a:extLst>
                <a:ext uri="{63B3BB69-23CF-44E3-9099-C40C66FF867C}">
                  <a14:compatExt spid="_x0000_s2079"/>
                </a:ext>
              </a:extLst>
            </xdr:cNvPr>
            <xdr:cNvSpPr/>
          </xdr:nvSpPr>
          <xdr:spPr>
            <a:xfrm>
              <a:off x="7343775" y="55340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26</xdr:row>
          <xdr:rowOff>0</xdr:rowOff>
        </xdr:from>
        <xdr:to>
          <xdr:col>10</xdr:col>
          <xdr:colOff>742950</xdr:colOff>
          <xdr:row>27</xdr:row>
          <xdr:rowOff>0</xdr:rowOff>
        </xdr:to>
        <xdr:sp>
          <xdr:nvSpPr>
            <xdr:cNvPr id="2080" name="Check Box 32" hidden="1">
              <a:extLst>
                <a:ext uri="{63B3BB69-23CF-44E3-9099-C40C66FF867C}">
                  <a14:compatExt spid="_x0000_s2080"/>
                </a:ext>
              </a:extLst>
            </xdr:cNvPr>
            <xdr:cNvSpPr/>
          </xdr:nvSpPr>
          <xdr:spPr>
            <a:xfrm>
              <a:off x="8105775" y="55340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27</xdr:row>
          <xdr:rowOff>0</xdr:rowOff>
        </xdr:from>
        <xdr:to>
          <xdr:col>8</xdr:col>
          <xdr:colOff>285750</xdr:colOff>
          <xdr:row>28</xdr:row>
          <xdr:rowOff>0</xdr:rowOff>
        </xdr:to>
        <xdr:sp>
          <xdr:nvSpPr>
            <xdr:cNvPr id="2081" name="Check Box 33" hidden="1">
              <a:extLst>
                <a:ext uri="{63B3BB69-23CF-44E3-9099-C40C66FF867C}">
                  <a14:compatExt spid="_x0000_s2081"/>
                </a:ext>
              </a:extLst>
            </xdr:cNvPr>
            <xdr:cNvSpPr/>
          </xdr:nvSpPr>
          <xdr:spPr>
            <a:xfrm>
              <a:off x="6315075" y="574357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26</xdr:row>
          <xdr:rowOff>0</xdr:rowOff>
        </xdr:from>
        <xdr:to>
          <xdr:col>8</xdr:col>
          <xdr:colOff>285750</xdr:colOff>
          <xdr:row>27</xdr:row>
          <xdr:rowOff>0</xdr:rowOff>
        </xdr:to>
        <xdr:sp>
          <xdr:nvSpPr>
            <xdr:cNvPr id="2082" name="Check Box 34" hidden="1">
              <a:extLst>
                <a:ext uri="{63B3BB69-23CF-44E3-9099-C40C66FF867C}">
                  <a14:compatExt spid="_x0000_s2082"/>
                </a:ext>
              </a:extLst>
            </xdr:cNvPr>
            <xdr:cNvSpPr/>
          </xdr:nvSpPr>
          <xdr:spPr>
            <a:xfrm>
              <a:off x="6315075" y="553402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27</xdr:row>
          <xdr:rowOff>0</xdr:rowOff>
        </xdr:from>
        <xdr:to>
          <xdr:col>4</xdr:col>
          <xdr:colOff>285750</xdr:colOff>
          <xdr:row>28</xdr:row>
          <xdr:rowOff>0</xdr:rowOff>
        </xdr:to>
        <xdr:sp>
          <xdr:nvSpPr>
            <xdr:cNvPr id="2083" name="Check Box 35" hidden="1">
              <a:extLst>
                <a:ext uri="{63B3BB69-23CF-44E3-9099-C40C66FF867C}">
                  <a14:compatExt spid="_x0000_s2083"/>
                </a:ext>
              </a:extLst>
            </xdr:cNvPr>
            <xdr:cNvSpPr/>
          </xdr:nvSpPr>
          <xdr:spPr>
            <a:xfrm>
              <a:off x="3114675" y="574357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26</xdr:row>
          <xdr:rowOff>0</xdr:rowOff>
        </xdr:from>
        <xdr:to>
          <xdr:col>4</xdr:col>
          <xdr:colOff>285750</xdr:colOff>
          <xdr:row>27</xdr:row>
          <xdr:rowOff>0</xdr:rowOff>
        </xdr:to>
        <xdr:sp>
          <xdr:nvSpPr>
            <xdr:cNvPr id="2084" name="Check Box 36" hidden="1">
              <a:extLst>
                <a:ext uri="{63B3BB69-23CF-44E3-9099-C40C66FF867C}">
                  <a14:compatExt spid="_x0000_s2084"/>
                </a:ext>
              </a:extLst>
            </xdr:cNvPr>
            <xdr:cNvSpPr/>
          </xdr:nvSpPr>
          <xdr:spPr>
            <a:xfrm>
              <a:off x="3114675" y="553402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27</xdr:row>
          <xdr:rowOff>0</xdr:rowOff>
        </xdr:from>
        <xdr:to>
          <xdr:col>8</xdr:col>
          <xdr:colOff>285750</xdr:colOff>
          <xdr:row>28</xdr:row>
          <xdr:rowOff>0</xdr:rowOff>
        </xdr:to>
        <xdr:sp>
          <xdr:nvSpPr>
            <xdr:cNvPr id="2085" name="Check Box 37" hidden="1">
              <a:extLst>
                <a:ext uri="{63B3BB69-23CF-44E3-9099-C40C66FF867C}">
                  <a14:compatExt spid="_x0000_s2085"/>
                </a:ext>
              </a:extLst>
            </xdr:cNvPr>
            <xdr:cNvSpPr/>
          </xdr:nvSpPr>
          <xdr:spPr>
            <a:xfrm>
              <a:off x="6315075" y="5743575"/>
              <a:ext cx="304800" cy="209550"/>
            </a:xfrm>
            <a:prstGeom prst="rect">
              <a:avLst/>
            </a:prstGeom>
          </xdr:spPr>
          <xdr:txBody>
            <a:bodyPr upright="1"/>
            <a:p>
              <a:endParaRPr lang="zh-CN" altLang="en-US"/>
            </a:p>
          </xdr:txBody>
        </xdr:sp>
        <xdr:clientData/>
      </xdr:twoCellAnchor>
    </mc:Choice>
    <mc:Fallback/>
  </mc:AlternateContent>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13</xdr:row>
      <xdr:rowOff>0</xdr:rowOff>
    </xdr:from>
    <xdr:to>
      <xdr:col>7</xdr:col>
      <xdr:colOff>50800</xdr:colOff>
      <xdr:row>13</xdr:row>
      <xdr:rowOff>25400</xdr:rowOff>
    </xdr:to>
    <xdr:sp>
      <xdr:nvSpPr>
        <xdr:cNvPr id="2" name="Text Box 1"/>
        <xdr:cNvSpPr txBox="1">
          <a:spLocks noChangeArrowheads="1"/>
        </xdr:cNvSpPr>
      </xdr:nvSpPr>
      <xdr:spPr>
        <a:xfrm>
          <a:off x="1304925"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3"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4"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5"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1</xdr:col>
      <xdr:colOff>0</xdr:colOff>
      <xdr:row>13</xdr:row>
      <xdr:rowOff>0</xdr:rowOff>
    </xdr:from>
    <xdr:to>
      <xdr:col>7</xdr:col>
      <xdr:colOff>50800</xdr:colOff>
      <xdr:row>13</xdr:row>
      <xdr:rowOff>25400</xdr:rowOff>
    </xdr:to>
    <xdr:sp>
      <xdr:nvSpPr>
        <xdr:cNvPr id="6" name="Text Box 1"/>
        <xdr:cNvSpPr txBox="1">
          <a:spLocks noChangeArrowheads="1"/>
        </xdr:cNvSpPr>
      </xdr:nvSpPr>
      <xdr:spPr>
        <a:xfrm>
          <a:off x="1304925"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xdr:col>
          <xdr:colOff>457200</xdr:colOff>
          <xdr:row>10</xdr:row>
          <xdr:rowOff>180975</xdr:rowOff>
        </xdr:from>
        <xdr:to>
          <xdr:col>3</xdr:col>
          <xdr:colOff>571500</xdr:colOff>
          <xdr:row>12</xdr:row>
          <xdr:rowOff>0</xdr:rowOff>
        </xdr:to>
        <xdr:sp>
          <xdr:nvSpPr>
            <xdr:cNvPr id="3073" name="Check Box 1" hidden="1">
              <a:extLst>
                <a:ext uri="{63B3BB69-23CF-44E3-9099-C40C66FF867C}">
                  <a14:compatExt spid="_x0000_s3073"/>
                </a:ext>
              </a:extLst>
            </xdr:cNvPr>
            <xdr:cNvSpPr/>
          </xdr:nvSpPr>
          <xdr:spPr>
            <a:xfrm>
              <a:off x="2314575" y="2162175"/>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37</xdr:row>
          <xdr:rowOff>0</xdr:rowOff>
        </xdr:from>
        <xdr:to>
          <xdr:col>1</xdr:col>
          <xdr:colOff>942975</xdr:colOff>
          <xdr:row>38</xdr:row>
          <xdr:rowOff>0</xdr:rowOff>
        </xdr:to>
        <xdr:sp>
          <xdr:nvSpPr>
            <xdr:cNvPr id="3074" name="Check Box 2" hidden="1">
              <a:extLst>
                <a:ext uri="{63B3BB69-23CF-44E3-9099-C40C66FF867C}">
                  <a14:compatExt spid="_x0000_s3074"/>
                </a:ext>
              </a:extLst>
            </xdr:cNvPr>
            <xdr:cNvSpPr/>
          </xdr:nvSpPr>
          <xdr:spPr>
            <a:xfrm>
              <a:off x="1476375" y="7412355"/>
              <a:ext cx="276225" cy="238125"/>
            </a:xfrm>
            <a:prstGeom prst="rect">
              <a:avLst/>
            </a:prstGeom>
          </xdr:spPr>
          <xdr:txBody>
            <a:bodyPr/>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6</xdr:row>
          <xdr:rowOff>57150</xdr:rowOff>
        </xdr:from>
        <xdr:to>
          <xdr:col>1</xdr:col>
          <xdr:colOff>847725</xdr:colOff>
          <xdr:row>8</xdr:row>
          <xdr:rowOff>104775</xdr:rowOff>
        </xdr:to>
        <xdr:sp>
          <xdr:nvSpPr>
            <xdr:cNvPr id="3075" name="Check Box 3" hidden="1">
              <a:extLst>
                <a:ext uri="{63B3BB69-23CF-44E3-9099-C40C66FF867C}">
                  <a14:compatExt spid="_x0000_s3075"/>
                </a:ext>
              </a:extLst>
            </xdr:cNvPr>
            <xdr:cNvSpPr/>
          </xdr:nvSpPr>
          <xdr:spPr>
            <a:xfrm>
              <a:off x="1219200" y="1304925"/>
              <a:ext cx="438150" cy="4191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37</xdr:row>
          <xdr:rowOff>0</xdr:rowOff>
        </xdr:from>
        <xdr:to>
          <xdr:col>6</xdr:col>
          <xdr:colOff>552450</xdr:colOff>
          <xdr:row>38</xdr:row>
          <xdr:rowOff>0</xdr:rowOff>
        </xdr:to>
        <xdr:sp>
          <xdr:nvSpPr>
            <xdr:cNvPr id="3076" name="Check Box 4" hidden="1">
              <a:extLst>
                <a:ext uri="{63B3BB69-23CF-44E3-9099-C40C66FF867C}">
                  <a14:compatExt spid="_x0000_s3076"/>
                </a:ext>
              </a:extLst>
            </xdr:cNvPr>
            <xdr:cNvSpPr/>
          </xdr:nvSpPr>
          <xdr:spPr>
            <a:xfrm>
              <a:off x="4905375" y="7412355"/>
              <a:ext cx="495300" cy="238125"/>
            </a:xfrm>
            <a:prstGeom prst="rect">
              <a:avLst/>
            </a:prstGeom>
          </xdr:spPr>
          <xdr:txBody>
            <a:bodyPr/>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37</xdr:row>
          <xdr:rowOff>0</xdr:rowOff>
        </xdr:from>
        <xdr:to>
          <xdr:col>8</xdr:col>
          <xdr:colOff>600075</xdr:colOff>
          <xdr:row>38</xdr:row>
          <xdr:rowOff>0</xdr:rowOff>
        </xdr:to>
        <xdr:sp>
          <xdr:nvSpPr>
            <xdr:cNvPr id="3077" name="Check Box 5" hidden="1">
              <a:extLst>
                <a:ext uri="{63B3BB69-23CF-44E3-9099-C40C66FF867C}">
                  <a14:compatExt spid="_x0000_s3077"/>
                </a:ext>
              </a:extLst>
            </xdr:cNvPr>
            <xdr:cNvSpPr/>
          </xdr:nvSpPr>
          <xdr:spPr>
            <a:xfrm>
              <a:off x="6372225" y="7412355"/>
              <a:ext cx="495300" cy="238125"/>
            </a:xfrm>
            <a:prstGeom prst="rect">
              <a:avLst/>
            </a:prstGeom>
          </xdr:spPr>
          <xdr:txBody>
            <a:bodyPr/>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37</xdr:row>
          <xdr:rowOff>9525</xdr:rowOff>
        </xdr:from>
        <xdr:to>
          <xdr:col>10</xdr:col>
          <xdr:colOff>571500</xdr:colOff>
          <xdr:row>38</xdr:row>
          <xdr:rowOff>0</xdr:rowOff>
        </xdr:to>
        <xdr:sp>
          <xdr:nvSpPr>
            <xdr:cNvPr id="3078" name="Check Box 6" hidden="1">
              <a:extLst>
                <a:ext uri="{63B3BB69-23CF-44E3-9099-C40C66FF867C}">
                  <a14:compatExt spid="_x0000_s3078"/>
                </a:ext>
              </a:extLst>
            </xdr:cNvPr>
            <xdr:cNvSpPr/>
          </xdr:nvSpPr>
          <xdr:spPr>
            <a:xfrm>
              <a:off x="7762875" y="7421880"/>
              <a:ext cx="495300" cy="228600"/>
            </a:xfrm>
            <a:prstGeom prst="rect">
              <a:avLst/>
            </a:prstGeom>
          </xdr:spPr>
          <xdr:txBody>
            <a:bodyPr/>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13</xdr:row>
          <xdr:rowOff>0</xdr:rowOff>
        </xdr:from>
        <xdr:to>
          <xdr:col>3</xdr:col>
          <xdr:colOff>581025</xdr:colOff>
          <xdr:row>13</xdr:row>
          <xdr:rowOff>180975</xdr:rowOff>
        </xdr:to>
        <xdr:sp>
          <xdr:nvSpPr>
            <xdr:cNvPr id="3079" name="Check Box 7" hidden="1">
              <a:extLst>
                <a:ext uri="{63B3BB69-23CF-44E3-9099-C40C66FF867C}">
                  <a14:compatExt spid="_x0000_s3079"/>
                </a:ext>
              </a:extLst>
            </xdr:cNvPr>
            <xdr:cNvSpPr/>
          </xdr:nvSpPr>
          <xdr:spPr>
            <a:xfrm>
              <a:off x="2333625" y="2524125"/>
              <a:ext cx="8001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10</xdr:row>
          <xdr:rowOff>180975</xdr:rowOff>
        </xdr:from>
        <xdr:to>
          <xdr:col>6</xdr:col>
          <xdr:colOff>0</xdr:colOff>
          <xdr:row>12</xdr:row>
          <xdr:rowOff>0</xdr:rowOff>
        </xdr:to>
        <xdr:sp>
          <xdr:nvSpPr>
            <xdr:cNvPr id="3080" name="Check Box 8" hidden="1">
              <a:extLst>
                <a:ext uri="{63B3BB69-23CF-44E3-9099-C40C66FF867C}">
                  <a14:compatExt spid="_x0000_s3080"/>
                </a:ext>
              </a:extLst>
            </xdr:cNvPr>
            <xdr:cNvSpPr/>
          </xdr:nvSpPr>
          <xdr:spPr>
            <a:xfrm>
              <a:off x="4514850" y="2162175"/>
              <a:ext cx="3333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10</xdr:row>
          <xdr:rowOff>76200</xdr:rowOff>
        </xdr:from>
        <xdr:to>
          <xdr:col>7</xdr:col>
          <xdr:colOff>409575</xdr:colOff>
          <xdr:row>12</xdr:row>
          <xdr:rowOff>95250</xdr:rowOff>
        </xdr:to>
        <xdr:sp>
          <xdr:nvSpPr>
            <xdr:cNvPr id="3081" name="Check Box 9" hidden="1">
              <a:extLst>
                <a:ext uri="{63B3BB69-23CF-44E3-9099-C40C66FF867C}">
                  <a14:compatExt spid="_x0000_s3081"/>
                </a:ext>
              </a:extLst>
            </xdr:cNvPr>
            <xdr:cNvSpPr/>
          </xdr:nvSpPr>
          <xdr:spPr>
            <a:xfrm>
              <a:off x="5372100" y="2057400"/>
              <a:ext cx="609600" cy="3810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11</xdr:row>
          <xdr:rowOff>76200</xdr:rowOff>
        </xdr:from>
        <xdr:to>
          <xdr:col>7</xdr:col>
          <xdr:colOff>409575</xdr:colOff>
          <xdr:row>13</xdr:row>
          <xdr:rowOff>57150</xdr:rowOff>
        </xdr:to>
        <xdr:sp>
          <xdr:nvSpPr>
            <xdr:cNvPr id="3082" name="Check Box 10" hidden="1">
              <a:extLst>
                <a:ext uri="{63B3BB69-23CF-44E3-9099-C40C66FF867C}">
                  <a14:compatExt spid="_x0000_s3082"/>
                </a:ext>
              </a:extLst>
            </xdr:cNvPr>
            <xdr:cNvSpPr/>
          </xdr:nvSpPr>
          <xdr:spPr>
            <a:xfrm>
              <a:off x="5372100" y="2238375"/>
              <a:ext cx="609600" cy="3429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12</xdr:row>
          <xdr:rowOff>180975</xdr:rowOff>
        </xdr:from>
        <xdr:to>
          <xdr:col>6</xdr:col>
          <xdr:colOff>0</xdr:colOff>
          <xdr:row>13</xdr:row>
          <xdr:rowOff>180975</xdr:rowOff>
        </xdr:to>
        <xdr:sp>
          <xdr:nvSpPr>
            <xdr:cNvPr id="3083" name="Check Box 11" hidden="1">
              <a:extLst>
                <a:ext uri="{63B3BB69-23CF-44E3-9099-C40C66FF867C}">
                  <a14:compatExt spid="_x0000_s3083"/>
                </a:ext>
              </a:extLst>
            </xdr:cNvPr>
            <xdr:cNvSpPr/>
          </xdr:nvSpPr>
          <xdr:spPr>
            <a:xfrm>
              <a:off x="4514850" y="2524125"/>
              <a:ext cx="3333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12</xdr:row>
          <xdr:rowOff>104775</xdr:rowOff>
        </xdr:from>
        <xdr:to>
          <xdr:col>7</xdr:col>
          <xdr:colOff>409575</xdr:colOff>
          <xdr:row>14</xdr:row>
          <xdr:rowOff>0</xdr:rowOff>
        </xdr:to>
        <xdr:sp>
          <xdr:nvSpPr>
            <xdr:cNvPr id="3084" name="Check Box 12" hidden="1">
              <a:extLst>
                <a:ext uri="{63B3BB69-23CF-44E3-9099-C40C66FF867C}">
                  <a14:compatExt spid="_x0000_s3084"/>
                </a:ext>
              </a:extLst>
            </xdr:cNvPr>
            <xdr:cNvSpPr/>
          </xdr:nvSpPr>
          <xdr:spPr>
            <a:xfrm>
              <a:off x="5372100" y="2447925"/>
              <a:ext cx="609600" cy="2667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10</xdr:row>
          <xdr:rowOff>57150</xdr:rowOff>
        </xdr:from>
        <xdr:to>
          <xdr:col>11</xdr:col>
          <xdr:colOff>0</xdr:colOff>
          <xdr:row>12</xdr:row>
          <xdr:rowOff>95250</xdr:rowOff>
        </xdr:to>
        <xdr:sp>
          <xdr:nvSpPr>
            <xdr:cNvPr id="3085" name="Check Box 13" hidden="1">
              <a:extLst>
                <a:ext uri="{63B3BB69-23CF-44E3-9099-C40C66FF867C}">
                  <a14:compatExt spid="_x0000_s3085"/>
                </a:ext>
              </a:extLst>
            </xdr:cNvPr>
            <xdr:cNvSpPr/>
          </xdr:nvSpPr>
          <xdr:spPr>
            <a:xfrm>
              <a:off x="8210550" y="2038350"/>
              <a:ext cx="400050" cy="4000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11</xdr:row>
          <xdr:rowOff>76200</xdr:rowOff>
        </xdr:from>
        <xdr:to>
          <xdr:col>11</xdr:col>
          <xdr:colOff>0</xdr:colOff>
          <xdr:row>13</xdr:row>
          <xdr:rowOff>57150</xdr:rowOff>
        </xdr:to>
        <xdr:sp>
          <xdr:nvSpPr>
            <xdr:cNvPr id="3086" name="Check Box 14" hidden="1">
              <a:extLst>
                <a:ext uri="{63B3BB69-23CF-44E3-9099-C40C66FF867C}">
                  <a14:compatExt spid="_x0000_s3086"/>
                </a:ext>
              </a:extLst>
            </xdr:cNvPr>
            <xdr:cNvSpPr/>
          </xdr:nvSpPr>
          <xdr:spPr>
            <a:xfrm>
              <a:off x="8210550" y="2238375"/>
              <a:ext cx="400050" cy="3429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12</xdr:row>
          <xdr:rowOff>180975</xdr:rowOff>
        </xdr:from>
        <xdr:to>
          <xdr:col>10</xdr:col>
          <xdr:colOff>0</xdr:colOff>
          <xdr:row>13</xdr:row>
          <xdr:rowOff>180975</xdr:rowOff>
        </xdr:to>
        <xdr:sp>
          <xdr:nvSpPr>
            <xdr:cNvPr id="3087" name="Check Box 15" hidden="1">
              <a:extLst>
                <a:ext uri="{63B3BB69-23CF-44E3-9099-C40C66FF867C}">
                  <a14:compatExt spid="_x0000_s3087"/>
                </a:ext>
              </a:extLst>
            </xdr:cNvPr>
            <xdr:cNvSpPr/>
          </xdr:nvSpPr>
          <xdr:spPr>
            <a:xfrm>
              <a:off x="7343775" y="2524125"/>
              <a:ext cx="3429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12</xdr:row>
          <xdr:rowOff>28575</xdr:rowOff>
        </xdr:from>
        <xdr:to>
          <xdr:col>11</xdr:col>
          <xdr:colOff>0</xdr:colOff>
          <xdr:row>14</xdr:row>
          <xdr:rowOff>171450</xdr:rowOff>
        </xdr:to>
        <xdr:sp>
          <xdr:nvSpPr>
            <xdr:cNvPr id="3088" name="Check Box 16" hidden="1">
              <a:extLst>
                <a:ext uri="{63B3BB69-23CF-44E3-9099-C40C66FF867C}">
                  <a14:compatExt spid="_x0000_s3088"/>
                </a:ext>
              </a:extLst>
            </xdr:cNvPr>
            <xdr:cNvSpPr/>
          </xdr:nvSpPr>
          <xdr:spPr>
            <a:xfrm>
              <a:off x="8210550" y="2371725"/>
              <a:ext cx="400050" cy="5143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xdr:row>
          <xdr:rowOff>9525</xdr:rowOff>
        </xdr:from>
        <xdr:to>
          <xdr:col>9</xdr:col>
          <xdr:colOff>771525</xdr:colOff>
          <xdr:row>5</xdr:row>
          <xdr:rowOff>180975</xdr:rowOff>
        </xdr:to>
        <xdr:sp>
          <xdr:nvSpPr>
            <xdr:cNvPr id="3089" name="Check Box 17" hidden="1">
              <a:extLst>
                <a:ext uri="{63B3BB69-23CF-44E3-9099-C40C66FF867C}">
                  <a14:compatExt spid="_x0000_s3089"/>
                </a:ext>
              </a:extLst>
            </xdr:cNvPr>
            <xdr:cNvSpPr/>
          </xdr:nvSpPr>
          <xdr:spPr>
            <a:xfrm>
              <a:off x="7172325" y="1066800"/>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xdr:row>
          <xdr:rowOff>9525</xdr:rowOff>
        </xdr:from>
        <xdr:to>
          <xdr:col>10</xdr:col>
          <xdr:colOff>771525</xdr:colOff>
          <xdr:row>4</xdr:row>
          <xdr:rowOff>0</xdr:rowOff>
        </xdr:to>
        <xdr:sp>
          <xdr:nvSpPr>
            <xdr:cNvPr id="3090" name="Check Box 18" hidden="1">
              <a:extLst>
                <a:ext uri="{63B3BB69-23CF-44E3-9099-C40C66FF867C}">
                  <a14:compatExt spid="_x0000_s3090"/>
                </a:ext>
              </a:extLst>
            </xdr:cNvPr>
            <xdr:cNvSpPr/>
          </xdr:nvSpPr>
          <xdr:spPr>
            <a:xfrm>
              <a:off x="7972425" y="704850"/>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4</xdr:row>
          <xdr:rowOff>9525</xdr:rowOff>
        </xdr:from>
        <xdr:to>
          <xdr:col>10</xdr:col>
          <xdr:colOff>771525</xdr:colOff>
          <xdr:row>5</xdr:row>
          <xdr:rowOff>0</xdr:rowOff>
        </xdr:to>
        <xdr:sp>
          <xdr:nvSpPr>
            <xdr:cNvPr id="3091" name="Check Box 19" hidden="1">
              <a:extLst>
                <a:ext uri="{63B3BB69-23CF-44E3-9099-C40C66FF867C}">
                  <a14:compatExt spid="_x0000_s3091"/>
                </a:ext>
              </a:extLst>
            </xdr:cNvPr>
            <xdr:cNvSpPr/>
          </xdr:nvSpPr>
          <xdr:spPr>
            <a:xfrm>
              <a:off x="7972425" y="885825"/>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8</xdr:row>
          <xdr:rowOff>0</xdr:rowOff>
        </xdr:from>
        <xdr:to>
          <xdr:col>3</xdr:col>
          <xdr:colOff>571500</xdr:colOff>
          <xdr:row>9</xdr:row>
          <xdr:rowOff>0</xdr:rowOff>
        </xdr:to>
        <xdr:sp>
          <xdr:nvSpPr>
            <xdr:cNvPr id="3092" name="Check Box 20" hidden="1">
              <a:extLst>
                <a:ext uri="{63B3BB69-23CF-44E3-9099-C40C66FF867C}">
                  <a14:compatExt spid="_x0000_s3092"/>
                </a:ext>
              </a:extLst>
            </xdr:cNvPr>
            <xdr:cNvSpPr/>
          </xdr:nvSpPr>
          <xdr:spPr>
            <a:xfrm>
              <a:off x="2314575" y="1619250"/>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8</xdr:row>
          <xdr:rowOff>9525</xdr:rowOff>
        </xdr:from>
        <xdr:to>
          <xdr:col>4</xdr:col>
          <xdr:colOff>247650</xdr:colOff>
          <xdr:row>9</xdr:row>
          <xdr:rowOff>0</xdr:rowOff>
        </xdr:to>
        <xdr:sp>
          <xdr:nvSpPr>
            <xdr:cNvPr id="3093" name="Check Box 21" hidden="1">
              <a:extLst>
                <a:ext uri="{63B3BB69-23CF-44E3-9099-C40C66FF867C}">
                  <a14:compatExt spid="_x0000_s3093"/>
                </a:ext>
              </a:extLst>
            </xdr:cNvPr>
            <xdr:cNvSpPr/>
          </xdr:nvSpPr>
          <xdr:spPr>
            <a:xfrm>
              <a:off x="2962275" y="1628775"/>
              <a:ext cx="5619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9</xdr:row>
          <xdr:rowOff>9525</xdr:rowOff>
        </xdr:from>
        <xdr:to>
          <xdr:col>4</xdr:col>
          <xdr:colOff>247650</xdr:colOff>
          <xdr:row>10</xdr:row>
          <xdr:rowOff>0</xdr:rowOff>
        </xdr:to>
        <xdr:sp>
          <xdr:nvSpPr>
            <xdr:cNvPr id="3094" name="Check Box 22" hidden="1">
              <a:extLst>
                <a:ext uri="{63B3BB69-23CF-44E3-9099-C40C66FF867C}">
                  <a14:compatExt spid="_x0000_s3094"/>
                </a:ext>
              </a:extLst>
            </xdr:cNvPr>
            <xdr:cNvSpPr/>
          </xdr:nvSpPr>
          <xdr:spPr>
            <a:xfrm>
              <a:off x="2962275" y="1809750"/>
              <a:ext cx="5619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7</xdr:row>
          <xdr:rowOff>0</xdr:rowOff>
        </xdr:from>
        <xdr:to>
          <xdr:col>5</xdr:col>
          <xdr:colOff>495300</xdr:colOff>
          <xdr:row>8</xdr:row>
          <xdr:rowOff>0</xdr:rowOff>
        </xdr:to>
        <xdr:sp>
          <xdr:nvSpPr>
            <xdr:cNvPr id="3095" name="Check Box 23" hidden="1">
              <a:extLst>
                <a:ext uri="{63B3BB69-23CF-44E3-9099-C40C66FF867C}">
                  <a14:compatExt spid="_x0000_s3095"/>
                </a:ext>
              </a:extLst>
            </xdr:cNvPr>
            <xdr:cNvSpPr/>
          </xdr:nvSpPr>
          <xdr:spPr>
            <a:xfrm>
              <a:off x="3762375" y="1438275"/>
              <a:ext cx="7905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7</xdr:row>
          <xdr:rowOff>0</xdr:rowOff>
        </xdr:from>
        <xdr:to>
          <xdr:col>4</xdr:col>
          <xdr:colOff>457200</xdr:colOff>
          <xdr:row>8</xdr:row>
          <xdr:rowOff>0</xdr:rowOff>
        </xdr:to>
        <xdr:sp>
          <xdr:nvSpPr>
            <xdr:cNvPr id="3096" name="Check Box 24" hidden="1">
              <a:extLst>
                <a:ext uri="{63B3BB69-23CF-44E3-9099-C40C66FF867C}">
                  <a14:compatExt spid="_x0000_s3096"/>
                </a:ext>
              </a:extLst>
            </xdr:cNvPr>
            <xdr:cNvSpPr/>
          </xdr:nvSpPr>
          <xdr:spPr>
            <a:xfrm>
              <a:off x="3086100" y="1438275"/>
              <a:ext cx="6477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7</xdr:row>
          <xdr:rowOff>0</xdr:rowOff>
        </xdr:from>
        <xdr:to>
          <xdr:col>6</xdr:col>
          <xdr:colOff>47625</xdr:colOff>
          <xdr:row>8</xdr:row>
          <xdr:rowOff>0</xdr:rowOff>
        </xdr:to>
        <xdr:sp>
          <xdr:nvSpPr>
            <xdr:cNvPr id="3097" name="Check Box 25" hidden="1">
              <a:extLst>
                <a:ext uri="{63B3BB69-23CF-44E3-9099-C40C66FF867C}">
                  <a14:compatExt spid="_x0000_s3097"/>
                </a:ext>
              </a:extLst>
            </xdr:cNvPr>
            <xdr:cNvSpPr/>
          </xdr:nvSpPr>
          <xdr:spPr>
            <a:xfrm>
              <a:off x="4657725" y="1438275"/>
              <a:ext cx="2381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22</xdr:row>
          <xdr:rowOff>180975</xdr:rowOff>
        </xdr:from>
        <xdr:to>
          <xdr:col>4</xdr:col>
          <xdr:colOff>0</xdr:colOff>
          <xdr:row>24</xdr:row>
          <xdr:rowOff>0</xdr:rowOff>
        </xdr:to>
        <xdr:sp>
          <xdr:nvSpPr>
            <xdr:cNvPr id="3098" name="Check Box 26" hidden="1">
              <a:extLst>
                <a:ext uri="{63B3BB69-23CF-44E3-9099-C40C66FF867C}">
                  <a14:compatExt spid="_x0000_s3098"/>
                </a:ext>
              </a:extLst>
            </xdr:cNvPr>
            <xdr:cNvSpPr/>
          </xdr:nvSpPr>
          <xdr:spPr>
            <a:xfrm>
              <a:off x="2847975" y="4352925"/>
              <a:ext cx="428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11</xdr:row>
          <xdr:rowOff>0</xdr:rowOff>
        </xdr:from>
        <xdr:to>
          <xdr:col>10</xdr:col>
          <xdr:colOff>0</xdr:colOff>
          <xdr:row>12</xdr:row>
          <xdr:rowOff>0</xdr:rowOff>
        </xdr:to>
        <xdr:sp>
          <xdr:nvSpPr>
            <xdr:cNvPr id="3099" name="Check Box 27" hidden="1">
              <a:extLst>
                <a:ext uri="{63B3BB69-23CF-44E3-9099-C40C66FF867C}">
                  <a14:compatExt spid="_x0000_s3099"/>
                </a:ext>
              </a:extLst>
            </xdr:cNvPr>
            <xdr:cNvSpPr/>
          </xdr:nvSpPr>
          <xdr:spPr>
            <a:xfrm>
              <a:off x="7343775" y="2162175"/>
              <a:ext cx="3429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12</xdr:row>
          <xdr:rowOff>0</xdr:rowOff>
        </xdr:from>
        <xdr:to>
          <xdr:col>10</xdr:col>
          <xdr:colOff>0</xdr:colOff>
          <xdr:row>13</xdr:row>
          <xdr:rowOff>0</xdr:rowOff>
        </xdr:to>
        <xdr:sp>
          <xdr:nvSpPr>
            <xdr:cNvPr id="3100" name="Check Box 28" hidden="1">
              <a:extLst>
                <a:ext uri="{63B3BB69-23CF-44E3-9099-C40C66FF867C}">
                  <a14:compatExt spid="_x0000_s3100"/>
                </a:ext>
              </a:extLst>
            </xdr:cNvPr>
            <xdr:cNvSpPr/>
          </xdr:nvSpPr>
          <xdr:spPr>
            <a:xfrm>
              <a:off x="7343775" y="2343150"/>
              <a:ext cx="3429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5</xdr:row>
          <xdr:rowOff>9525</xdr:rowOff>
        </xdr:from>
        <xdr:to>
          <xdr:col>10</xdr:col>
          <xdr:colOff>771525</xdr:colOff>
          <xdr:row>5</xdr:row>
          <xdr:rowOff>180975</xdr:rowOff>
        </xdr:to>
        <xdr:sp>
          <xdr:nvSpPr>
            <xdr:cNvPr id="3101" name="Check Box 29" hidden="1">
              <a:extLst>
                <a:ext uri="{63B3BB69-23CF-44E3-9099-C40C66FF867C}">
                  <a14:compatExt spid="_x0000_s3101"/>
                </a:ext>
              </a:extLst>
            </xdr:cNvPr>
            <xdr:cNvSpPr/>
          </xdr:nvSpPr>
          <xdr:spPr>
            <a:xfrm>
              <a:off x="7972425" y="1066800"/>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xdr:row>
          <xdr:rowOff>9525</xdr:rowOff>
        </xdr:from>
        <xdr:to>
          <xdr:col>9</xdr:col>
          <xdr:colOff>771525</xdr:colOff>
          <xdr:row>5</xdr:row>
          <xdr:rowOff>0</xdr:rowOff>
        </xdr:to>
        <xdr:sp>
          <xdr:nvSpPr>
            <xdr:cNvPr id="3102" name="Check Box 30" hidden="1">
              <a:extLst>
                <a:ext uri="{63B3BB69-23CF-44E3-9099-C40C66FF867C}">
                  <a14:compatExt spid="_x0000_s3102"/>
                </a:ext>
              </a:extLst>
            </xdr:cNvPr>
            <xdr:cNvSpPr/>
          </xdr:nvSpPr>
          <xdr:spPr>
            <a:xfrm>
              <a:off x="7172325" y="885825"/>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xdr:row>
          <xdr:rowOff>9525</xdr:rowOff>
        </xdr:from>
        <xdr:to>
          <xdr:col>9</xdr:col>
          <xdr:colOff>771525</xdr:colOff>
          <xdr:row>4</xdr:row>
          <xdr:rowOff>0</xdr:rowOff>
        </xdr:to>
        <xdr:sp>
          <xdr:nvSpPr>
            <xdr:cNvPr id="3103" name="Check Box 31" hidden="1">
              <a:extLst>
                <a:ext uri="{63B3BB69-23CF-44E3-9099-C40C66FF867C}">
                  <a14:compatExt spid="_x0000_s3103"/>
                </a:ext>
              </a:extLst>
            </xdr:cNvPr>
            <xdr:cNvSpPr/>
          </xdr:nvSpPr>
          <xdr:spPr>
            <a:xfrm>
              <a:off x="7172325" y="704850"/>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11</xdr:row>
          <xdr:rowOff>76200</xdr:rowOff>
        </xdr:from>
        <xdr:to>
          <xdr:col>1</xdr:col>
          <xdr:colOff>942975</xdr:colOff>
          <xdr:row>13</xdr:row>
          <xdr:rowOff>57150</xdr:rowOff>
        </xdr:to>
        <xdr:sp>
          <xdr:nvSpPr>
            <xdr:cNvPr id="3104" name="Check Box 32" hidden="1">
              <a:extLst>
                <a:ext uri="{63B3BB69-23CF-44E3-9099-C40C66FF867C}">
                  <a14:compatExt spid="_x0000_s3104"/>
                </a:ext>
              </a:extLst>
            </xdr:cNvPr>
            <xdr:cNvSpPr/>
          </xdr:nvSpPr>
          <xdr:spPr>
            <a:xfrm>
              <a:off x="1333500" y="2238375"/>
              <a:ext cx="419100" cy="3429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21</xdr:row>
          <xdr:rowOff>180975</xdr:rowOff>
        </xdr:from>
        <xdr:to>
          <xdr:col>3</xdr:col>
          <xdr:colOff>628650</xdr:colOff>
          <xdr:row>25</xdr:row>
          <xdr:rowOff>28575</xdr:rowOff>
        </xdr:to>
        <xdr:sp>
          <xdr:nvSpPr>
            <xdr:cNvPr id="3105" name="Check Box 33" hidden="1">
              <a:extLst>
                <a:ext uri="{63B3BB69-23CF-44E3-9099-C40C66FF867C}">
                  <a14:compatExt spid="_x0000_s3105"/>
                </a:ext>
              </a:extLst>
            </xdr:cNvPr>
            <xdr:cNvSpPr/>
          </xdr:nvSpPr>
          <xdr:spPr>
            <a:xfrm>
              <a:off x="2076450" y="4171950"/>
              <a:ext cx="1104900" cy="581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11</xdr:row>
          <xdr:rowOff>180975</xdr:rowOff>
        </xdr:from>
        <xdr:to>
          <xdr:col>3</xdr:col>
          <xdr:colOff>571500</xdr:colOff>
          <xdr:row>13</xdr:row>
          <xdr:rowOff>0</xdr:rowOff>
        </xdr:to>
        <xdr:sp>
          <xdr:nvSpPr>
            <xdr:cNvPr id="3106" name="Check Box 34" hidden="1">
              <a:extLst>
                <a:ext uri="{63B3BB69-23CF-44E3-9099-C40C66FF867C}">
                  <a14:compatExt spid="_x0000_s3106"/>
                </a:ext>
              </a:extLst>
            </xdr:cNvPr>
            <xdr:cNvSpPr/>
          </xdr:nvSpPr>
          <xdr:spPr>
            <a:xfrm>
              <a:off x="2314575" y="2343150"/>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12</xdr:row>
          <xdr:rowOff>180975</xdr:rowOff>
        </xdr:from>
        <xdr:to>
          <xdr:col>1</xdr:col>
          <xdr:colOff>1000125</xdr:colOff>
          <xdr:row>13</xdr:row>
          <xdr:rowOff>180975</xdr:rowOff>
        </xdr:to>
        <xdr:sp>
          <xdr:nvSpPr>
            <xdr:cNvPr id="3107" name="Check Box 35" hidden="1">
              <a:extLst>
                <a:ext uri="{63B3BB69-23CF-44E3-9099-C40C66FF867C}">
                  <a14:compatExt spid="_x0000_s3107"/>
                </a:ext>
              </a:extLst>
            </xdr:cNvPr>
            <xdr:cNvSpPr/>
          </xdr:nvSpPr>
          <xdr:spPr>
            <a:xfrm>
              <a:off x="1238250" y="2524125"/>
              <a:ext cx="5715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10</xdr:row>
          <xdr:rowOff>180975</xdr:rowOff>
        </xdr:from>
        <xdr:to>
          <xdr:col>2</xdr:col>
          <xdr:colOff>19050</xdr:colOff>
          <xdr:row>12</xdr:row>
          <xdr:rowOff>28575</xdr:rowOff>
        </xdr:to>
        <xdr:sp>
          <xdr:nvSpPr>
            <xdr:cNvPr id="3108" name="Check Box 36" hidden="1">
              <a:extLst>
                <a:ext uri="{63B3BB69-23CF-44E3-9099-C40C66FF867C}">
                  <a14:compatExt spid="_x0000_s3108"/>
                </a:ext>
              </a:extLst>
            </xdr:cNvPr>
            <xdr:cNvSpPr/>
          </xdr:nvSpPr>
          <xdr:spPr>
            <a:xfrm>
              <a:off x="1295400" y="2162175"/>
              <a:ext cx="581025"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11</xdr:row>
          <xdr:rowOff>180975</xdr:rowOff>
        </xdr:from>
        <xdr:to>
          <xdr:col>6</xdr:col>
          <xdr:colOff>314325</xdr:colOff>
          <xdr:row>13</xdr:row>
          <xdr:rowOff>9525</xdr:rowOff>
        </xdr:to>
        <xdr:sp>
          <xdr:nvSpPr>
            <xdr:cNvPr id="3109" name="Check Box 37" hidden="1">
              <a:extLst>
                <a:ext uri="{63B3BB69-23CF-44E3-9099-C40C66FF867C}">
                  <a14:compatExt spid="_x0000_s3109"/>
                </a:ext>
              </a:extLst>
            </xdr:cNvPr>
            <xdr:cNvSpPr/>
          </xdr:nvSpPr>
          <xdr:spPr>
            <a:xfrm>
              <a:off x="4486275" y="2343150"/>
              <a:ext cx="67627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7</xdr:row>
          <xdr:rowOff>0</xdr:rowOff>
        </xdr:from>
        <xdr:to>
          <xdr:col>3</xdr:col>
          <xdr:colOff>571500</xdr:colOff>
          <xdr:row>8</xdr:row>
          <xdr:rowOff>0</xdr:rowOff>
        </xdr:to>
        <xdr:sp>
          <xdr:nvSpPr>
            <xdr:cNvPr id="3110" name="Check Box 38" hidden="1">
              <a:extLst>
                <a:ext uri="{63B3BB69-23CF-44E3-9099-C40C66FF867C}">
                  <a14:compatExt spid="_x0000_s3110"/>
                </a:ext>
              </a:extLst>
            </xdr:cNvPr>
            <xdr:cNvSpPr/>
          </xdr:nvSpPr>
          <xdr:spPr>
            <a:xfrm>
              <a:off x="2314575" y="1438275"/>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13</xdr:row>
      <xdr:rowOff>0</xdr:rowOff>
    </xdr:from>
    <xdr:to>
      <xdr:col>7</xdr:col>
      <xdr:colOff>50800</xdr:colOff>
      <xdr:row>13</xdr:row>
      <xdr:rowOff>25400</xdr:rowOff>
    </xdr:to>
    <xdr:sp>
      <xdr:nvSpPr>
        <xdr:cNvPr id="2" name="Text Box 1"/>
        <xdr:cNvSpPr txBox="1">
          <a:spLocks noChangeArrowheads="1"/>
        </xdr:cNvSpPr>
      </xdr:nvSpPr>
      <xdr:spPr>
        <a:xfrm>
          <a:off x="1304925"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3"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4"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5"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1</xdr:col>
      <xdr:colOff>0</xdr:colOff>
      <xdr:row>13</xdr:row>
      <xdr:rowOff>0</xdr:rowOff>
    </xdr:from>
    <xdr:to>
      <xdr:col>7</xdr:col>
      <xdr:colOff>50800</xdr:colOff>
      <xdr:row>13</xdr:row>
      <xdr:rowOff>25400</xdr:rowOff>
    </xdr:to>
    <xdr:sp>
      <xdr:nvSpPr>
        <xdr:cNvPr id="6" name="Text Box 1"/>
        <xdr:cNvSpPr txBox="1">
          <a:spLocks noChangeArrowheads="1"/>
        </xdr:cNvSpPr>
      </xdr:nvSpPr>
      <xdr:spPr>
        <a:xfrm>
          <a:off x="1304925"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wsDr>
</file>

<file path=xl/theme/theme1.xml><?xml version="1.0" encoding="utf-8"?>
<a:theme xmlns:a="http://schemas.openxmlformats.org/drawingml/2006/main" name="Office 主题">
  <a:themeElements>
    <a:clrScheme name="办公室">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办公室">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办公室">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_rels/sheet1.xml.rels><?xml version="1.0" encoding="UTF-8" standalone="yes"?>
<Relationships xmlns="http://schemas.openxmlformats.org/package/2006/relationships"><Relationship Id="rId9" Type="http://schemas.openxmlformats.org/officeDocument/2006/relationships/ctrlProp" Target="../ctrlProps/ctrlProp7.xml"/><Relationship Id="rId8" Type="http://schemas.openxmlformats.org/officeDocument/2006/relationships/ctrlProp" Target="../ctrlProps/ctrlProp6.xml"/><Relationship Id="rId7" Type="http://schemas.openxmlformats.org/officeDocument/2006/relationships/ctrlProp" Target="../ctrlProps/ctrlProp5.xml"/><Relationship Id="rId66" Type="http://schemas.openxmlformats.org/officeDocument/2006/relationships/ctrlProp" Target="../ctrlProps/ctrlProp64.xml"/><Relationship Id="rId65" Type="http://schemas.openxmlformats.org/officeDocument/2006/relationships/ctrlProp" Target="../ctrlProps/ctrlProp63.xml"/><Relationship Id="rId64" Type="http://schemas.openxmlformats.org/officeDocument/2006/relationships/ctrlProp" Target="../ctrlProps/ctrlProp62.xml"/><Relationship Id="rId63" Type="http://schemas.openxmlformats.org/officeDocument/2006/relationships/ctrlProp" Target="../ctrlProps/ctrlProp61.xml"/><Relationship Id="rId62" Type="http://schemas.openxmlformats.org/officeDocument/2006/relationships/ctrlProp" Target="../ctrlProps/ctrlProp60.xml"/><Relationship Id="rId61" Type="http://schemas.openxmlformats.org/officeDocument/2006/relationships/ctrlProp" Target="../ctrlProps/ctrlProp59.xml"/><Relationship Id="rId60" Type="http://schemas.openxmlformats.org/officeDocument/2006/relationships/ctrlProp" Target="../ctrlProps/ctrlProp58.xml"/><Relationship Id="rId6" Type="http://schemas.openxmlformats.org/officeDocument/2006/relationships/ctrlProp" Target="../ctrlProps/ctrlProp4.xml"/><Relationship Id="rId59" Type="http://schemas.openxmlformats.org/officeDocument/2006/relationships/ctrlProp" Target="../ctrlProps/ctrlProp57.xml"/><Relationship Id="rId58" Type="http://schemas.openxmlformats.org/officeDocument/2006/relationships/ctrlProp" Target="../ctrlProps/ctrlProp56.xml"/><Relationship Id="rId57" Type="http://schemas.openxmlformats.org/officeDocument/2006/relationships/ctrlProp" Target="../ctrlProps/ctrlProp55.xml"/><Relationship Id="rId56" Type="http://schemas.openxmlformats.org/officeDocument/2006/relationships/ctrlProp" Target="../ctrlProps/ctrlProp54.xml"/><Relationship Id="rId55" Type="http://schemas.openxmlformats.org/officeDocument/2006/relationships/ctrlProp" Target="../ctrlProps/ctrlProp53.xml"/><Relationship Id="rId54" Type="http://schemas.openxmlformats.org/officeDocument/2006/relationships/ctrlProp" Target="../ctrlProps/ctrlProp52.xml"/><Relationship Id="rId53" Type="http://schemas.openxmlformats.org/officeDocument/2006/relationships/ctrlProp" Target="../ctrlProps/ctrlProp51.xml"/><Relationship Id="rId52" Type="http://schemas.openxmlformats.org/officeDocument/2006/relationships/ctrlProp" Target="../ctrlProps/ctrlProp50.xml"/><Relationship Id="rId51" Type="http://schemas.openxmlformats.org/officeDocument/2006/relationships/ctrlProp" Target="../ctrlProps/ctrlProp49.xml"/><Relationship Id="rId50" Type="http://schemas.openxmlformats.org/officeDocument/2006/relationships/ctrlProp" Target="../ctrlProps/ctrlProp48.xml"/><Relationship Id="rId5" Type="http://schemas.openxmlformats.org/officeDocument/2006/relationships/ctrlProp" Target="../ctrlProps/ctrlProp3.xml"/><Relationship Id="rId49" Type="http://schemas.openxmlformats.org/officeDocument/2006/relationships/ctrlProp" Target="../ctrlProps/ctrlProp47.xml"/><Relationship Id="rId48" Type="http://schemas.openxmlformats.org/officeDocument/2006/relationships/ctrlProp" Target="../ctrlProps/ctrlProp46.xml"/><Relationship Id="rId47" Type="http://schemas.openxmlformats.org/officeDocument/2006/relationships/ctrlProp" Target="../ctrlProps/ctrlProp45.xml"/><Relationship Id="rId46" Type="http://schemas.openxmlformats.org/officeDocument/2006/relationships/ctrlProp" Target="../ctrlProps/ctrlProp44.xml"/><Relationship Id="rId45" Type="http://schemas.openxmlformats.org/officeDocument/2006/relationships/ctrlProp" Target="../ctrlProps/ctrlProp43.xml"/><Relationship Id="rId44" Type="http://schemas.openxmlformats.org/officeDocument/2006/relationships/ctrlProp" Target="../ctrlProps/ctrlProp42.xml"/><Relationship Id="rId43" Type="http://schemas.openxmlformats.org/officeDocument/2006/relationships/ctrlProp" Target="../ctrlProps/ctrlProp41.xml"/><Relationship Id="rId42" Type="http://schemas.openxmlformats.org/officeDocument/2006/relationships/ctrlProp" Target="../ctrlProps/ctrlProp40.xml"/><Relationship Id="rId41" Type="http://schemas.openxmlformats.org/officeDocument/2006/relationships/ctrlProp" Target="../ctrlProps/ctrlProp39.xml"/><Relationship Id="rId40" Type="http://schemas.openxmlformats.org/officeDocument/2006/relationships/ctrlProp" Target="../ctrlProps/ctrlProp38.xml"/><Relationship Id="rId4" Type="http://schemas.openxmlformats.org/officeDocument/2006/relationships/ctrlProp" Target="../ctrlProps/ctrlProp2.xml"/><Relationship Id="rId39" Type="http://schemas.openxmlformats.org/officeDocument/2006/relationships/ctrlProp" Target="../ctrlProps/ctrlProp37.xml"/><Relationship Id="rId38" Type="http://schemas.openxmlformats.org/officeDocument/2006/relationships/ctrlProp" Target="../ctrlProps/ctrlProp36.xml"/><Relationship Id="rId37" Type="http://schemas.openxmlformats.org/officeDocument/2006/relationships/ctrlProp" Target="../ctrlProps/ctrlProp35.xml"/><Relationship Id="rId36" Type="http://schemas.openxmlformats.org/officeDocument/2006/relationships/ctrlProp" Target="../ctrlProps/ctrlProp34.xml"/><Relationship Id="rId35" Type="http://schemas.openxmlformats.org/officeDocument/2006/relationships/ctrlProp" Target="../ctrlProps/ctrlProp33.xml"/><Relationship Id="rId34" Type="http://schemas.openxmlformats.org/officeDocument/2006/relationships/ctrlProp" Target="../ctrlProps/ctrlProp32.xml"/><Relationship Id="rId33" Type="http://schemas.openxmlformats.org/officeDocument/2006/relationships/ctrlProp" Target="../ctrlProps/ctrlProp31.xml"/><Relationship Id="rId32" Type="http://schemas.openxmlformats.org/officeDocument/2006/relationships/ctrlProp" Target="../ctrlProps/ctrlProp30.xml"/><Relationship Id="rId31" Type="http://schemas.openxmlformats.org/officeDocument/2006/relationships/ctrlProp" Target="../ctrlProps/ctrlProp29.xml"/><Relationship Id="rId30" Type="http://schemas.openxmlformats.org/officeDocument/2006/relationships/ctrlProp" Target="../ctrlProps/ctrlProp28.xml"/><Relationship Id="rId3" Type="http://schemas.openxmlformats.org/officeDocument/2006/relationships/ctrlProp" Target="../ctrlProps/ctrlProp1.xml"/><Relationship Id="rId29" Type="http://schemas.openxmlformats.org/officeDocument/2006/relationships/ctrlProp" Target="../ctrlProps/ctrlProp27.xml"/><Relationship Id="rId28" Type="http://schemas.openxmlformats.org/officeDocument/2006/relationships/ctrlProp" Target="../ctrlProps/ctrlProp26.xml"/><Relationship Id="rId27" Type="http://schemas.openxmlformats.org/officeDocument/2006/relationships/ctrlProp" Target="../ctrlProps/ctrlProp25.xml"/><Relationship Id="rId26" Type="http://schemas.openxmlformats.org/officeDocument/2006/relationships/ctrlProp" Target="../ctrlProps/ctrlProp24.xml"/><Relationship Id="rId25" Type="http://schemas.openxmlformats.org/officeDocument/2006/relationships/ctrlProp" Target="../ctrlProps/ctrlProp23.xml"/><Relationship Id="rId24" Type="http://schemas.openxmlformats.org/officeDocument/2006/relationships/ctrlProp" Target="../ctrlProps/ctrlProp22.xml"/><Relationship Id="rId23" Type="http://schemas.openxmlformats.org/officeDocument/2006/relationships/ctrlProp" Target="../ctrlProps/ctrlProp21.xml"/><Relationship Id="rId22" Type="http://schemas.openxmlformats.org/officeDocument/2006/relationships/ctrlProp" Target="../ctrlProps/ctrlProp20.xml"/><Relationship Id="rId21" Type="http://schemas.openxmlformats.org/officeDocument/2006/relationships/ctrlProp" Target="../ctrlProps/ctrlProp19.xml"/><Relationship Id="rId20" Type="http://schemas.openxmlformats.org/officeDocument/2006/relationships/ctrlProp" Target="../ctrlProps/ctrlProp18.xml"/><Relationship Id="rId2" Type="http://schemas.openxmlformats.org/officeDocument/2006/relationships/vmlDrawing" Target="../drawings/vmlDrawing1.vml"/><Relationship Id="rId19" Type="http://schemas.openxmlformats.org/officeDocument/2006/relationships/ctrlProp" Target="../ctrlProps/ctrlProp17.xml"/><Relationship Id="rId18" Type="http://schemas.openxmlformats.org/officeDocument/2006/relationships/ctrlProp" Target="../ctrlProps/ctrlProp16.xml"/><Relationship Id="rId17" Type="http://schemas.openxmlformats.org/officeDocument/2006/relationships/ctrlProp" Target="../ctrlProps/ctrlProp15.xml"/><Relationship Id="rId16" Type="http://schemas.openxmlformats.org/officeDocument/2006/relationships/ctrlProp" Target="../ctrlProps/ctrlProp14.xml"/><Relationship Id="rId15" Type="http://schemas.openxmlformats.org/officeDocument/2006/relationships/ctrlProp" Target="../ctrlProps/ctrlProp13.xml"/><Relationship Id="rId14" Type="http://schemas.openxmlformats.org/officeDocument/2006/relationships/ctrlProp" Target="../ctrlProps/ctrlProp12.xml"/><Relationship Id="rId13" Type="http://schemas.openxmlformats.org/officeDocument/2006/relationships/ctrlProp" Target="../ctrlProps/ctrlProp11.xml"/><Relationship Id="rId12" Type="http://schemas.openxmlformats.org/officeDocument/2006/relationships/ctrlProp" Target="../ctrlProps/ctrlProp10.xml"/><Relationship Id="rId11" Type="http://schemas.openxmlformats.org/officeDocument/2006/relationships/ctrlProp" Target="../ctrlProps/ctrlProp9.xml"/><Relationship Id="rId10" Type="http://schemas.openxmlformats.org/officeDocument/2006/relationships/ctrlProp" Target="../ctrlProps/ctrlProp8.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9" Type="http://schemas.openxmlformats.org/officeDocument/2006/relationships/ctrlProp" Target="../ctrlProps/ctrlProp71.xml"/><Relationship Id="rId8" Type="http://schemas.openxmlformats.org/officeDocument/2006/relationships/ctrlProp" Target="../ctrlProps/ctrlProp70.xml"/><Relationship Id="rId7" Type="http://schemas.openxmlformats.org/officeDocument/2006/relationships/ctrlProp" Target="../ctrlProps/ctrlProp69.xml"/><Relationship Id="rId6" Type="http://schemas.openxmlformats.org/officeDocument/2006/relationships/ctrlProp" Target="../ctrlProps/ctrlProp68.xml"/><Relationship Id="rId5" Type="http://schemas.openxmlformats.org/officeDocument/2006/relationships/ctrlProp" Target="../ctrlProps/ctrlProp67.xml"/><Relationship Id="rId4" Type="http://schemas.openxmlformats.org/officeDocument/2006/relationships/ctrlProp" Target="../ctrlProps/ctrlProp66.xml"/><Relationship Id="rId39" Type="http://schemas.openxmlformats.org/officeDocument/2006/relationships/ctrlProp" Target="../ctrlProps/ctrlProp101.xml"/><Relationship Id="rId38" Type="http://schemas.openxmlformats.org/officeDocument/2006/relationships/ctrlProp" Target="../ctrlProps/ctrlProp100.xml"/><Relationship Id="rId37" Type="http://schemas.openxmlformats.org/officeDocument/2006/relationships/ctrlProp" Target="../ctrlProps/ctrlProp99.xml"/><Relationship Id="rId36" Type="http://schemas.openxmlformats.org/officeDocument/2006/relationships/ctrlProp" Target="../ctrlProps/ctrlProp98.xml"/><Relationship Id="rId35" Type="http://schemas.openxmlformats.org/officeDocument/2006/relationships/ctrlProp" Target="../ctrlProps/ctrlProp97.xml"/><Relationship Id="rId34" Type="http://schemas.openxmlformats.org/officeDocument/2006/relationships/ctrlProp" Target="../ctrlProps/ctrlProp96.xml"/><Relationship Id="rId33" Type="http://schemas.openxmlformats.org/officeDocument/2006/relationships/ctrlProp" Target="../ctrlProps/ctrlProp95.xml"/><Relationship Id="rId32" Type="http://schemas.openxmlformats.org/officeDocument/2006/relationships/ctrlProp" Target="../ctrlProps/ctrlProp94.xml"/><Relationship Id="rId31" Type="http://schemas.openxmlformats.org/officeDocument/2006/relationships/ctrlProp" Target="../ctrlProps/ctrlProp93.xml"/><Relationship Id="rId30" Type="http://schemas.openxmlformats.org/officeDocument/2006/relationships/ctrlProp" Target="../ctrlProps/ctrlProp92.xml"/><Relationship Id="rId3" Type="http://schemas.openxmlformats.org/officeDocument/2006/relationships/ctrlProp" Target="../ctrlProps/ctrlProp65.xml"/><Relationship Id="rId29" Type="http://schemas.openxmlformats.org/officeDocument/2006/relationships/ctrlProp" Target="../ctrlProps/ctrlProp91.xml"/><Relationship Id="rId28" Type="http://schemas.openxmlformats.org/officeDocument/2006/relationships/ctrlProp" Target="../ctrlProps/ctrlProp90.xml"/><Relationship Id="rId27" Type="http://schemas.openxmlformats.org/officeDocument/2006/relationships/ctrlProp" Target="../ctrlProps/ctrlProp89.xml"/><Relationship Id="rId26" Type="http://schemas.openxmlformats.org/officeDocument/2006/relationships/ctrlProp" Target="../ctrlProps/ctrlProp88.xml"/><Relationship Id="rId25" Type="http://schemas.openxmlformats.org/officeDocument/2006/relationships/ctrlProp" Target="../ctrlProps/ctrlProp87.xml"/><Relationship Id="rId24" Type="http://schemas.openxmlformats.org/officeDocument/2006/relationships/ctrlProp" Target="../ctrlProps/ctrlProp86.xml"/><Relationship Id="rId23" Type="http://schemas.openxmlformats.org/officeDocument/2006/relationships/ctrlProp" Target="../ctrlProps/ctrlProp85.xml"/><Relationship Id="rId22" Type="http://schemas.openxmlformats.org/officeDocument/2006/relationships/ctrlProp" Target="../ctrlProps/ctrlProp84.xml"/><Relationship Id="rId21" Type="http://schemas.openxmlformats.org/officeDocument/2006/relationships/ctrlProp" Target="../ctrlProps/ctrlProp83.xml"/><Relationship Id="rId20" Type="http://schemas.openxmlformats.org/officeDocument/2006/relationships/ctrlProp" Target="../ctrlProps/ctrlProp82.xml"/><Relationship Id="rId2" Type="http://schemas.openxmlformats.org/officeDocument/2006/relationships/vmlDrawing" Target="../drawings/vmlDrawing2.vml"/><Relationship Id="rId19" Type="http://schemas.openxmlformats.org/officeDocument/2006/relationships/ctrlProp" Target="../ctrlProps/ctrlProp81.xml"/><Relationship Id="rId18" Type="http://schemas.openxmlformats.org/officeDocument/2006/relationships/ctrlProp" Target="../ctrlProps/ctrlProp80.xml"/><Relationship Id="rId17" Type="http://schemas.openxmlformats.org/officeDocument/2006/relationships/ctrlProp" Target="../ctrlProps/ctrlProp79.xml"/><Relationship Id="rId16" Type="http://schemas.openxmlformats.org/officeDocument/2006/relationships/ctrlProp" Target="../ctrlProps/ctrlProp78.xml"/><Relationship Id="rId15" Type="http://schemas.openxmlformats.org/officeDocument/2006/relationships/ctrlProp" Target="../ctrlProps/ctrlProp77.xml"/><Relationship Id="rId14" Type="http://schemas.openxmlformats.org/officeDocument/2006/relationships/ctrlProp" Target="../ctrlProps/ctrlProp76.xml"/><Relationship Id="rId13" Type="http://schemas.openxmlformats.org/officeDocument/2006/relationships/ctrlProp" Target="../ctrlProps/ctrlProp75.xml"/><Relationship Id="rId12" Type="http://schemas.openxmlformats.org/officeDocument/2006/relationships/ctrlProp" Target="../ctrlProps/ctrlProp74.xml"/><Relationship Id="rId11" Type="http://schemas.openxmlformats.org/officeDocument/2006/relationships/ctrlProp" Target="../ctrlProps/ctrlProp73.xml"/><Relationship Id="rId10" Type="http://schemas.openxmlformats.org/officeDocument/2006/relationships/ctrlProp" Target="../ctrlProps/ctrlProp72.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9" Type="http://schemas.openxmlformats.org/officeDocument/2006/relationships/ctrlProp" Target="../ctrlProps/ctrlProp108.xml"/><Relationship Id="rId8" Type="http://schemas.openxmlformats.org/officeDocument/2006/relationships/ctrlProp" Target="../ctrlProps/ctrlProp107.xml"/><Relationship Id="rId7" Type="http://schemas.openxmlformats.org/officeDocument/2006/relationships/ctrlProp" Target="../ctrlProps/ctrlProp106.xml"/><Relationship Id="rId6" Type="http://schemas.openxmlformats.org/officeDocument/2006/relationships/ctrlProp" Target="../ctrlProps/ctrlProp105.xml"/><Relationship Id="rId5" Type="http://schemas.openxmlformats.org/officeDocument/2006/relationships/ctrlProp" Target="../ctrlProps/ctrlProp104.xml"/><Relationship Id="rId40" Type="http://schemas.openxmlformats.org/officeDocument/2006/relationships/ctrlProp" Target="../ctrlProps/ctrlProp139.xml"/><Relationship Id="rId4" Type="http://schemas.openxmlformats.org/officeDocument/2006/relationships/ctrlProp" Target="../ctrlProps/ctrlProp103.xml"/><Relationship Id="rId39" Type="http://schemas.openxmlformats.org/officeDocument/2006/relationships/ctrlProp" Target="../ctrlProps/ctrlProp138.xml"/><Relationship Id="rId38" Type="http://schemas.openxmlformats.org/officeDocument/2006/relationships/ctrlProp" Target="../ctrlProps/ctrlProp137.xml"/><Relationship Id="rId37" Type="http://schemas.openxmlformats.org/officeDocument/2006/relationships/ctrlProp" Target="../ctrlProps/ctrlProp136.xml"/><Relationship Id="rId36" Type="http://schemas.openxmlformats.org/officeDocument/2006/relationships/ctrlProp" Target="../ctrlProps/ctrlProp135.xml"/><Relationship Id="rId35" Type="http://schemas.openxmlformats.org/officeDocument/2006/relationships/ctrlProp" Target="../ctrlProps/ctrlProp134.xml"/><Relationship Id="rId34" Type="http://schemas.openxmlformats.org/officeDocument/2006/relationships/ctrlProp" Target="../ctrlProps/ctrlProp133.xml"/><Relationship Id="rId33" Type="http://schemas.openxmlformats.org/officeDocument/2006/relationships/ctrlProp" Target="../ctrlProps/ctrlProp132.xml"/><Relationship Id="rId32" Type="http://schemas.openxmlformats.org/officeDocument/2006/relationships/ctrlProp" Target="../ctrlProps/ctrlProp131.xml"/><Relationship Id="rId31" Type="http://schemas.openxmlformats.org/officeDocument/2006/relationships/ctrlProp" Target="../ctrlProps/ctrlProp130.xml"/><Relationship Id="rId30" Type="http://schemas.openxmlformats.org/officeDocument/2006/relationships/ctrlProp" Target="../ctrlProps/ctrlProp129.xml"/><Relationship Id="rId3" Type="http://schemas.openxmlformats.org/officeDocument/2006/relationships/ctrlProp" Target="../ctrlProps/ctrlProp102.xml"/><Relationship Id="rId29" Type="http://schemas.openxmlformats.org/officeDocument/2006/relationships/ctrlProp" Target="../ctrlProps/ctrlProp128.xml"/><Relationship Id="rId28" Type="http://schemas.openxmlformats.org/officeDocument/2006/relationships/ctrlProp" Target="../ctrlProps/ctrlProp127.xml"/><Relationship Id="rId27" Type="http://schemas.openxmlformats.org/officeDocument/2006/relationships/ctrlProp" Target="../ctrlProps/ctrlProp126.xml"/><Relationship Id="rId26" Type="http://schemas.openxmlformats.org/officeDocument/2006/relationships/ctrlProp" Target="../ctrlProps/ctrlProp125.xml"/><Relationship Id="rId25" Type="http://schemas.openxmlformats.org/officeDocument/2006/relationships/ctrlProp" Target="../ctrlProps/ctrlProp124.xml"/><Relationship Id="rId24" Type="http://schemas.openxmlformats.org/officeDocument/2006/relationships/ctrlProp" Target="../ctrlProps/ctrlProp123.xml"/><Relationship Id="rId23" Type="http://schemas.openxmlformats.org/officeDocument/2006/relationships/ctrlProp" Target="../ctrlProps/ctrlProp122.xml"/><Relationship Id="rId22" Type="http://schemas.openxmlformats.org/officeDocument/2006/relationships/ctrlProp" Target="../ctrlProps/ctrlProp121.xml"/><Relationship Id="rId21" Type="http://schemas.openxmlformats.org/officeDocument/2006/relationships/ctrlProp" Target="../ctrlProps/ctrlProp120.xml"/><Relationship Id="rId20" Type="http://schemas.openxmlformats.org/officeDocument/2006/relationships/ctrlProp" Target="../ctrlProps/ctrlProp119.xml"/><Relationship Id="rId2" Type="http://schemas.openxmlformats.org/officeDocument/2006/relationships/vmlDrawing" Target="../drawings/vmlDrawing3.vml"/><Relationship Id="rId19" Type="http://schemas.openxmlformats.org/officeDocument/2006/relationships/ctrlProp" Target="../ctrlProps/ctrlProp118.xml"/><Relationship Id="rId18" Type="http://schemas.openxmlformats.org/officeDocument/2006/relationships/ctrlProp" Target="../ctrlProps/ctrlProp117.xml"/><Relationship Id="rId17" Type="http://schemas.openxmlformats.org/officeDocument/2006/relationships/ctrlProp" Target="../ctrlProps/ctrlProp116.xml"/><Relationship Id="rId16" Type="http://schemas.openxmlformats.org/officeDocument/2006/relationships/ctrlProp" Target="../ctrlProps/ctrlProp115.xml"/><Relationship Id="rId15" Type="http://schemas.openxmlformats.org/officeDocument/2006/relationships/ctrlProp" Target="../ctrlProps/ctrlProp114.xml"/><Relationship Id="rId14" Type="http://schemas.openxmlformats.org/officeDocument/2006/relationships/ctrlProp" Target="../ctrlProps/ctrlProp113.xml"/><Relationship Id="rId13" Type="http://schemas.openxmlformats.org/officeDocument/2006/relationships/ctrlProp" Target="../ctrlProps/ctrlProp112.xml"/><Relationship Id="rId12" Type="http://schemas.openxmlformats.org/officeDocument/2006/relationships/ctrlProp" Target="../ctrlProps/ctrlProp111.xml"/><Relationship Id="rId11" Type="http://schemas.openxmlformats.org/officeDocument/2006/relationships/ctrlProp" Target="../ctrlProps/ctrlProp110.xml"/><Relationship Id="rId10" Type="http://schemas.openxmlformats.org/officeDocument/2006/relationships/ctrlProp" Target="../ctrlProps/ctrlProp109.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3"/>
  <sheetViews>
    <sheetView topLeftCell="A4" workbookViewId="0">
      <selection activeCell="A8" sqref="A8:C8"/>
    </sheetView>
  </sheetViews>
  <sheetFormatPr defaultColWidth="10.375" defaultRowHeight="16.5" customHeight="1"/>
  <cols>
    <col min="1" max="9" width="10.375" style="222"/>
    <col min="10" max="10" width="8.875" style="222" customWidth="1"/>
    <col min="11" max="11" width="12" style="222" customWidth="1"/>
    <col min="12" max="16384" width="10.375" style="222"/>
  </cols>
  <sheetData>
    <row r="1" s="222" customFormat="1" ht="21" spans="1:11">
      <c r="A1" s="326" t="s">
        <v>0</v>
      </c>
      <c r="B1" s="326"/>
      <c r="C1" s="326"/>
      <c r="D1" s="326"/>
      <c r="E1" s="326"/>
      <c r="F1" s="326"/>
      <c r="G1" s="326"/>
      <c r="H1" s="326"/>
      <c r="I1" s="326"/>
      <c r="J1" s="326"/>
      <c r="K1" s="326"/>
    </row>
    <row r="2" s="222" customFormat="1" ht="15" spans="1:11">
      <c r="A2" s="224" t="s">
        <v>1</v>
      </c>
      <c r="B2" s="225" t="s">
        <v>2</v>
      </c>
      <c r="C2" s="225"/>
      <c r="D2" s="226" t="s">
        <v>3</v>
      </c>
      <c r="E2" s="226"/>
      <c r="F2" s="225" t="s">
        <v>4</v>
      </c>
      <c r="G2" s="225"/>
      <c r="H2" s="227" t="s">
        <v>5</v>
      </c>
      <c r="I2" s="298" t="s">
        <v>6</v>
      </c>
      <c r="J2" s="298"/>
      <c r="K2" s="299"/>
    </row>
    <row r="3" s="222" customFormat="1" ht="14.25" spans="1:11">
      <c r="A3" s="228" t="s">
        <v>7</v>
      </c>
      <c r="B3" s="229"/>
      <c r="C3" s="230"/>
      <c r="D3" s="231" t="s">
        <v>8</v>
      </c>
      <c r="E3" s="232"/>
      <c r="F3" s="232"/>
      <c r="G3" s="233"/>
      <c r="H3" s="231" t="s">
        <v>9</v>
      </c>
      <c r="I3" s="232"/>
      <c r="J3" s="232"/>
      <c r="K3" s="233"/>
    </row>
    <row r="4" s="222" customFormat="1" ht="14.25" spans="1:11">
      <c r="A4" s="234" t="s">
        <v>10</v>
      </c>
      <c r="B4" s="259" t="s">
        <v>11</v>
      </c>
      <c r="C4" s="300"/>
      <c r="D4" s="234" t="s">
        <v>12</v>
      </c>
      <c r="E4" s="237"/>
      <c r="F4" s="238" t="s">
        <v>13</v>
      </c>
      <c r="G4" s="239"/>
      <c r="H4" s="234" t="s">
        <v>14</v>
      </c>
      <c r="I4" s="237"/>
      <c r="J4" s="259" t="s">
        <v>15</v>
      </c>
      <c r="K4" s="300" t="s">
        <v>16</v>
      </c>
    </row>
    <row r="5" s="222" customFormat="1" ht="14.25" spans="1:11">
      <c r="A5" s="240" t="s">
        <v>17</v>
      </c>
      <c r="B5" s="259" t="s">
        <v>18</v>
      </c>
      <c r="C5" s="300"/>
      <c r="D5" s="234" t="s">
        <v>19</v>
      </c>
      <c r="E5" s="237"/>
      <c r="F5" s="238" t="s">
        <v>20</v>
      </c>
      <c r="G5" s="239"/>
      <c r="H5" s="234" t="s">
        <v>21</v>
      </c>
      <c r="I5" s="237"/>
      <c r="J5" s="259" t="s">
        <v>15</v>
      </c>
      <c r="K5" s="300" t="s">
        <v>16</v>
      </c>
    </row>
    <row r="6" s="222" customFormat="1" ht="14.25" spans="1:11">
      <c r="A6" s="234" t="s">
        <v>22</v>
      </c>
      <c r="B6" s="243">
        <v>2</v>
      </c>
      <c r="C6" s="244">
        <v>6</v>
      </c>
      <c r="D6" s="240" t="s">
        <v>23</v>
      </c>
      <c r="E6" s="261"/>
      <c r="F6" s="238" t="s">
        <v>24</v>
      </c>
      <c r="G6" s="239"/>
      <c r="H6" s="234" t="s">
        <v>25</v>
      </c>
      <c r="I6" s="237"/>
      <c r="J6" s="259" t="s">
        <v>15</v>
      </c>
      <c r="K6" s="300" t="s">
        <v>16</v>
      </c>
    </row>
    <row r="7" s="222" customFormat="1" ht="14.25" spans="1:11">
      <c r="A7" s="234" t="s">
        <v>26</v>
      </c>
      <c r="B7" s="327">
        <v>6609</v>
      </c>
      <c r="C7" s="328"/>
      <c r="D7" s="240" t="s">
        <v>27</v>
      </c>
      <c r="E7" s="260"/>
      <c r="F7" s="238" t="s">
        <v>28</v>
      </c>
      <c r="G7" s="239"/>
      <c r="H7" s="234" t="s">
        <v>29</v>
      </c>
      <c r="I7" s="237"/>
      <c r="J7" s="259" t="s">
        <v>15</v>
      </c>
      <c r="K7" s="300" t="s">
        <v>16</v>
      </c>
    </row>
    <row r="8" s="222" customFormat="1" ht="15" spans="1:11">
      <c r="A8" s="164" t="s">
        <v>30</v>
      </c>
      <c r="B8" s="165" t="s">
        <v>31</v>
      </c>
      <c r="C8" s="166"/>
      <c r="D8" s="247" t="s">
        <v>32</v>
      </c>
      <c r="E8" s="248"/>
      <c r="F8" s="249" t="s">
        <v>33</v>
      </c>
      <c r="G8" s="250"/>
      <c r="H8" s="247" t="s">
        <v>34</v>
      </c>
      <c r="I8" s="248"/>
      <c r="J8" s="269" t="s">
        <v>15</v>
      </c>
      <c r="K8" s="302" t="s">
        <v>16</v>
      </c>
    </row>
    <row r="9" s="222" customFormat="1" ht="15" spans="1:11">
      <c r="A9" s="329" t="s">
        <v>35</v>
      </c>
      <c r="B9" s="330"/>
      <c r="C9" s="330"/>
      <c r="D9" s="330"/>
      <c r="E9" s="330"/>
      <c r="F9" s="330"/>
      <c r="G9" s="330"/>
      <c r="H9" s="330"/>
      <c r="I9" s="330"/>
      <c r="J9" s="330"/>
      <c r="K9" s="372"/>
    </row>
    <row r="10" s="222" customFormat="1" ht="15" spans="1:11">
      <c r="A10" s="331" t="s">
        <v>36</v>
      </c>
      <c r="B10" s="332"/>
      <c r="C10" s="332"/>
      <c r="D10" s="332"/>
      <c r="E10" s="332"/>
      <c r="F10" s="332"/>
      <c r="G10" s="332"/>
      <c r="H10" s="332"/>
      <c r="I10" s="332"/>
      <c r="J10" s="332"/>
      <c r="K10" s="373"/>
    </row>
    <row r="11" s="222" customFormat="1" ht="14.25" spans="1:11">
      <c r="A11" s="333" t="s">
        <v>37</v>
      </c>
      <c r="B11" s="334" t="s">
        <v>38</v>
      </c>
      <c r="C11" s="335" t="s">
        <v>39</v>
      </c>
      <c r="D11" s="336"/>
      <c r="E11" s="337" t="s">
        <v>40</v>
      </c>
      <c r="F11" s="334" t="s">
        <v>38</v>
      </c>
      <c r="G11" s="335" t="s">
        <v>39</v>
      </c>
      <c r="H11" s="335" t="s">
        <v>41</v>
      </c>
      <c r="I11" s="337" t="s">
        <v>42</v>
      </c>
      <c r="J11" s="334" t="s">
        <v>38</v>
      </c>
      <c r="K11" s="374" t="s">
        <v>39</v>
      </c>
    </row>
    <row r="12" s="222" customFormat="1" ht="14.25" spans="1:11">
      <c r="A12" s="240" t="s">
        <v>43</v>
      </c>
      <c r="B12" s="258" t="s">
        <v>38</v>
      </c>
      <c r="C12" s="259" t="s">
        <v>39</v>
      </c>
      <c r="D12" s="260"/>
      <c r="E12" s="261" t="s">
        <v>44</v>
      </c>
      <c r="F12" s="258" t="s">
        <v>38</v>
      </c>
      <c r="G12" s="259" t="s">
        <v>39</v>
      </c>
      <c r="H12" s="259" t="s">
        <v>41</v>
      </c>
      <c r="I12" s="261" t="s">
        <v>45</v>
      </c>
      <c r="J12" s="258" t="s">
        <v>38</v>
      </c>
      <c r="K12" s="300" t="s">
        <v>39</v>
      </c>
    </row>
    <row r="13" s="222" customFormat="1" ht="14.25" spans="1:11">
      <c r="A13" s="240" t="s">
        <v>46</v>
      </c>
      <c r="B13" s="258" t="s">
        <v>38</v>
      </c>
      <c r="C13" s="259" t="s">
        <v>39</v>
      </c>
      <c r="D13" s="260"/>
      <c r="E13" s="261" t="s">
        <v>47</v>
      </c>
      <c r="F13" s="259" t="s">
        <v>48</v>
      </c>
      <c r="G13" s="259" t="s">
        <v>49</v>
      </c>
      <c r="H13" s="259" t="s">
        <v>41</v>
      </c>
      <c r="I13" s="261" t="s">
        <v>50</v>
      </c>
      <c r="J13" s="258" t="s">
        <v>38</v>
      </c>
      <c r="K13" s="300" t="s">
        <v>39</v>
      </c>
    </row>
    <row r="14" s="222" customFormat="1" ht="15" spans="1:11">
      <c r="A14" s="247" t="s">
        <v>51</v>
      </c>
      <c r="B14" s="248"/>
      <c r="C14" s="248"/>
      <c r="D14" s="248"/>
      <c r="E14" s="248"/>
      <c r="F14" s="248"/>
      <c r="G14" s="248"/>
      <c r="H14" s="248"/>
      <c r="I14" s="248"/>
      <c r="J14" s="248"/>
      <c r="K14" s="304"/>
    </row>
    <row r="15" s="222" customFormat="1" ht="15" spans="1:11">
      <c r="A15" s="331" t="s">
        <v>52</v>
      </c>
      <c r="B15" s="332"/>
      <c r="C15" s="332"/>
      <c r="D15" s="332"/>
      <c r="E15" s="332"/>
      <c r="F15" s="332"/>
      <c r="G15" s="332"/>
      <c r="H15" s="332"/>
      <c r="I15" s="332"/>
      <c r="J15" s="332"/>
      <c r="K15" s="373"/>
    </row>
    <row r="16" s="222" customFormat="1" ht="14.25" spans="1:11">
      <c r="A16" s="338" t="s">
        <v>53</v>
      </c>
      <c r="B16" s="335" t="s">
        <v>48</v>
      </c>
      <c r="C16" s="335" t="s">
        <v>49</v>
      </c>
      <c r="D16" s="339"/>
      <c r="E16" s="340" t="s">
        <v>54</v>
      </c>
      <c r="F16" s="335" t="s">
        <v>48</v>
      </c>
      <c r="G16" s="335" t="s">
        <v>49</v>
      </c>
      <c r="H16" s="341"/>
      <c r="I16" s="340" t="s">
        <v>55</v>
      </c>
      <c r="J16" s="335" t="s">
        <v>48</v>
      </c>
      <c r="K16" s="374" t="s">
        <v>49</v>
      </c>
    </row>
    <row r="17" s="222" customFormat="1" customHeight="1" spans="1:22">
      <c r="A17" s="245" t="s">
        <v>56</v>
      </c>
      <c r="B17" s="259" t="s">
        <v>48</v>
      </c>
      <c r="C17" s="259" t="s">
        <v>49</v>
      </c>
      <c r="D17" s="235"/>
      <c r="E17" s="275" t="s">
        <v>57</v>
      </c>
      <c r="F17" s="259" t="s">
        <v>48</v>
      </c>
      <c r="G17" s="259" t="s">
        <v>49</v>
      </c>
      <c r="H17" s="342"/>
      <c r="I17" s="275" t="s">
        <v>58</v>
      </c>
      <c r="J17" s="259" t="s">
        <v>48</v>
      </c>
      <c r="K17" s="300" t="s">
        <v>49</v>
      </c>
      <c r="L17" s="375"/>
      <c r="M17" s="375"/>
      <c r="N17" s="375"/>
      <c r="O17" s="375"/>
      <c r="P17" s="375"/>
      <c r="Q17" s="375"/>
      <c r="R17" s="375"/>
      <c r="S17" s="375"/>
      <c r="T17" s="375"/>
      <c r="U17" s="375"/>
      <c r="V17" s="375"/>
    </row>
    <row r="18" s="222" customFormat="1" ht="18" customHeight="1" spans="1:11">
      <c r="A18" s="343" t="s">
        <v>59</v>
      </c>
      <c r="B18" s="344"/>
      <c r="C18" s="344"/>
      <c r="D18" s="344"/>
      <c r="E18" s="344"/>
      <c r="F18" s="344"/>
      <c r="G18" s="344"/>
      <c r="H18" s="344"/>
      <c r="I18" s="344"/>
      <c r="J18" s="344"/>
      <c r="K18" s="376"/>
    </row>
    <row r="19" s="325" customFormat="1" ht="18" customHeight="1" spans="1:11">
      <c r="A19" s="331" t="s">
        <v>60</v>
      </c>
      <c r="B19" s="332"/>
      <c r="C19" s="332"/>
      <c r="D19" s="332"/>
      <c r="E19" s="332"/>
      <c r="F19" s="332"/>
      <c r="G19" s="332"/>
      <c r="H19" s="332"/>
      <c r="I19" s="332"/>
      <c r="J19" s="332"/>
      <c r="K19" s="373"/>
    </row>
    <row r="20" s="222" customFormat="1" customHeight="1" spans="1:11">
      <c r="A20" s="345" t="s">
        <v>61</v>
      </c>
      <c r="B20" s="346"/>
      <c r="C20" s="346"/>
      <c r="D20" s="346"/>
      <c r="E20" s="346"/>
      <c r="F20" s="346"/>
      <c r="G20" s="346"/>
      <c r="H20" s="346"/>
      <c r="I20" s="346"/>
      <c r="J20" s="346"/>
      <c r="K20" s="377"/>
    </row>
    <row r="21" s="222" customFormat="1" ht="21.75" customHeight="1" spans="1:11">
      <c r="A21" s="347" t="s">
        <v>62</v>
      </c>
      <c r="B21" s="275" t="s">
        <v>63</v>
      </c>
      <c r="C21" s="275" t="s">
        <v>64</v>
      </c>
      <c r="D21" s="275" t="s">
        <v>65</v>
      </c>
      <c r="E21" s="275" t="s">
        <v>66</v>
      </c>
      <c r="F21" s="275" t="s">
        <v>67</v>
      </c>
      <c r="G21" s="275" t="s">
        <v>68</v>
      </c>
      <c r="H21" s="275" t="s">
        <v>69</v>
      </c>
      <c r="I21" s="275" t="s">
        <v>70</v>
      </c>
      <c r="J21" s="275" t="s">
        <v>71</v>
      </c>
      <c r="K21" s="312" t="s">
        <v>72</v>
      </c>
    </row>
    <row r="22" s="222" customFormat="1" customHeight="1" spans="1:11">
      <c r="A22" s="246" t="s">
        <v>73</v>
      </c>
      <c r="B22" s="348"/>
      <c r="C22" s="348"/>
      <c r="D22" s="348">
        <v>1</v>
      </c>
      <c r="E22" s="348">
        <v>1</v>
      </c>
      <c r="F22" s="348">
        <v>1</v>
      </c>
      <c r="G22" s="348">
        <v>1</v>
      </c>
      <c r="H22" s="348">
        <v>1</v>
      </c>
      <c r="I22" s="348">
        <v>1</v>
      </c>
      <c r="J22" s="348"/>
      <c r="K22" s="378"/>
    </row>
    <row r="23" s="222" customFormat="1" customHeight="1" spans="1:11">
      <c r="A23" s="246" t="s">
        <v>74</v>
      </c>
      <c r="B23" s="348"/>
      <c r="C23" s="348"/>
      <c r="D23" s="348">
        <v>1</v>
      </c>
      <c r="E23" s="348">
        <v>1</v>
      </c>
      <c r="F23" s="348">
        <v>1</v>
      </c>
      <c r="G23" s="348">
        <v>1</v>
      </c>
      <c r="H23" s="348">
        <v>1</v>
      </c>
      <c r="I23" s="348">
        <v>1</v>
      </c>
      <c r="J23" s="348"/>
      <c r="K23" s="379"/>
    </row>
    <row r="24" s="222" customFormat="1" customHeight="1" spans="1:11">
      <c r="A24" s="246"/>
      <c r="B24" s="348"/>
      <c r="C24" s="348"/>
      <c r="D24" s="348"/>
      <c r="E24" s="348"/>
      <c r="F24" s="348"/>
      <c r="G24" s="348"/>
      <c r="H24" s="348"/>
      <c r="I24" s="348"/>
      <c r="J24" s="348"/>
      <c r="K24" s="379"/>
    </row>
    <row r="25" s="222" customFormat="1" customHeight="1" spans="1:11">
      <c r="A25" s="246"/>
      <c r="B25" s="348"/>
      <c r="C25" s="348"/>
      <c r="D25" s="348"/>
      <c r="E25" s="348"/>
      <c r="F25" s="348"/>
      <c r="G25" s="348"/>
      <c r="H25" s="348"/>
      <c r="I25" s="348"/>
      <c r="J25" s="348"/>
      <c r="K25" s="380"/>
    </row>
    <row r="26" s="222" customFormat="1" customHeight="1" spans="1:11">
      <c r="A26" s="246"/>
      <c r="B26" s="348"/>
      <c r="C26" s="348"/>
      <c r="D26" s="348"/>
      <c r="E26" s="348"/>
      <c r="F26" s="348"/>
      <c r="G26" s="348"/>
      <c r="H26" s="348"/>
      <c r="I26" s="348"/>
      <c r="J26" s="348"/>
      <c r="K26" s="380"/>
    </row>
    <row r="27" s="222" customFormat="1" customHeight="1" spans="1:11">
      <c r="A27" s="246"/>
      <c r="B27" s="348"/>
      <c r="C27" s="348"/>
      <c r="D27" s="348"/>
      <c r="E27" s="348"/>
      <c r="F27" s="348"/>
      <c r="G27" s="348"/>
      <c r="H27" s="348"/>
      <c r="I27" s="348"/>
      <c r="J27" s="348"/>
      <c r="K27" s="380"/>
    </row>
    <row r="28" s="222" customFormat="1" customHeight="1" spans="1:11">
      <c r="A28" s="246"/>
      <c r="B28" s="348"/>
      <c r="C28" s="348"/>
      <c r="D28" s="348"/>
      <c r="E28" s="348"/>
      <c r="F28" s="348"/>
      <c r="G28" s="348"/>
      <c r="H28" s="348"/>
      <c r="I28" s="348"/>
      <c r="J28" s="348"/>
      <c r="K28" s="380"/>
    </row>
    <row r="29" s="222" customFormat="1" ht="18" customHeight="1" spans="1:11">
      <c r="A29" s="349" t="s">
        <v>75</v>
      </c>
      <c r="B29" s="350"/>
      <c r="C29" s="350"/>
      <c r="D29" s="350"/>
      <c r="E29" s="350"/>
      <c r="F29" s="350"/>
      <c r="G29" s="350"/>
      <c r="H29" s="350"/>
      <c r="I29" s="350"/>
      <c r="J29" s="350"/>
      <c r="K29" s="381"/>
    </row>
    <row r="30" s="222" customFormat="1" ht="18.75" customHeight="1" spans="1:11">
      <c r="A30" s="351"/>
      <c r="B30" s="352"/>
      <c r="C30" s="352"/>
      <c r="D30" s="352"/>
      <c r="E30" s="352"/>
      <c r="F30" s="352"/>
      <c r="G30" s="352"/>
      <c r="H30" s="352"/>
      <c r="I30" s="352"/>
      <c r="J30" s="352"/>
      <c r="K30" s="382"/>
    </row>
    <row r="31" s="222" customFormat="1" ht="18.75" customHeight="1" spans="1:11">
      <c r="A31" s="353"/>
      <c r="B31" s="354"/>
      <c r="C31" s="354"/>
      <c r="D31" s="354"/>
      <c r="E31" s="354"/>
      <c r="F31" s="354"/>
      <c r="G31" s="354"/>
      <c r="H31" s="354"/>
      <c r="I31" s="354"/>
      <c r="J31" s="354"/>
      <c r="K31" s="383"/>
    </row>
    <row r="32" s="222" customFormat="1" ht="18" customHeight="1" spans="1:11">
      <c r="A32" s="349" t="s">
        <v>76</v>
      </c>
      <c r="B32" s="350"/>
      <c r="C32" s="350"/>
      <c r="D32" s="350"/>
      <c r="E32" s="350"/>
      <c r="F32" s="350"/>
      <c r="G32" s="350"/>
      <c r="H32" s="350"/>
      <c r="I32" s="350"/>
      <c r="J32" s="350"/>
      <c r="K32" s="381"/>
    </row>
    <row r="33" s="222" customFormat="1" ht="14.25" spans="1:11">
      <c r="A33" s="355" t="s">
        <v>77</v>
      </c>
      <c r="B33" s="356"/>
      <c r="C33" s="356"/>
      <c r="D33" s="356"/>
      <c r="E33" s="356"/>
      <c r="F33" s="356"/>
      <c r="G33" s="356"/>
      <c r="H33" s="356"/>
      <c r="I33" s="356"/>
      <c r="J33" s="356"/>
      <c r="K33" s="384"/>
    </row>
    <row r="34" s="222" customFormat="1" ht="15" spans="1:11">
      <c r="A34" s="155" t="s">
        <v>78</v>
      </c>
      <c r="B34" s="157"/>
      <c r="C34" s="259" t="s">
        <v>15</v>
      </c>
      <c r="D34" s="259" t="s">
        <v>16</v>
      </c>
      <c r="E34" s="357" t="s">
        <v>79</v>
      </c>
      <c r="F34" s="358"/>
      <c r="G34" s="358"/>
      <c r="H34" s="358"/>
      <c r="I34" s="358"/>
      <c r="J34" s="358"/>
      <c r="K34" s="385"/>
    </row>
    <row r="35" s="222" customFormat="1" ht="15" spans="1:11">
      <c r="A35" s="359" t="s">
        <v>80</v>
      </c>
      <c r="B35" s="359"/>
      <c r="C35" s="359"/>
      <c r="D35" s="359"/>
      <c r="E35" s="359"/>
      <c r="F35" s="359"/>
      <c r="G35" s="359"/>
      <c r="H35" s="359"/>
      <c r="I35" s="359"/>
      <c r="J35" s="359"/>
      <c r="K35" s="359"/>
    </row>
    <row r="36" s="222" customFormat="1" ht="14.25" spans="1:11">
      <c r="A36" s="360" t="s">
        <v>81</v>
      </c>
      <c r="B36" s="361"/>
      <c r="C36" s="361"/>
      <c r="D36" s="361"/>
      <c r="E36" s="361"/>
      <c r="F36" s="361"/>
      <c r="G36" s="361"/>
      <c r="H36" s="361"/>
      <c r="I36" s="361"/>
      <c r="J36" s="361"/>
      <c r="K36" s="386"/>
    </row>
    <row r="37" s="222" customFormat="1" ht="14.25" spans="1:11">
      <c r="A37" s="282" t="s">
        <v>82</v>
      </c>
      <c r="B37" s="283"/>
      <c r="C37" s="283"/>
      <c r="D37" s="283"/>
      <c r="E37" s="283"/>
      <c r="F37" s="283"/>
      <c r="G37" s="283"/>
      <c r="H37" s="283"/>
      <c r="I37" s="283"/>
      <c r="J37" s="283"/>
      <c r="K37" s="315"/>
    </row>
    <row r="38" s="222" customFormat="1" ht="14.25" spans="1:11">
      <c r="A38" s="282"/>
      <c r="B38" s="283"/>
      <c r="C38" s="283"/>
      <c r="D38" s="283"/>
      <c r="E38" s="283"/>
      <c r="F38" s="283"/>
      <c r="G38" s="283"/>
      <c r="H38" s="283"/>
      <c r="I38" s="283"/>
      <c r="J38" s="283"/>
      <c r="K38" s="315"/>
    </row>
    <row r="39" s="222" customFormat="1" ht="14.25" spans="1:11">
      <c r="A39" s="282"/>
      <c r="B39" s="283"/>
      <c r="C39" s="283"/>
      <c r="D39" s="283"/>
      <c r="E39" s="283"/>
      <c r="F39" s="283"/>
      <c r="G39" s="283"/>
      <c r="H39" s="283"/>
      <c r="I39" s="283"/>
      <c r="J39" s="283"/>
      <c r="K39" s="315"/>
    </row>
    <row r="40" s="222" customFormat="1" ht="14.25" spans="1:11">
      <c r="A40" s="282"/>
      <c r="B40" s="283"/>
      <c r="C40" s="283"/>
      <c r="D40" s="283"/>
      <c r="E40" s="283"/>
      <c r="F40" s="283"/>
      <c r="G40" s="283"/>
      <c r="H40" s="283"/>
      <c r="I40" s="283"/>
      <c r="J40" s="283"/>
      <c r="K40" s="315"/>
    </row>
    <row r="41" s="222" customFormat="1" ht="14.25" spans="1:11">
      <c r="A41" s="282"/>
      <c r="B41" s="283"/>
      <c r="C41" s="283"/>
      <c r="D41" s="283"/>
      <c r="E41" s="283"/>
      <c r="F41" s="283"/>
      <c r="G41" s="283"/>
      <c r="H41" s="283"/>
      <c r="I41" s="283"/>
      <c r="J41" s="283"/>
      <c r="K41" s="315"/>
    </row>
    <row r="42" s="222" customFormat="1" ht="14.25" spans="1:11">
      <c r="A42" s="282"/>
      <c r="B42" s="283"/>
      <c r="C42" s="283"/>
      <c r="D42" s="283"/>
      <c r="E42" s="283"/>
      <c r="F42" s="283"/>
      <c r="G42" s="283"/>
      <c r="H42" s="283"/>
      <c r="I42" s="283"/>
      <c r="J42" s="283"/>
      <c r="K42" s="315"/>
    </row>
    <row r="43" s="222" customFormat="1" ht="15" spans="1:11">
      <c r="A43" s="277" t="s">
        <v>83</v>
      </c>
      <c r="B43" s="278"/>
      <c r="C43" s="278"/>
      <c r="D43" s="278"/>
      <c r="E43" s="278"/>
      <c r="F43" s="278"/>
      <c r="G43" s="278"/>
      <c r="H43" s="278"/>
      <c r="I43" s="278"/>
      <c r="J43" s="278"/>
      <c r="K43" s="313"/>
    </row>
    <row r="44" s="222" customFormat="1" ht="15" spans="1:11">
      <c r="A44" s="331" t="s">
        <v>84</v>
      </c>
      <c r="B44" s="332"/>
      <c r="C44" s="332"/>
      <c r="D44" s="332"/>
      <c r="E44" s="332"/>
      <c r="F44" s="332"/>
      <c r="G44" s="332"/>
      <c r="H44" s="332"/>
      <c r="I44" s="332"/>
      <c r="J44" s="332"/>
      <c r="K44" s="373"/>
    </row>
    <row r="45" s="222" customFormat="1" ht="14.25" spans="1:11">
      <c r="A45" s="338" t="s">
        <v>85</v>
      </c>
      <c r="B45" s="335" t="s">
        <v>48</v>
      </c>
      <c r="C45" s="335" t="s">
        <v>49</v>
      </c>
      <c r="D45" s="335" t="s">
        <v>41</v>
      </c>
      <c r="E45" s="340" t="s">
        <v>86</v>
      </c>
      <c r="F45" s="335" t="s">
        <v>48</v>
      </c>
      <c r="G45" s="335" t="s">
        <v>49</v>
      </c>
      <c r="H45" s="335" t="s">
        <v>41</v>
      </c>
      <c r="I45" s="340" t="s">
        <v>87</v>
      </c>
      <c r="J45" s="335" t="s">
        <v>48</v>
      </c>
      <c r="K45" s="374" t="s">
        <v>49</v>
      </c>
    </row>
    <row r="46" s="222" customFormat="1" ht="14.25" spans="1:11">
      <c r="A46" s="245" t="s">
        <v>40</v>
      </c>
      <c r="B46" s="259" t="s">
        <v>48</v>
      </c>
      <c r="C46" s="259" t="s">
        <v>49</v>
      </c>
      <c r="D46" s="259" t="s">
        <v>41</v>
      </c>
      <c r="E46" s="275" t="s">
        <v>47</v>
      </c>
      <c r="F46" s="259" t="s">
        <v>48</v>
      </c>
      <c r="G46" s="259" t="s">
        <v>49</v>
      </c>
      <c r="H46" s="259" t="s">
        <v>41</v>
      </c>
      <c r="I46" s="275" t="s">
        <v>58</v>
      </c>
      <c r="J46" s="259" t="s">
        <v>48</v>
      </c>
      <c r="K46" s="300" t="s">
        <v>49</v>
      </c>
    </row>
    <row r="47" s="222" customFormat="1" ht="15" spans="1:11">
      <c r="A47" s="247" t="s">
        <v>51</v>
      </c>
      <c r="B47" s="248"/>
      <c r="C47" s="248"/>
      <c r="D47" s="248"/>
      <c r="E47" s="248"/>
      <c r="F47" s="248"/>
      <c r="G47" s="248"/>
      <c r="H47" s="248"/>
      <c r="I47" s="248"/>
      <c r="J47" s="248"/>
      <c r="K47" s="304"/>
    </row>
    <row r="48" s="222" customFormat="1" ht="15" spans="1:11">
      <c r="A48" s="359" t="s">
        <v>88</v>
      </c>
      <c r="B48" s="359"/>
      <c r="C48" s="359"/>
      <c r="D48" s="359"/>
      <c r="E48" s="359"/>
      <c r="F48" s="359"/>
      <c r="G48" s="359"/>
      <c r="H48" s="359"/>
      <c r="I48" s="359"/>
      <c r="J48" s="359"/>
      <c r="K48" s="359"/>
    </row>
    <row r="49" s="222" customFormat="1" ht="15" spans="1:11">
      <c r="A49" s="360"/>
      <c r="B49" s="361"/>
      <c r="C49" s="361"/>
      <c r="D49" s="361"/>
      <c r="E49" s="361"/>
      <c r="F49" s="361"/>
      <c r="G49" s="361"/>
      <c r="H49" s="361"/>
      <c r="I49" s="361"/>
      <c r="J49" s="361"/>
      <c r="K49" s="386"/>
    </row>
    <row r="50" s="222" customFormat="1" ht="15" spans="1:11">
      <c r="A50" s="362" t="s">
        <v>89</v>
      </c>
      <c r="B50" s="363" t="s">
        <v>90</v>
      </c>
      <c r="C50" s="363"/>
      <c r="D50" s="364" t="s">
        <v>91</v>
      </c>
      <c r="E50" s="365"/>
      <c r="F50" s="366" t="s">
        <v>92</v>
      </c>
      <c r="G50" s="367"/>
      <c r="H50" s="368" t="s">
        <v>93</v>
      </c>
      <c r="I50" s="387"/>
      <c r="J50" s="388"/>
      <c r="K50" s="389"/>
    </row>
    <row r="51" s="222" customFormat="1" ht="15" spans="1:11">
      <c r="A51" s="359" t="s">
        <v>94</v>
      </c>
      <c r="B51" s="359"/>
      <c r="C51" s="359"/>
      <c r="D51" s="359"/>
      <c r="E51" s="359"/>
      <c r="F51" s="359"/>
      <c r="G51" s="359"/>
      <c r="H51" s="359"/>
      <c r="I51" s="359"/>
      <c r="J51" s="359"/>
      <c r="K51" s="359"/>
    </row>
    <row r="52" s="222" customFormat="1" ht="15" spans="1:11">
      <c r="A52" s="369"/>
      <c r="B52" s="370"/>
      <c r="C52" s="370"/>
      <c r="D52" s="370"/>
      <c r="E52" s="370"/>
      <c r="F52" s="370"/>
      <c r="G52" s="370"/>
      <c r="H52" s="370"/>
      <c r="I52" s="370"/>
      <c r="J52" s="370"/>
      <c r="K52" s="390"/>
    </row>
    <row r="53" s="222" customFormat="1" ht="15" spans="1:11">
      <c r="A53" s="362" t="s">
        <v>89</v>
      </c>
      <c r="B53" s="363" t="s">
        <v>90</v>
      </c>
      <c r="C53" s="363"/>
      <c r="D53" s="364" t="s">
        <v>91</v>
      </c>
      <c r="E53" s="371" t="s">
        <v>95</v>
      </c>
      <c r="F53" s="366" t="s">
        <v>96</v>
      </c>
      <c r="G53" s="367" t="s">
        <v>97</v>
      </c>
      <c r="H53" s="368" t="s">
        <v>93</v>
      </c>
      <c r="I53" s="387"/>
      <c r="J53" s="388" t="s">
        <v>98</v>
      </c>
      <c r="K53" s="389"/>
    </row>
  </sheetData>
  <mergeCells count="60">
    <mergeCell ref="A1:K1"/>
    <mergeCell ref="B2:C2"/>
    <mergeCell ref="D2:E2"/>
    <mergeCell ref="F2:G2"/>
    <mergeCell ref="I2:K2"/>
    <mergeCell ref="A3:C3"/>
    <mergeCell ref="D3:G3"/>
    <mergeCell ref="H3:K3"/>
    <mergeCell ref="B4:C4"/>
    <mergeCell ref="D4:E4"/>
    <mergeCell ref="F4:G4"/>
    <mergeCell ref="H4:I4"/>
    <mergeCell ref="B5:C5"/>
    <mergeCell ref="D5:E5"/>
    <mergeCell ref="F5:G5"/>
    <mergeCell ref="H5:I5"/>
    <mergeCell ref="F6:G6"/>
    <mergeCell ref="H6:I6"/>
    <mergeCell ref="B7:C7"/>
    <mergeCell ref="F7:G7"/>
    <mergeCell ref="H7:I7"/>
    <mergeCell ref="B8:C8"/>
    <mergeCell ref="D8:E8"/>
    <mergeCell ref="F8:G8"/>
    <mergeCell ref="H8:I8"/>
    <mergeCell ref="A9:K9"/>
    <mergeCell ref="A10:K10"/>
    <mergeCell ref="A14:K14"/>
    <mergeCell ref="A15:K15"/>
    <mergeCell ref="A18:K18"/>
    <mergeCell ref="A19:K19"/>
    <mergeCell ref="A20:K20"/>
    <mergeCell ref="A29:K29"/>
    <mergeCell ref="A30:K30"/>
    <mergeCell ref="A31:K31"/>
    <mergeCell ref="A32:K32"/>
    <mergeCell ref="A33:K33"/>
    <mergeCell ref="A34:B34"/>
    <mergeCell ref="E34:K34"/>
    <mergeCell ref="A35:K35"/>
    <mergeCell ref="A36:K36"/>
    <mergeCell ref="A37:K37"/>
    <mergeCell ref="A38:K38"/>
    <mergeCell ref="A39:K39"/>
    <mergeCell ref="A40:K40"/>
    <mergeCell ref="A41:K41"/>
    <mergeCell ref="A42:K42"/>
    <mergeCell ref="A43:K43"/>
    <mergeCell ref="A44:K44"/>
    <mergeCell ref="A47:K47"/>
    <mergeCell ref="A48:K48"/>
    <mergeCell ref="A49:K49"/>
    <mergeCell ref="B50:C50"/>
    <mergeCell ref="H50:I50"/>
    <mergeCell ref="J50:K50"/>
    <mergeCell ref="A51:K51"/>
    <mergeCell ref="A52:K52"/>
    <mergeCell ref="B53:C53"/>
    <mergeCell ref="H53:I53"/>
    <mergeCell ref="J53:K53"/>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1025" name="Check Box 1" r:id="rId3">
              <controlPr defaultSize="0">
                <anchor moveWithCells="1">
                  <from>
                    <xdr:col>2</xdr:col>
                    <xdr:colOff>219075</xdr:colOff>
                    <xdr:row>11</xdr:row>
                    <xdr:rowOff>0</xdr:rowOff>
                  </from>
                  <to>
                    <xdr:col>2</xdr:col>
                    <xdr:colOff>714375</xdr:colOff>
                    <xdr:row>12</xdr:row>
                    <xdr:rowOff>9525</xdr:rowOff>
                  </to>
                </anchor>
              </controlPr>
            </control>
          </mc:Choice>
        </mc:AlternateContent>
        <mc:AlternateContent xmlns:mc="http://schemas.openxmlformats.org/markup-compatibility/2006">
          <mc:Choice Requires="x14">
            <control shapeId="1026" name="Check Box 2" r:id="rId4">
              <controlPr defaultSize="0">
                <anchor moveWithCells="1">
                  <from>
                    <xdr:col>252</xdr:col>
                    <xdr:colOff>0</xdr:colOff>
                    <xdr:row>49</xdr:row>
                    <xdr:rowOff>0</xdr:rowOff>
                  </from>
                  <to>
                    <xdr:col>252</xdr:col>
                    <xdr:colOff>381000</xdr:colOff>
                    <xdr:row>49</xdr:row>
                    <xdr:rowOff>123825</xdr:rowOff>
                  </to>
                </anchor>
              </controlPr>
            </control>
          </mc:Choice>
        </mc:AlternateContent>
        <mc:AlternateContent xmlns:mc="http://schemas.openxmlformats.org/markup-compatibility/2006">
          <mc:Choice Requires="x14">
            <control shapeId="1027" name="Check Box 3" r:id="rId5">
              <controlPr defaultSize="0">
                <anchor moveWithCells="1">
                  <from>
                    <xdr:col>6</xdr:col>
                    <xdr:colOff>247650</xdr:colOff>
                    <xdr:row>10</xdr:row>
                    <xdr:rowOff>152400</xdr:rowOff>
                  </from>
                  <to>
                    <xdr:col>6</xdr:col>
                    <xdr:colOff>742950</xdr:colOff>
                    <xdr:row>12</xdr:row>
                    <xdr:rowOff>76200</xdr:rowOff>
                  </to>
                </anchor>
              </controlPr>
            </control>
          </mc:Choice>
        </mc:AlternateContent>
        <mc:AlternateContent xmlns:mc="http://schemas.openxmlformats.org/markup-compatibility/2006">
          <mc:Choice Requires="x14">
            <control shapeId="1028" name="Check Box 4" r:id="rId6">
              <controlPr defaultSize="0">
                <anchor moveWithCells="1">
                  <from>
                    <xdr:col>1</xdr:col>
                    <xdr:colOff>219075</xdr:colOff>
                    <xdr:row>11</xdr:row>
                    <xdr:rowOff>0</xdr:rowOff>
                  </from>
                  <to>
                    <xdr:col>1</xdr:col>
                    <xdr:colOff>714375</xdr:colOff>
                    <xdr:row>12</xdr:row>
                    <xdr:rowOff>0</xdr:rowOff>
                  </to>
                </anchor>
              </controlPr>
            </control>
          </mc:Choice>
        </mc:AlternateContent>
        <mc:AlternateContent xmlns:mc="http://schemas.openxmlformats.org/markup-compatibility/2006">
          <mc:Choice Requires="x14">
            <control shapeId="1029" name="Check Box 5" r:id="rId7">
              <controlPr defaultSize="0">
                <anchor moveWithCells="1">
                  <from>
                    <xdr:col>10</xdr:col>
                    <xdr:colOff>247650</xdr:colOff>
                    <xdr:row>10</xdr:row>
                    <xdr:rowOff>152400</xdr:rowOff>
                  </from>
                  <to>
                    <xdr:col>10</xdr:col>
                    <xdr:colOff>742950</xdr:colOff>
                    <xdr:row>12</xdr:row>
                    <xdr:rowOff>76200</xdr:rowOff>
                  </to>
                </anchor>
              </controlPr>
            </control>
          </mc:Choice>
        </mc:AlternateContent>
        <mc:AlternateContent xmlns:mc="http://schemas.openxmlformats.org/markup-compatibility/2006">
          <mc:Choice Requires="x14">
            <control shapeId="1030" name="Check Box 6" r:id="rId8">
              <controlPr defaultSize="0">
                <anchor moveWithCells="1">
                  <from>
                    <xdr:col>2</xdr:col>
                    <xdr:colOff>219075</xdr:colOff>
                    <xdr:row>10</xdr:row>
                    <xdr:rowOff>0</xdr:rowOff>
                  </from>
                  <to>
                    <xdr:col>2</xdr:col>
                    <xdr:colOff>714375</xdr:colOff>
                    <xdr:row>11</xdr:row>
                    <xdr:rowOff>9525</xdr:rowOff>
                  </to>
                </anchor>
              </controlPr>
            </control>
          </mc:Choice>
        </mc:AlternateContent>
        <mc:AlternateContent xmlns:mc="http://schemas.openxmlformats.org/markup-compatibility/2006">
          <mc:Choice Requires="x14">
            <control shapeId="1031" name="Check Box 7" r:id="rId9">
              <controlPr defaultSize="0">
                <anchor moveWithCells="1">
                  <from>
                    <xdr:col>252</xdr:col>
                    <xdr:colOff>0</xdr:colOff>
                    <xdr:row>49</xdr:row>
                    <xdr:rowOff>0</xdr:rowOff>
                  </from>
                  <to>
                    <xdr:col>252</xdr:col>
                    <xdr:colOff>485775</xdr:colOff>
                    <xdr:row>50</xdr:row>
                    <xdr:rowOff>9525</xdr:rowOff>
                  </to>
                </anchor>
              </controlPr>
            </control>
          </mc:Choice>
        </mc:AlternateContent>
        <mc:AlternateContent xmlns:mc="http://schemas.openxmlformats.org/markup-compatibility/2006">
          <mc:Choice Requires="x14">
            <control shapeId="1032" name="Check Box 8" r:id="rId10">
              <controlPr defaultSize="0">
                <anchor moveWithCells="1">
                  <from>
                    <xdr:col>5</xdr:col>
                    <xdr:colOff>266700</xdr:colOff>
                    <xdr:row>10</xdr:row>
                    <xdr:rowOff>0</xdr:rowOff>
                  </from>
                  <to>
                    <xdr:col>5</xdr:col>
                    <xdr:colOff>762000</xdr:colOff>
                    <xdr:row>11</xdr:row>
                    <xdr:rowOff>0</xdr:rowOff>
                  </to>
                </anchor>
              </controlPr>
            </control>
          </mc:Choice>
        </mc:AlternateContent>
        <mc:AlternateContent xmlns:mc="http://schemas.openxmlformats.org/markup-compatibility/2006">
          <mc:Choice Requires="x14">
            <control shapeId="1033" name="Check Box 9" r:id="rId11">
              <controlPr defaultSize="0">
                <anchor moveWithCells="1">
                  <from>
                    <xdr:col>6</xdr:col>
                    <xdr:colOff>247650</xdr:colOff>
                    <xdr:row>9</xdr:row>
                    <xdr:rowOff>190500</xdr:rowOff>
                  </from>
                  <to>
                    <xdr:col>6</xdr:col>
                    <xdr:colOff>742950</xdr:colOff>
                    <xdr:row>11</xdr:row>
                    <xdr:rowOff>0</xdr:rowOff>
                  </to>
                </anchor>
              </controlPr>
            </control>
          </mc:Choice>
        </mc:AlternateContent>
        <mc:AlternateContent xmlns:mc="http://schemas.openxmlformats.org/markup-compatibility/2006">
          <mc:Choice Requires="x14">
            <control shapeId="1034" name="Check Box 10" r:id="rId12">
              <controlPr defaultSize="0">
                <anchor moveWithCells="1">
                  <from>
                    <xdr:col>5</xdr:col>
                    <xdr:colOff>247650</xdr:colOff>
                    <xdr:row>11</xdr:row>
                    <xdr:rowOff>0</xdr:rowOff>
                  </from>
                  <to>
                    <xdr:col>5</xdr:col>
                    <xdr:colOff>742950</xdr:colOff>
                    <xdr:row>12</xdr:row>
                    <xdr:rowOff>0</xdr:rowOff>
                  </to>
                </anchor>
              </controlPr>
            </control>
          </mc:Choice>
        </mc:AlternateContent>
        <mc:AlternateContent xmlns:mc="http://schemas.openxmlformats.org/markup-compatibility/2006">
          <mc:Choice Requires="x14">
            <control shapeId="1035" name="Check Box 11" r:id="rId13">
              <controlPr defaultSize="0">
                <anchor moveWithCells="1">
                  <from>
                    <xdr:col>1</xdr:col>
                    <xdr:colOff>219075</xdr:colOff>
                    <xdr:row>10</xdr:row>
                    <xdr:rowOff>0</xdr:rowOff>
                  </from>
                  <to>
                    <xdr:col>1</xdr:col>
                    <xdr:colOff>714375</xdr:colOff>
                    <xdr:row>11</xdr:row>
                    <xdr:rowOff>9525</xdr:rowOff>
                  </to>
                </anchor>
              </controlPr>
            </control>
          </mc:Choice>
        </mc:AlternateContent>
        <mc:AlternateContent xmlns:mc="http://schemas.openxmlformats.org/markup-compatibility/2006">
          <mc:Choice Requires="x14">
            <control shapeId="1036" name="Check Box 12" r:id="rId14">
              <controlPr defaultSize="0">
                <anchor moveWithCells="1">
                  <from>
                    <xdr:col>9</xdr:col>
                    <xdr:colOff>219075</xdr:colOff>
                    <xdr:row>10</xdr:row>
                    <xdr:rowOff>0</xdr:rowOff>
                  </from>
                  <to>
                    <xdr:col>10</xdr:col>
                    <xdr:colOff>0</xdr:colOff>
                    <xdr:row>11</xdr:row>
                    <xdr:rowOff>0</xdr:rowOff>
                  </to>
                </anchor>
              </controlPr>
            </control>
          </mc:Choice>
        </mc:AlternateContent>
        <mc:AlternateContent xmlns:mc="http://schemas.openxmlformats.org/markup-compatibility/2006">
          <mc:Choice Requires="x14">
            <control shapeId="1037" name="Check Box 13" r:id="rId15">
              <controlPr defaultSize="0">
                <anchor moveWithCells="1">
                  <from>
                    <xdr:col>10</xdr:col>
                    <xdr:colOff>238125</xdr:colOff>
                    <xdr:row>9</xdr:row>
                    <xdr:rowOff>142875</xdr:rowOff>
                  </from>
                  <to>
                    <xdr:col>10</xdr:col>
                    <xdr:colOff>723900</xdr:colOff>
                    <xdr:row>11</xdr:row>
                    <xdr:rowOff>76200</xdr:rowOff>
                  </to>
                </anchor>
              </controlPr>
            </control>
          </mc:Choice>
        </mc:AlternateContent>
        <mc:AlternateContent xmlns:mc="http://schemas.openxmlformats.org/markup-compatibility/2006">
          <mc:Choice Requires="x14">
            <control shapeId="1038" name="Check Box 14" r:id="rId16">
              <controlPr defaultSize="0">
                <anchor moveWithCells="1">
                  <from>
                    <xdr:col>9</xdr:col>
                    <xdr:colOff>238125</xdr:colOff>
                    <xdr:row>11</xdr:row>
                    <xdr:rowOff>0</xdr:rowOff>
                  </from>
                  <to>
                    <xdr:col>10</xdr:col>
                    <xdr:colOff>0</xdr:colOff>
                    <xdr:row>12</xdr:row>
                    <xdr:rowOff>0</xdr:rowOff>
                  </to>
                </anchor>
              </controlPr>
            </control>
          </mc:Choice>
        </mc:AlternateContent>
        <mc:AlternateContent xmlns:mc="http://schemas.openxmlformats.org/markup-compatibility/2006">
          <mc:Choice Requires="x14">
            <control shapeId="1039" name="Check Box 15" r:id="rId17">
              <controlPr defaultSize="0">
                <anchor moveWithCells="1">
                  <from>
                    <xdr:col>1</xdr:col>
                    <xdr:colOff>247650</xdr:colOff>
                    <xdr:row>15</xdr:row>
                    <xdr:rowOff>9525</xdr:rowOff>
                  </from>
                  <to>
                    <xdr:col>1</xdr:col>
                    <xdr:colOff>742950</xdr:colOff>
                    <xdr:row>16</xdr:row>
                    <xdr:rowOff>28575</xdr:rowOff>
                  </to>
                </anchor>
              </controlPr>
            </control>
          </mc:Choice>
        </mc:AlternateContent>
        <mc:AlternateContent xmlns:mc="http://schemas.openxmlformats.org/markup-compatibility/2006">
          <mc:Choice Requires="x14">
            <control shapeId="1040" name="Check Box 16" r:id="rId18">
              <controlPr defaultSize="0">
                <anchor moveWithCells="1">
                  <from>
                    <xdr:col>1</xdr:col>
                    <xdr:colOff>247650</xdr:colOff>
                    <xdr:row>16</xdr:row>
                    <xdr:rowOff>9525</xdr:rowOff>
                  </from>
                  <to>
                    <xdr:col>1</xdr:col>
                    <xdr:colOff>742950</xdr:colOff>
                    <xdr:row>17</xdr:row>
                    <xdr:rowOff>9525</xdr:rowOff>
                  </to>
                </anchor>
              </controlPr>
            </control>
          </mc:Choice>
        </mc:AlternateContent>
        <mc:AlternateContent xmlns:mc="http://schemas.openxmlformats.org/markup-compatibility/2006">
          <mc:Choice Requires="x14">
            <control shapeId="1041" name="Check Box 17" r:id="rId19">
              <controlPr defaultSize="0">
                <anchor moveWithCells="1">
                  <from>
                    <xdr:col>2</xdr:col>
                    <xdr:colOff>238125</xdr:colOff>
                    <xdr:row>16</xdr:row>
                    <xdr:rowOff>0</xdr:rowOff>
                  </from>
                  <to>
                    <xdr:col>2</xdr:col>
                    <xdr:colOff>723900</xdr:colOff>
                    <xdr:row>17</xdr:row>
                    <xdr:rowOff>0</xdr:rowOff>
                  </to>
                </anchor>
              </controlPr>
            </control>
          </mc:Choice>
        </mc:AlternateContent>
        <mc:AlternateContent xmlns:mc="http://schemas.openxmlformats.org/markup-compatibility/2006">
          <mc:Choice Requires="x14">
            <control shapeId="1042" name="Check Box 18" r:id="rId20">
              <controlPr defaultSize="0">
                <anchor moveWithCells="1">
                  <from>
                    <xdr:col>2</xdr:col>
                    <xdr:colOff>247650</xdr:colOff>
                    <xdr:row>15</xdr:row>
                    <xdr:rowOff>0</xdr:rowOff>
                  </from>
                  <to>
                    <xdr:col>2</xdr:col>
                    <xdr:colOff>742950</xdr:colOff>
                    <xdr:row>16</xdr:row>
                    <xdr:rowOff>9525</xdr:rowOff>
                  </to>
                </anchor>
              </controlPr>
            </control>
          </mc:Choice>
        </mc:AlternateContent>
        <mc:AlternateContent xmlns:mc="http://schemas.openxmlformats.org/markup-compatibility/2006">
          <mc:Choice Requires="x14">
            <control shapeId="1043" name="Check Box 19" r:id="rId21">
              <controlPr defaultSize="0">
                <anchor moveWithCells="1">
                  <from>
                    <xdr:col>5</xdr:col>
                    <xdr:colOff>238125</xdr:colOff>
                    <xdr:row>16</xdr:row>
                    <xdr:rowOff>0</xdr:rowOff>
                  </from>
                  <to>
                    <xdr:col>5</xdr:col>
                    <xdr:colOff>723900</xdr:colOff>
                    <xdr:row>17</xdr:row>
                    <xdr:rowOff>0</xdr:rowOff>
                  </to>
                </anchor>
              </controlPr>
            </control>
          </mc:Choice>
        </mc:AlternateContent>
        <mc:AlternateContent xmlns:mc="http://schemas.openxmlformats.org/markup-compatibility/2006">
          <mc:Choice Requires="x14">
            <control shapeId="1044" name="Check Box 20" r:id="rId22">
              <controlPr defaultSize="0">
                <anchor moveWithCells="1">
                  <from>
                    <xdr:col>5</xdr:col>
                    <xdr:colOff>219075</xdr:colOff>
                    <xdr:row>15</xdr:row>
                    <xdr:rowOff>0</xdr:rowOff>
                  </from>
                  <to>
                    <xdr:col>5</xdr:col>
                    <xdr:colOff>714375</xdr:colOff>
                    <xdr:row>16</xdr:row>
                    <xdr:rowOff>0</xdr:rowOff>
                  </to>
                </anchor>
              </controlPr>
            </control>
          </mc:Choice>
        </mc:AlternateContent>
        <mc:AlternateContent xmlns:mc="http://schemas.openxmlformats.org/markup-compatibility/2006">
          <mc:Choice Requires="x14">
            <control shapeId="1045" name="Check Box 21" r:id="rId23">
              <controlPr defaultSize="0">
                <anchor moveWithCells="1">
                  <from>
                    <xdr:col>6</xdr:col>
                    <xdr:colOff>247650</xdr:colOff>
                    <xdr:row>16</xdr:row>
                    <xdr:rowOff>0</xdr:rowOff>
                  </from>
                  <to>
                    <xdr:col>6</xdr:col>
                    <xdr:colOff>742950</xdr:colOff>
                    <xdr:row>17</xdr:row>
                    <xdr:rowOff>0</xdr:rowOff>
                  </to>
                </anchor>
              </controlPr>
            </control>
          </mc:Choice>
        </mc:AlternateContent>
        <mc:AlternateContent xmlns:mc="http://schemas.openxmlformats.org/markup-compatibility/2006">
          <mc:Choice Requires="x14">
            <control shapeId="1046" name="Check Box 22" r:id="rId24">
              <controlPr defaultSize="0">
                <anchor moveWithCells="1">
                  <from>
                    <xdr:col>6</xdr:col>
                    <xdr:colOff>247650</xdr:colOff>
                    <xdr:row>15</xdr:row>
                    <xdr:rowOff>0</xdr:rowOff>
                  </from>
                  <to>
                    <xdr:col>6</xdr:col>
                    <xdr:colOff>742950</xdr:colOff>
                    <xdr:row>16</xdr:row>
                    <xdr:rowOff>9525</xdr:rowOff>
                  </to>
                </anchor>
              </controlPr>
            </control>
          </mc:Choice>
        </mc:AlternateContent>
        <mc:AlternateContent xmlns:mc="http://schemas.openxmlformats.org/markup-compatibility/2006">
          <mc:Choice Requires="x14">
            <control shapeId="1047" name="Check Box 23" r:id="rId25">
              <controlPr defaultSize="0">
                <anchor moveWithCells="1">
                  <from>
                    <xdr:col>9</xdr:col>
                    <xdr:colOff>247650</xdr:colOff>
                    <xdr:row>16</xdr:row>
                    <xdr:rowOff>0</xdr:rowOff>
                  </from>
                  <to>
                    <xdr:col>10</xdr:col>
                    <xdr:colOff>0</xdr:colOff>
                    <xdr:row>17</xdr:row>
                    <xdr:rowOff>0</xdr:rowOff>
                  </to>
                </anchor>
              </controlPr>
            </control>
          </mc:Choice>
        </mc:AlternateContent>
        <mc:AlternateContent xmlns:mc="http://schemas.openxmlformats.org/markup-compatibility/2006">
          <mc:Choice Requires="x14">
            <control shapeId="1048" name="Check Box 24" r:id="rId26">
              <controlPr defaultSize="0">
                <anchor moveWithCells="1">
                  <from>
                    <xdr:col>10</xdr:col>
                    <xdr:colOff>266700</xdr:colOff>
                    <xdr:row>16</xdr:row>
                    <xdr:rowOff>0</xdr:rowOff>
                  </from>
                  <to>
                    <xdr:col>10</xdr:col>
                    <xdr:colOff>762000</xdr:colOff>
                    <xdr:row>17</xdr:row>
                    <xdr:rowOff>0</xdr:rowOff>
                  </to>
                </anchor>
              </controlPr>
            </control>
          </mc:Choice>
        </mc:AlternateContent>
        <mc:AlternateContent xmlns:mc="http://schemas.openxmlformats.org/markup-compatibility/2006">
          <mc:Choice Requires="x14">
            <control shapeId="1049" name="Check Box 25" r:id="rId27">
              <controlPr defaultSize="0">
                <anchor moveWithCells="1">
                  <from>
                    <xdr:col>9</xdr:col>
                    <xdr:colOff>247650</xdr:colOff>
                    <xdr:row>15</xdr:row>
                    <xdr:rowOff>0</xdr:rowOff>
                  </from>
                  <to>
                    <xdr:col>10</xdr:col>
                    <xdr:colOff>0</xdr:colOff>
                    <xdr:row>16</xdr:row>
                    <xdr:rowOff>9525</xdr:rowOff>
                  </to>
                </anchor>
              </controlPr>
            </control>
          </mc:Choice>
        </mc:AlternateContent>
        <mc:AlternateContent xmlns:mc="http://schemas.openxmlformats.org/markup-compatibility/2006">
          <mc:Choice Requires="x14">
            <control shapeId="1050" name="Check Box 26" r:id="rId28">
              <controlPr defaultSize="0">
                <anchor moveWithCells="1">
                  <from>
                    <xdr:col>10</xdr:col>
                    <xdr:colOff>266700</xdr:colOff>
                    <xdr:row>15</xdr:row>
                    <xdr:rowOff>0</xdr:rowOff>
                  </from>
                  <to>
                    <xdr:col>10</xdr:col>
                    <xdr:colOff>762000</xdr:colOff>
                    <xdr:row>16</xdr:row>
                    <xdr:rowOff>9525</xdr:rowOff>
                  </to>
                </anchor>
              </controlPr>
            </control>
          </mc:Choice>
        </mc:AlternateContent>
        <mc:AlternateContent xmlns:mc="http://schemas.openxmlformats.org/markup-compatibility/2006">
          <mc:Choice Requires="x14">
            <control shapeId="1051" name="Check Box 27" r:id="rId29">
              <controlPr defaultSize="0">
                <anchor moveWithCells="1">
                  <from>
                    <xdr:col>9</xdr:col>
                    <xdr:colOff>295275</xdr:colOff>
                    <xdr:row>6</xdr:row>
                    <xdr:rowOff>0</xdr:rowOff>
                  </from>
                  <to>
                    <xdr:col>10</xdr:col>
                    <xdr:colOff>0</xdr:colOff>
                    <xdr:row>7</xdr:row>
                    <xdr:rowOff>57150</xdr:rowOff>
                  </to>
                </anchor>
              </controlPr>
            </control>
          </mc:Choice>
        </mc:AlternateContent>
        <mc:AlternateContent xmlns:mc="http://schemas.openxmlformats.org/markup-compatibility/2006">
          <mc:Choice Requires="x14">
            <control shapeId="1052" name="Check Box 28" r:id="rId30">
              <controlPr defaultSize="0">
                <anchor moveWithCells="1">
                  <from>
                    <xdr:col>9</xdr:col>
                    <xdr:colOff>295275</xdr:colOff>
                    <xdr:row>7</xdr:row>
                    <xdr:rowOff>0</xdr:rowOff>
                  </from>
                  <to>
                    <xdr:col>10</xdr:col>
                    <xdr:colOff>0</xdr:colOff>
                    <xdr:row>8</xdr:row>
                    <xdr:rowOff>9525</xdr:rowOff>
                  </to>
                </anchor>
              </controlPr>
            </control>
          </mc:Choice>
        </mc:AlternateContent>
        <mc:AlternateContent xmlns:mc="http://schemas.openxmlformats.org/markup-compatibility/2006">
          <mc:Choice Requires="x14">
            <control shapeId="1053" name="Check Box 29" r:id="rId31">
              <controlPr defaultSize="0">
                <anchor moveWithCells="1">
                  <from>
                    <xdr:col>9</xdr:col>
                    <xdr:colOff>295275</xdr:colOff>
                    <xdr:row>5</xdr:row>
                    <xdr:rowOff>0</xdr:rowOff>
                  </from>
                  <to>
                    <xdr:col>10</xdr:col>
                    <xdr:colOff>0</xdr:colOff>
                    <xdr:row>6</xdr:row>
                    <xdr:rowOff>47625</xdr:rowOff>
                  </to>
                </anchor>
              </controlPr>
            </control>
          </mc:Choice>
        </mc:AlternateContent>
        <mc:AlternateContent xmlns:mc="http://schemas.openxmlformats.org/markup-compatibility/2006">
          <mc:Choice Requires="x14">
            <control shapeId="1054" name="Check Box 30" r:id="rId32">
              <controlPr defaultSize="0">
                <anchor moveWithCells="1">
                  <from>
                    <xdr:col>9</xdr:col>
                    <xdr:colOff>285750</xdr:colOff>
                    <xdr:row>3</xdr:row>
                    <xdr:rowOff>180975</xdr:rowOff>
                  </from>
                  <to>
                    <xdr:col>10</xdr:col>
                    <xdr:colOff>0</xdr:colOff>
                    <xdr:row>5</xdr:row>
                    <xdr:rowOff>76200</xdr:rowOff>
                  </to>
                </anchor>
              </controlPr>
            </control>
          </mc:Choice>
        </mc:AlternateContent>
        <mc:AlternateContent xmlns:mc="http://schemas.openxmlformats.org/markup-compatibility/2006">
          <mc:Choice Requires="x14">
            <control shapeId="1055" name="Check Box 31" r:id="rId33">
              <controlPr defaultSize="0">
                <anchor moveWithCells="1">
                  <from>
                    <xdr:col>9</xdr:col>
                    <xdr:colOff>266700</xdr:colOff>
                    <xdr:row>2</xdr:row>
                    <xdr:rowOff>180975</xdr:rowOff>
                  </from>
                  <to>
                    <xdr:col>10</xdr:col>
                    <xdr:colOff>0</xdr:colOff>
                    <xdr:row>4</xdr:row>
                    <xdr:rowOff>57150</xdr:rowOff>
                  </to>
                </anchor>
              </controlPr>
            </control>
          </mc:Choice>
        </mc:AlternateContent>
        <mc:AlternateContent xmlns:mc="http://schemas.openxmlformats.org/markup-compatibility/2006">
          <mc:Choice Requires="x14">
            <control shapeId="1056" name="Check Box 32" r:id="rId34">
              <controlPr defaultSize="0">
                <anchor moveWithCells="1">
                  <from>
                    <xdr:col>10</xdr:col>
                    <xdr:colOff>238125</xdr:colOff>
                    <xdr:row>2</xdr:row>
                    <xdr:rowOff>171450</xdr:rowOff>
                  </from>
                  <to>
                    <xdr:col>10</xdr:col>
                    <xdr:colOff>723900</xdr:colOff>
                    <xdr:row>4</xdr:row>
                    <xdr:rowOff>47625</xdr:rowOff>
                  </to>
                </anchor>
              </controlPr>
            </control>
          </mc:Choice>
        </mc:AlternateContent>
        <mc:AlternateContent xmlns:mc="http://schemas.openxmlformats.org/markup-compatibility/2006">
          <mc:Choice Requires="x14">
            <control shapeId="1057" name="Check Box 33" r:id="rId35">
              <controlPr defaultSize="0">
                <anchor moveWithCells="1">
                  <from>
                    <xdr:col>10</xdr:col>
                    <xdr:colOff>247650</xdr:colOff>
                    <xdr:row>3</xdr:row>
                    <xdr:rowOff>180975</xdr:rowOff>
                  </from>
                  <to>
                    <xdr:col>10</xdr:col>
                    <xdr:colOff>742950</xdr:colOff>
                    <xdr:row>5</xdr:row>
                    <xdr:rowOff>57150</xdr:rowOff>
                  </to>
                </anchor>
              </controlPr>
            </control>
          </mc:Choice>
        </mc:AlternateContent>
        <mc:AlternateContent xmlns:mc="http://schemas.openxmlformats.org/markup-compatibility/2006">
          <mc:Choice Requires="x14">
            <control shapeId="1058" name="Check Box 34" r:id="rId36">
              <controlPr defaultSize="0">
                <anchor moveWithCells="1">
                  <from>
                    <xdr:col>10</xdr:col>
                    <xdr:colOff>266700</xdr:colOff>
                    <xdr:row>5</xdr:row>
                    <xdr:rowOff>0</xdr:rowOff>
                  </from>
                  <to>
                    <xdr:col>10</xdr:col>
                    <xdr:colOff>762000</xdr:colOff>
                    <xdr:row>6</xdr:row>
                    <xdr:rowOff>9525</xdr:rowOff>
                  </to>
                </anchor>
              </controlPr>
            </control>
          </mc:Choice>
        </mc:AlternateContent>
        <mc:AlternateContent xmlns:mc="http://schemas.openxmlformats.org/markup-compatibility/2006">
          <mc:Choice Requires="x14">
            <control shapeId="1059" name="Check Box 35" r:id="rId37">
              <controlPr defaultSize="0">
                <anchor moveWithCells="1">
                  <from>
                    <xdr:col>10</xdr:col>
                    <xdr:colOff>266700</xdr:colOff>
                    <xdr:row>6</xdr:row>
                    <xdr:rowOff>0</xdr:rowOff>
                  </from>
                  <to>
                    <xdr:col>10</xdr:col>
                    <xdr:colOff>762000</xdr:colOff>
                    <xdr:row>7</xdr:row>
                    <xdr:rowOff>28575</xdr:rowOff>
                  </to>
                </anchor>
              </controlPr>
            </control>
          </mc:Choice>
        </mc:AlternateContent>
        <mc:AlternateContent xmlns:mc="http://schemas.openxmlformats.org/markup-compatibility/2006">
          <mc:Choice Requires="x14">
            <control shapeId="1060" name="Check Box 36" r:id="rId38">
              <controlPr defaultSize="0">
                <anchor moveWithCells="1">
                  <from>
                    <xdr:col>10</xdr:col>
                    <xdr:colOff>266700</xdr:colOff>
                    <xdr:row>7</xdr:row>
                    <xdr:rowOff>0</xdr:rowOff>
                  </from>
                  <to>
                    <xdr:col>10</xdr:col>
                    <xdr:colOff>762000</xdr:colOff>
                    <xdr:row>8</xdr:row>
                    <xdr:rowOff>0</xdr:rowOff>
                  </to>
                </anchor>
              </controlPr>
            </control>
          </mc:Choice>
        </mc:AlternateContent>
        <mc:AlternateContent xmlns:mc="http://schemas.openxmlformats.org/markup-compatibility/2006">
          <mc:Choice Requires="x14">
            <control shapeId="1061" name="Check Box 37" r:id="rId39">
              <controlPr defaultSize="0">
                <anchor moveWithCells="1">
                  <from>
                    <xdr:col>2</xdr:col>
                    <xdr:colOff>219075</xdr:colOff>
                    <xdr:row>12</xdr:row>
                    <xdr:rowOff>0</xdr:rowOff>
                  </from>
                  <to>
                    <xdr:col>2</xdr:col>
                    <xdr:colOff>714375</xdr:colOff>
                    <xdr:row>13</xdr:row>
                    <xdr:rowOff>0</xdr:rowOff>
                  </to>
                </anchor>
              </controlPr>
            </control>
          </mc:Choice>
        </mc:AlternateContent>
        <mc:AlternateContent xmlns:mc="http://schemas.openxmlformats.org/markup-compatibility/2006">
          <mc:Choice Requires="x14">
            <control shapeId="1062" name="Check Box 38" r:id="rId40">
              <controlPr defaultSize="0">
                <anchor moveWithCells="1">
                  <from>
                    <xdr:col>1</xdr:col>
                    <xdr:colOff>219075</xdr:colOff>
                    <xdr:row>12</xdr:row>
                    <xdr:rowOff>0</xdr:rowOff>
                  </from>
                  <to>
                    <xdr:col>1</xdr:col>
                    <xdr:colOff>714375</xdr:colOff>
                    <xdr:row>13</xdr:row>
                    <xdr:rowOff>0</xdr:rowOff>
                  </to>
                </anchor>
              </controlPr>
            </control>
          </mc:Choice>
        </mc:AlternateContent>
        <mc:AlternateContent xmlns:mc="http://schemas.openxmlformats.org/markup-compatibility/2006">
          <mc:Choice Requires="x14">
            <control shapeId="1063" name="Check Box 39" r:id="rId41">
              <controlPr defaultSize="0">
                <anchor moveWithCells="1">
                  <from>
                    <xdr:col>5</xdr:col>
                    <xdr:colOff>266700</xdr:colOff>
                    <xdr:row>12</xdr:row>
                    <xdr:rowOff>0</xdr:rowOff>
                  </from>
                  <to>
                    <xdr:col>5</xdr:col>
                    <xdr:colOff>762000</xdr:colOff>
                    <xdr:row>13</xdr:row>
                    <xdr:rowOff>0</xdr:rowOff>
                  </to>
                </anchor>
              </controlPr>
            </control>
          </mc:Choice>
        </mc:AlternateContent>
        <mc:AlternateContent xmlns:mc="http://schemas.openxmlformats.org/markup-compatibility/2006">
          <mc:Choice Requires="x14">
            <control shapeId="1064" name="Check Box 40" r:id="rId42">
              <controlPr defaultSize="0">
                <anchor moveWithCells="1">
                  <from>
                    <xdr:col>6</xdr:col>
                    <xdr:colOff>247650</xdr:colOff>
                    <xdr:row>12</xdr:row>
                    <xdr:rowOff>0</xdr:rowOff>
                  </from>
                  <to>
                    <xdr:col>6</xdr:col>
                    <xdr:colOff>742950</xdr:colOff>
                    <xdr:row>13</xdr:row>
                    <xdr:rowOff>0</xdr:rowOff>
                  </to>
                </anchor>
              </controlPr>
            </control>
          </mc:Choice>
        </mc:AlternateContent>
        <mc:AlternateContent xmlns:mc="http://schemas.openxmlformats.org/markup-compatibility/2006">
          <mc:Choice Requires="x14">
            <control shapeId="1065" name="Check Box 41" r:id="rId43">
              <controlPr defaultSize="0">
                <anchor moveWithCells="1">
                  <from>
                    <xdr:col>7</xdr:col>
                    <xdr:colOff>723900</xdr:colOff>
                    <xdr:row>12</xdr:row>
                    <xdr:rowOff>0</xdr:rowOff>
                  </from>
                  <to>
                    <xdr:col>8</xdr:col>
                    <xdr:colOff>238125</xdr:colOff>
                    <xdr:row>13</xdr:row>
                    <xdr:rowOff>9525</xdr:rowOff>
                  </to>
                </anchor>
              </controlPr>
            </control>
          </mc:Choice>
        </mc:AlternateContent>
        <mc:AlternateContent xmlns:mc="http://schemas.openxmlformats.org/markup-compatibility/2006">
          <mc:Choice Requires="x14">
            <control shapeId="1066" name="Check Box 42" r:id="rId44">
              <controlPr defaultSize="0">
                <anchor moveWithCells="1">
                  <from>
                    <xdr:col>1</xdr:col>
                    <xdr:colOff>247650</xdr:colOff>
                    <xdr:row>44</xdr:row>
                    <xdr:rowOff>9525</xdr:rowOff>
                  </from>
                  <to>
                    <xdr:col>1</xdr:col>
                    <xdr:colOff>742950</xdr:colOff>
                    <xdr:row>45</xdr:row>
                    <xdr:rowOff>28575</xdr:rowOff>
                  </to>
                </anchor>
              </controlPr>
            </control>
          </mc:Choice>
        </mc:AlternateContent>
        <mc:AlternateContent xmlns:mc="http://schemas.openxmlformats.org/markup-compatibility/2006">
          <mc:Choice Requires="x14">
            <control shapeId="1067" name="Check Box 43" r:id="rId45">
              <controlPr defaultSize="0">
                <anchor moveWithCells="1">
                  <from>
                    <xdr:col>1</xdr:col>
                    <xdr:colOff>247650</xdr:colOff>
                    <xdr:row>45</xdr:row>
                    <xdr:rowOff>0</xdr:rowOff>
                  </from>
                  <to>
                    <xdr:col>1</xdr:col>
                    <xdr:colOff>742950</xdr:colOff>
                    <xdr:row>46</xdr:row>
                    <xdr:rowOff>9525</xdr:rowOff>
                  </to>
                </anchor>
              </controlPr>
            </control>
          </mc:Choice>
        </mc:AlternateContent>
        <mc:AlternateContent xmlns:mc="http://schemas.openxmlformats.org/markup-compatibility/2006">
          <mc:Choice Requires="x14">
            <control shapeId="1068" name="Check Box 44" r:id="rId46">
              <controlPr defaultSize="0">
                <anchor moveWithCells="1">
                  <from>
                    <xdr:col>2</xdr:col>
                    <xdr:colOff>247650</xdr:colOff>
                    <xdr:row>45</xdr:row>
                    <xdr:rowOff>0</xdr:rowOff>
                  </from>
                  <to>
                    <xdr:col>2</xdr:col>
                    <xdr:colOff>742950</xdr:colOff>
                    <xdr:row>46</xdr:row>
                    <xdr:rowOff>0</xdr:rowOff>
                  </to>
                </anchor>
              </controlPr>
            </control>
          </mc:Choice>
        </mc:AlternateContent>
        <mc:AlternateContent xmlns:mc="http://schemas.openxmlformats.org/markup-compatibility/2006">
          <mc:Choice Requires="x14">
            <control shapeId="1069" name="Check Box 45" r:id="rId47">
              <controlPr defaultSize="0">
                <anchor moveWithCells="1">
                  <from>
                    <xdr:col>2</xdr:col>
                    <xdr:colOff>247650</xdr:colOff>
                    <xdr:row>44</xdr:row>
                    <xdr:rowOff>0</xdr:rowOff>
                  </from>
                  <to>
                    <xdr:col>2</xdr:col>
                    <xdr:colOff>742950</xdr:colOff>
                    <xdr:row>45</xdr:row>
                    <xdr:rowOff>9525</xdr:rowOff>
                  </to>
                </anchor>
              </controlPr>
            </control>
          </mc:Choice>
        </mc:AlternateContent>
        <mc:AlternateContent xmlns:mc="http://schemas.openxmlformats.org/markup-compatibility/2006">
          <mc:Choice Requires="x14">
            <control shapeId="1070" name="Check Box 46" r:id="rId48">
              <controlPr defaultSize="0">
                <anchor moveWithCells="1">
                  <from>
                    <xdr:col>5</xdr:col>
                    <xdr:colOff>295275</xdr:colOff>
                    <xdr:row>45</xdr:row>
                    <xdr:rowOff>0</xdr:rowOff>
                  </from>
                  <to>
                    <xdr:col>6</xdr:col>
                    <xdr:colOff>0</xdr:colOff>
                    <xdr:row>46</xdr:row>
                    <xdr:rowOff>9525</xdr:rowOff>
                  </to>
                </anchor>
              </controlPr>
            </control>
          </mc:Choice>
        </mc:AlternateContent>
        <mc:AlternateContent xmlns:mc="http://schemas.openxmlformats.org/markup-compatibility/2006">
          <mc:Choice Requires="x14">
            <control shapeId="1071" name="Check Box 47" r:id="rId49">
              <controlPr defaultSize="0">
                <anchor moveWithCells="1">
                  <from>
                    <xdr:col>5</xdr:col>
                    <xdr:colOff>285750</xdr:colOff>
                    <xdr:row>44</xdr:row>
                    <xdr:rowOff>0</xdr:rowOff>
                  </from>
                  <to>
                    <xdr:col>5</xdr:col>
                    <xdr:colOff>771525</xdr:colOff>
                    <xdr:row>45</xdr:row>
                    <xdr:rowOff>0</xdr:rowOff>
                  </to>
                </anchor>
              </controlPr>
            </control>
          </mc:Choice>
        </mc:AlternateContent>
        <mc:AlternateContent xmlns:mc="http://schemas.openxmlformats.org/markup-compatibility/2006">
          <mc:Choice Requires="x14">
            <control shapeId="1072" name="Check Box 48" r:id="rId50">
              <controlPr defaultSize="0">
                <anchor moveWithCells="1">
                  <from>
                    <xdr:col>6</xdr:col>
                    <xdr:colOff>219075</xdr:colOff>
                    <xdr:row>45</xdr:row>
                    <xdr:rowOff>0</xdr:rowOff>
                  </from>
                  <to>
                    <xdr:col>6</xdr:col>
                    <xdr:colOff>714375</xdr:colOff>
                    <xdr:row>46</xdr:row>
                    <xdr:rowOff>0</xdr:rowOff>
                  </to>
                </anchor>
              </controlPr>
            </control>
          </mc:Choice>
        </mc:AlternateContent>
        <mc:AlternateContent xmlns:mc="http://schemas.openxmlformats.org/markup-compatibility/2006">
          <mc:Choice Requires="x14">
            <control shapeId="1073" name="Check Box 49" r:id="rId51">
              <controlPr defaultSize="0">
                <anchor moveWithCells="1">
                  <from>
                    <xdr:col>6</xdr:col>
                    <xdr:colOff>219075</xdr:colOff>
                    <xdr:row>44</xdr:row>
                    <xdr:rowOff>0</xdr:rowOff>
                  </from>
                  <to>
                    <xdr:col>6</xdr:col>
                    <xdr:colOff>714375</xdr:colOff>
                    <xdr:row>45</xdr:row>
                    <xdr:rowOff>0</xdr:rowOff>
                  </to>
                </anchor>
              </controlPr>
            </control>
          </mc:Choice>
        </mc:AlternateContent>
        <mc:AlternateContent xmlns:mc="http://schemas.openxmlformats.org/markup-compatibility/2006">
          <mc:Choice Requires="x14">
            <control shapeId="1074" name="Check Box 50" r:id="rId52">
              <controlPr defaultSize="0">
                <anchor moveWithCells="1">
                  <from>
                    <xdr:col>9</xdr:col>
                    <xdr:colOff>247650</xdr:colOff>
                    <xdr:row>45</xdr:row>
                    <xdr:rowOff>0</xdr:rowOff>
                  </from>
                  <to>
                    <xdr:col>10</xdr:col>
                    <xdr:colOff>0</xdr:colOff>
                    <xdr:row>46</xdr:row>
                    <xdr:rowOff>9525</xdr:rowOff>
                  </to>
                </anchor>
              </controlPr>
            </control>
          </mc:Choice>
        </mc:AlternateContent>
        <mc:AlternateContent xmlns:mc="http://schemas.openxmlformats.org/markup-compatibility/2006">
          <mc:Choice Requires="x14">
            <control shapeId="1075" name="Check Box 51" r:id="rId53">
              <controlPr defaultSize="0">
                <anchor moveWithCells="1">
                  <from>
                    <xdr:col>10</xdr:col>
                    <xdr:colOff>266700</xdr:colOff>
                    <xdr:row>45</xdr:row>
                    <xdr:rowOff>0</xdr:rowOff>
                  </from>
                  <to>
                    <xdr:col>10</xdr:col>
                    <xdr:colOff>762000</xdr:colOff>
                    <xdr:row>46</xdr:row>
                    <xdr:rowOff>9525</xdr:rowOff>
                  </to>
                </anchor>
              </controlPr>
            </control>
          </mc:Choice>
        </mc:AlternateContent>
        <mc:AlternateContent xmlns:mc="http://schemas.openxmlformats.org/markup-compatibility/2006">
          <mc:Choice Requires="x14">
            <control shapeId="1076" name="Check Box 52" r:id="rId54">
              <controlPr defaultSize="0">
                <anchor moveWithCells="1">
                  <from>
                    <xdr:col>9</xdr:col>
                    <xdr:colOff>238125</xdr:colOff>
                    <xdr:row>44</xdr:row>
                    <xdr:rowOff>0</xdr:rowOff>
                  </from>
                  <to>
                    <xdr:col>10</xdr:col>
                    <xdr:colOff>0</xdr:colOff>
                    <xdr:row>45</xdr:row>
                    <xdr:rowOff>0</xdr:rowOff>
                  </to>
                </anchor>
              </controlPr>
            </control>
          </mc:Choice>
        </mc:AlternateContent>
        <mc:AlternateContent xmlns:mc="http://schemas.openxmlformats.org/markup-compatibility/2006">
          <mc:Choice Requires="x14">
            <control shapeId="1077" name="Check Box 53" r:id="rId55">
              <controlPr defaultSize="0">
                <anchor moveWithCells="1">
                  <from>
                    <xdr:col>10</xdr:col>
                    <xdr:colOff>266700</xdr:colOff>
                    <xdr:row>44</xdr:row>
                    <xdr:rowOff>0</xdr:rowOff>
                  </from>
                  <to>
                    <xdr:col>10</xdr:col>
                    <xdr:colOff>762000</xdr:colOff>
                    <xdr:row>45</xdr:row>
                    <xdr:rowOff>0</xdr:rowOff>
                  </to>
                </anchor>
              </controlPr>
            </control>
          </mc:Choice>
        </mc:AlternateContent>
        <mc:AlternateContent xmlns:mc="http://schemas.openxmlformats.org/markup-compatibility/2006">
          <mc:Choice Requires="x14">
            <control shapeId="1078" name="Check Box 54" r:id="rId56">
              <controlPr defaultSize="0">
                <anchor moveWithCells="1">
                  <from>
                    <xdr:col>7</xdr:col>
                    <xdr:colOff>723900</xdr:colOff>
                    <xdr:row>45</xdr:row>
                    <xdr:rowOff>0</xdr:rowOff>
                  </from>
                  <to>
                    <xdr:col>8</xdr:col>
                    <xdr:colOff>238125</xdr:colOff>
                    <xdr:row>46</xdr:row>
                    <xdr:rowOff>9525</xdr:rowOff>
                  </to>
                </anchor>
              </controlPr>
            </control>
          </mc:Choice>
        </mc:AlternateContent>
        <mc:AlternateContent xmlns:mc="http://schemas.openxmlformats.org/markup-compatibility/2006">
          <mc:Choice Requires="x14">
            <control shapeId="1079" name="Check Box 55" r:id="rId57">
              <controlPr defaultSize="0">
                <anchor moveWithCells="1">
                  <from>
                    <xdr:col>7</xdr:col>
                    <xdr:colOff>723900</xdr:colOff>
                    <xdr:row>44</xdr:row>
                    <xdr:rowOff>0</xdr:rowOff>
                  </from>
                  <to>
                    <xdr:col>8</xdr:col>
                    <xdr:colOff>238125</xdr:colOff>
                    <xdr:row>45</xdr:row>
                    <xdr:rowOff>9525</xdr:rowOff>
                  </to>
                </anchor>
              </controlPr>
            </control>
          </mc:Choice>
        </mc:AlternateContent>
        <mc:AlternateContent xmlns:mc="http://schemas.openxmlformats.org/markup-compatibility/2006">
          <mc:Choice Requires="x14">
            <control shapeId="1080" name="Check Box 56" r:id="rId58">
              <controlPr defaultSize="0">
                <anchor moveWithCells="1">
                  <from>
                    <xdr:col>3</xdr:col>
                    <xdr:colOff>723900</xdr:colOff>
                    <xdr:row>45</xdr:row>
                    <xdr:rowOff>0</xdr:rowOff>
                  </from>
                  <to>
                    <xdr:col>4</xdr:col>
                    <xdr:colOff>238125</xdr:colOff>
                    <xdr:row>46</xdr:row>
                    <xdr:rowOff>9525</xdr:rowOff>
                  </to>
                </anchor>
              </controlPr>
            </control>
          </mc:Choice>
        </mc:AlternateContent>
        <mc:AlternateContent xmlns:mc="http://schemas.openxmlformats.org/markup-compatibility/2006">
          <mc:Choice Requires="x14">
            <control shapeId="1081" name="Check Box 57" r:id="rId59">
              <controlPr defaultSize="0">
                <anchor moveWithCells="1">
                  <from>
                    <xdr:col>3</xdr:col>
                    <xdr:colOff>723900</xdr:colOff>
                    <xdr:row>44</xdr:row>
                    <xdr:rowOff>0</xdr:rowOff>
                  </from>
                  <to>
                    <xdr:col>4</xdr:col>
                    <xdr:colOff>238125</xdr:colOff>
                    <xdr:row>45</xdr:row>
                    <xdr:rowOff>9525</xdr:rowOff>
                  </to>
                </anchor>
              </controlPr>
            </control>
          </mc:Choice>
        </mc:AlternateContent>
        <mc:AlternateContent xmlns:mc="http://schemas.openxmlformats.org/markup-compatibility/2006">
          <mc:Choice Requires="x14">
            <control shapeId="1082" name="Check Box 58" r:id="rId60">
              <controlPr defaultSize="0">
                <anchor moveWithCells="1">
                  <from>
                    <xdr:col>10</xdr:col>
                    <xdr:colOff>247650</xdr:colOff>
                    <xdr:row>11</xdr:row>
                    <xdr:rowOff>171450</xdr:rowOff>
                  </from>
                  <to>
                    <xdr:col>10</xdr:col>
                    <xdr:colOff>742950</xdr:colOff>
                    <xdr:row>13</xdr:row>
                    <xdr:rowOff>76200</xdr:rowOff>
                  </to>
                </anchor>
              </controlPr>
            </control>
          </mc:Choice>
        </mc:AlternateContent>
        <mc:AlternateContent xmlns:mc="http://schemas.openxmlformats.org/markup-compatibility/2006">
          <mc:Choice Requires="x14">
            <control shapeId="1083" name="Check Box 59" r:id="rId61">
              <controlPr defaultSize="0">
                <anchor moveWithCells="1">
                  <from>
                    <xdr:col>9</xdr:col>
                    <xdr:colOff>219075</xdr:colOff>
                    <xdr:row>12</xdr:row>
                    <xdr:rowOff>0</xdr:rowOff>
                  </from>
                  <to>
                    <xdr:col>10</xdr:col>
                    <xdr:colOff>0</xdr:colOff>
                    <xdr:row>13</xdr:row>
                    <xdr:rowOff>9525</xdr:rowOff>
                  </to>
                </anchor>
              </controlPr>
            </control>
          </mc:Choice>
        </mc:AlternateContent>
        <mc:AlternateContent xmlns:mc="http://schemas.openxmlformats.org/markup-compatibility/2006">
          <mc:Choice Requires="x14">
            <control shapeId="1084" name="Check Box 60" r:id="rId62">
              <controlPr defaultSize="0">
                <anchor moveWithCells="1">
                  <from>
                    <xdr:col>7</xdr:col>
                    <xdr:colOff>723900</xdr:colOff>
                    <xdr:row>11</xdr:row>
                    <xdr:rowOff>0</xdr:rowOff>
                  </from>
                  <to>
                    <xdr:col>8</xdr:col>
                    <xdr:colOff>238125</xdr:colOff>
                    <xdr:row>12</xdr:row>
                    <xdr:rowOff>9525</xdr:rowOff>
                  </to>
                </anchor>
              </controlPr>
            </control>
          </mc:Choice>
        </mc:AlternateContent>
        <mc:AlternateContent xmlns:mc="http://schemas.openxmlformats.org/markup-compatibility/2006">
          <mc:Choice Requires="x14">
            <control shapeId="1085" name="Check Box 61" r:id="rId63">
              <controlPr defaultSize="0">
                <anchor moveWithCells="1">
                  <from>
                    <xdr:col>7</xdr:col>
                    <xdr:colOff>723900</xdr:colOff>
                    <xdr:row>10</xdr:row>
                    <xdr:rowOff>0</xdr:rowOff>
                  </from>
                  <to>
                    <xdr:col>8</xdr:col>
                    <xdr:colOff>238125</xdr:colOff>
                    <xdr:row>11</xdr:row>
                    <xdr:rowOff>9525</xdr:rowOff>
                  </to>
                </anchor>
              </controlPr>
            </control>
          </mc:Choice>
        </mc:AlternateContent>
        <mc:AlternateContent xmlns:mc="http://schemas.openxmlformats.org/markup-compatibility/2006">
          <mc:Choice Requires="x14">
            <control shapeId="1086" name="Check Box 62" r:id="rId64">
              <controlPr defaultSize="0">
                <anchor moveWithCells="1">
                  <from>
                    <xdr:col>7</xdr:col>
                    <xdr:colOff>723900</xdr:colOff>
                    <xdr:row>45</xdr:row>
                    <xdr:rowOff>0</xdr:rowOff>
                  </from>
                  <to>
                    <xdr:col>8</xdr:col>
                    <xdr:colOff>238125</xdr:colOff>
                    <xdr:row>46</xdr:row>
                    <xdr:rowOff>9525</xdr:rowOff>
                  </to>
                </anchor>
              </controlPr>
            </control>
          </mc:Choice>
        </mc:AlternateContent>
        <mc:AlternateContent xmlns:mc="http://schemas.openxmlformats.org/markup-compatibility/2006">
          <mc:Choice Requires="x14">
            <control shapeId="1087" name="Check Box 63" r:id="rId65">
              <controlPr defaultSize="0">
                <anchor moveWithCells="1">
                  <from>
                    <xdr:col>2</xdr:col>
                    <xdr:colOff>247650</xdr:colOff>
                    <xdr:row>33</xdr:row>
                    <xdr:rowOff>0</xdr:rowOff>
                  </from>
                  <to>
                    <xdr:col>2</xdr:col>
                    <xdr:colOff>742950</xdr:colOff>
                    <xdr:row>34</xdr:row>
                    <xdr:rowOff>9525</xdr:rowOff>
                  </to>
                </anchor>
              </controlPr>
            </control>
          </mc:Choice>
        </mc:AlternateContent>
        <mc:AlternateContent xmlns:mc="http://schemas.openxmlformats.org/markup-compatibility/2006">
          <mc:Choice Requires="x14">
            <control shapeId="1088" name="Check Box 64" r:id="rId66">
              <controlPr defaultSize="0">
                <anchor moveWithCells="1">
                  <from>
                    <xdr:col>3</xdr:col>
                    <xdr:colOff>247650</xdr:colOff>
                    <xdr:row>33</xdr:row>
                    <xdr:rowOff>0</xdr:rowOff>
                  </from>
                  <to>
                    <xdr:col>3</xdr:col>
                    <xdr:colOff>742950</xdr:colOff>
                    <xdr:row>34</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zoomScale="125" zoomScaleNormal="125" workbookViewId="0">
      <selection activeCell="F18" sqref="F18"/>
    </sheetView>
  </sheetViews>
  <sheetFormatPr defaultColWidth="9" defaultRowHeight="14.25"/>
  <cols>
    <col min="1" max="1" width="7" customWidth="1"/>
    <col min="2" max="2" width="8.375" customWidth="1"/>
    <col min="3" max="3" width="12.875" customWidth="1"/>
    <col min="4" max="4" width="8.125" customWidth="1"/>
    <col min="5" max="5" width="13.5" customWidth="1"/>
    <col min="6" max="6" width="10.25" customWidth="1"/>
    <col min="7" max="7" width="11.625" customWidth="1"/>
    <col min="8" max="8" width="12.125" customWidth="1"/>
    <col min="9" max="9" width="11.5" customWidth="1"/>
    <col min="10" max="13" width="10" customWidth="1"/>
    <col min="14" max="14" width="10.625" customWidth="1"/>
  </cols>
  <sheetData>
    <row r="1" ht="29.25" spans="1:14">
      <c r="A1" s="3" t="s">
        <v>329</v>
      </c>
      <c r="B1" s="3"/>
      <c r="C1" s="3"/>
      <c r="D1" s="3"/>
      <c r="E1" s="3"/>
      <c r="F1" s="3"/>
      <c r="G1" s="3"/>
      <c r="H1" s="3"/>
      <c r="I1" s="3"/>
      <c r="J1" s="3"/>
      <c r="K1" s="3"/>
      <c r="L1" s="3"/>
      <c r="M1" s="3"/>
      <c r="N1" s="3"/>
    </row>
    <row r="2" s="1" customFormat="1" ht="16.5" spans="1:14">
      <c r="A2" s="27" t="s">
        <v>330</v>
      </c>
      <c r="B2" s="28" t="s">
        <v>237</v>
      </c>
      <c r="C2" s="28" t="s">
        <v>239</v>
      </c>
      <c r="D2" s="28" t="s">
        <v>240</v>
      </c>
      <c r="E2" s="28" t="s">
        <v>241</v>
      </c>
      <c r="F2" s="28" t="s">
        <v>242</v>
      </c>
      <c r="G2" s="27" t="s">
        <v>331</v>
      </c>
      <c r="H2" s="27" t="s">
        <v>332</v>
      </c>
      <c r="I2" s="27" t="s">
        <v>333</v>
      </c>
      <c r="J2" s="27" t="s">
        <v>332</v>
      </c>
      <c r="K2" s="27" t="s">
        <v>334</v>
      </c>
      <c r="L2" s="27" t="s">
        <v>332</v>
      </c>
      <c r="M2" s="28" t="s">
        <v>316</v>
      </c>
      <c r="N2" s="28" t="s">
        <v>250</v>
      </c>
    </row>
    <row r="3" spans="1:14">
      <c r="A3" s="9"/>
      <c r="B3" s="14"/>
      <c r="C3" s="14"/>
      <c r="D3" s="14"/>
      <c r="E3" s="14"/>
      <c r="F3" s="14"/>
      <c r="G3" s="14"/>
      <c r="H3" s="14"/>
      <c r="I3" s="14"/>
      <c r="J3" s="14"/>
      <c r="K3" s="14"/>
      <c r="L3" s="14"/>
      <c r="M3" s="14"/>
      <c r="N3" s="14"/>
    </row>
    <row r="4" ht="16.5" spans="1:14">
      <c r="A4" s="29" t="s">
        <v>330</v>
      </c>
      <c r="B4" s="30" t="s">
        <v>335</v>
      </c>
      <c r="C4" s="30" t="s">
        <v>317</v>
      </c>
      <c r="D4" s="30" t="s">
        <v>240</v>
      </c>
      <c r="E4" s="28" t="s">
        <v>241</v>
      </c>
      <c r="F4" s="28" t="s">
        <v>242</v>
      </c>
      <c r="G4" s="27" t="s">
        <v>331</v>
      </c>
      <c r="H4" s="27" t="s">
        <v>332</v>
      </c>
      <c r="I4" s="27" t="s">
        <v>333</v>
      </c>
      <c r="J4" s="27" t="s">
        <v>332</v>
      </c>
      <c r="K4" s="27" t="s">
        <v>334</v>
      </c>
      <c r="L4" s="27" t="s">
        <v>332</v>
      </c>
      <c r="M4" s="28" t="s">
        <v>316</v>
      </c>
      <c r="N4" s="28" t="s">
        <v>250</v>
      </c>
    </row>
    <row r="5" spans="1:14">
      <c r="A5" s="9"/>
      <c r="B5" s="14"/>
      <c r="C5" s="14"/>
      <c r="D5" s="14"/>
      <c r="E5" s="14"/>
      <c r="F5" s="14"/>
      <c r="G5" s="14"/>
      <c r="H5" s="14"/>
      <c r="I5" s="14"/>
      <c r="J5" s="14"/>
      <c r="K5" s="14"/>
      <c r="L5" s="14"/>
      <c r="M5" s="14"/>
      <c r="N5" s="14"/>
    </row>
    <row r="6" spans="1:14">
      <c r="A6" s="9"/>
      <c r="B6" s="14"/>
      <c r="C6" s="14"/>
      <c r="D6" s="14"/>
      <c r="E6" s="14"/>
      <c r="F6" s="14"/>
      <c r="G6" s="14"/>
      <c r="H6" s="14"/>
      <c r="I6" s="14"/>
      <c r="J6" s="14"/>
      <c r="K6" s="14"/>
      <c r="L6" s="14"/>
      <c r="M6" s="14"/>
      <c r="N6" s="14"/>
    </row>
    <row r="7" spans="1:14">
      <c r="A7" s="9"/>
      <c r="B7" s="9"/>
      <c r="C7" s="9"/>
      <c r="D7" s="9"/>
      <c r="E7" s="9"/>
      <c r="F7" s="9"/>
      <c r="G7" s="9"/>
      <c r="H7" s="9"/>
      <c r="I7" s="9"/>
      <c r="J7" s="9"/>
      <c r="K7" s="9"/>
      <c r="L7" s="9"/>
      <c r="M7" s="9"/>
      <c r="N7" s="9"/>
    </row>
    <row r="8" spans="1:14">
      <c r="A8" s="9"/>
      <c r="B8" s="9"/>
      <c r="C8" s="9"/>
      <c r="D8" s="9"/>
      <c r="E8" s="9"/>
      <c r="F8" s="9"/>
      <c r="G8" s="9"/>
      <c r="H8" s="9"/>
      <c r="I8" s="9"/>
      <c r="J8" s="9"/>
      <c r="K8" s="9"/>
      <c r="L8" s="9"/>
      <c r="M8" s="9"/>
      <c r="N8" s="9"/>
    </row>
    <row r="9" spans="1:14">
      <c r="A9" s="9"/>
      <c r="B9" s="9"/>
      <c r="C9" s="9"/>
      <c r="D9" s="9"/>
      <c r="E9" s="9"/>
      <c r="F9" s="9"/>
      <c r="G9" s="9"/>
      <c r="H9" s="9"/>
      <c r="I9" s="9"/>
      <c r="J9" s="9"/>
      <c r="K9" s="9"/>
      <c r="L9" s="9"/>
      <c r="M9" s="9"/>
      <c r="N9" s="9"/>
    </row>
    <row r="10" spans="1:14">
      <c r="A10" s="9"/>
      <c r="B10" s="9"/>
      <c r="C10" s="9"/>
      <c r="D10" s="9"/>
      <c r="E10" s="9"/>
      <c r="F10" s="9"/>
      <c r="G10" s="9"/>
      <c r="H10" s="9"/>
      <c r="I10" s="9"/>
      <c r="J10" s="9"/>
      <c r="K10" s="9"/>
      <c r="L10" s="9"/>
      <c r="M10" s="9"/>
      <c r="N10" s="9"/>
    </row>
    <row r="11" s="2" customFormat="1" ht="18.75" spans="1:14">
      <c r="A11" s="17" t="s">
        <v>276</v>
      </c>
      <c r="B11" s="18"/>
      <c r="C11" s="18"/>
      <c r="D11" s="19"/>
      <c r="E11" s="20"/>
      <c r="F11" s="31"/>
      <c r="G11" s="26"/>
      <c r="H11" s="31"/>
      <c r="I11" s="17" t="s">
        <v>277</v>
      </c>
      <c r="J11" s="18"/>
      <c r="K11" s="18"/>
      <c r="L11" s="18"/>
      <c r="M11" s="18"/>
      <c r="N11" s="25"/>
    </row>
    <row r="12" ht="71.25" customHeight="1" spans="1:14">
      <c r="A12" s="21" t="s">
        <v>336</v>
      </c>
      <c r="B12" s="22"/>
      <c r="C12" s="22"/>
      <c r="D12" s="22"/>
      <c r="E12" s="22"/>
      <c r="F12" s="22"/>
      <c r="G12" s="22"/>
      <c r="H12" s="22"/>
      <c r="I12" s="22"/>
      <c r="J12" s="22"/>
      <c r="K12" s="22"/>
      <c r="L12" s="22"/>
      <c r="M12" s="22"/>
      <c r="N12" s="22"/>
    </row>
  </sheetData>
  <mergeCells count="5">
    <mergeCell ref="A1:N1"/>
    <mergeCell ref="A11:D11"/>
    <mergeCell ref="E11:G11"/>
    <mergeCell ref="I11:K11"/>
    <mergeCell ref="A12:N12"/>
  </mergeCells>
  <dataValidations count="1">
    <dataValidation type="list" allowBlank="1" showInputMessage="1" showErrorMessage="1" sqref="N1 N3 N5:N1048576">
      <formula1>"YES,NO"</formula1>
    </dataValidation>
  </dataValidations>
  <pageMargins left="0.354330708661417" right="0.15748031496063" top="0.984251968503937" bottom="0.984251968503937" header="0.511811023622047" footer="0.511811023622047"/>
  <pageSetup paperSize="9" scale="85" orientation="landscape" horizontalDpi="300" verticalDpi="3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zoomScale="125" zoomScaleNormal="125" workbookViewId="0">
      <selection activeCell="F4" sqref="F4:F6"/>
    </sheetView>
  </sheetViews>
  <sheetFormatPr defaultColWidth="9" defaultRowHeight="14.25"/>
  <cols>
    <col min="1" max="1" width="9.875" customWidth="1"/>
    <col min="2" max="2" width="7" customWidth="1"/>
    <col min="3" max="3" width="12.8" customWidth="1"/>
    <col min="4" max="4" width="12.875" customWidth="1"/>
    <col min="5" max="5" width="12.125" customWidth="1"/>
    <col min="6" max="6" width="14.375" customWidth="1"/>
    <col min="7" max="7" width="13.8" customWidth="1"/>
    <col min="8" max="9" width="14" customWidth="1"/>
    <col min="10" max="10" width="11.5" customWidth="1"/>
  </cols>
  <sheetData>
    <row r="1" ht="29.25" spans="1:10">
      <c r="A1" s="3" t="s">
        <v>337</v>
      </c>
      <c r="B1" s="3"/>
      <c r="C1" s="3"/>
      <c r="D1" s="3"/>
      <c r="E1" s="3"/>
      <c r="F1" s="3"/>
      <c r="G1" s="3"/>
      <c r="H1" s="3"/>
      <c r="I1" s="3"/>
      <c r="J1" s="3"/>
    </row>
    <row r="2" s="1" customFormat="1" ht="16.5" spans="1:12">
      <c r="A2" s="4" t="s">
        <v>310</v>
      </c>
      <c r="B2" s="5" t="s">
        <v>242</v>
      </c>
      <c r="C2" s="5" t="s">
        <v>237</v>
      </c>
      <c r="D2" s="5" t="s">
        <v>239</v>
      </c>
      <c r="E2" s="5" t="s">
        <v>240</v>
      </c>
      <c r="F2" s="5" t="s">
        <v>241</v>
      </c>
      <c r="G2" s="4" t="s">
        <v>338</v>
      </c>
      <c r="H2" s="4" t="s">
        <v>339</v>
      </c>
      <c r="I2" s="4" t="s">
        <v>340</v>
      </c>
      <c r="J2" s="4" t="s">
        <v>341</v>
      </c>
      <c r="K2" s="5" t="s">
        <v>316</v>
      </c>
      <c r="L2" s="5" t="s">
        <v>250</v>
      </c>
    </row>
    <row r="3" spans="1:12">
      <c r="A3" s="9" t="s">
        <v>318</v>
      </c>
      <c r="B3" s="9"/>
      <c r="C3" s="9" t="s">
        <v>302</v>
      </c>
      <c r="D3" s="9"/>
      <c r="E3" s="9" t="s">
        <v>145</v>
      </c>
      <c r="F3" s="14" t="s">
        <v>289</v>
      </c>
      <c r="G3" s="14" t="s">
        <v>342</v>
      </c>
      <c r="H3" s="14"/>
      <c r="I3" s="14"/>
      <c r="J3" s="14"/>
      <c r="K3" s="14" t="s">
        <v>343</v>
      </c>
      <c r="L3" s="14"/>
    </row>
    <row r="4" spans="1:12">
      <c r="A4" s="9" t="s">
        <v>324</v>
      </c>
      <c r="B4" s="9"/>
      <c r="C4" s="9" t="s">
        <v>303</v>
      </c>
      <c r="D4" s="9"/>
      <c r="E4" s="9" t="s">
        <v>145</v>
      </c>
      <c r="F4" s="14" t="s">
        <v>289</v>
      </c>
      <c r="G4" s="14" t="s">
        <v>344</v>
      </c>
      <c r="H4" s="14"/>
      <c r="I4" s="14"/>
      <c r="J4" s="14"/>
      <c r="K4" s="14" t="s">
        <v>343</v>
      </c>
      <c r="L4" s="14"/>
    </row>
    <row r="5" spans="1:12">
      <c r="A5" s="9" t="s">
        <v>325</v>
      </c>
      <c r="B5" s="9"/>
      <c r="C5" s="9" t="s">
        <v>304</v>
      </c>
      <c r="D5" s="9"/>
      <c r="E5" s="9" t="s">
        <v>73</v>
      </c>
      <c r="F5" s="14" t="s">
        <v>289</v>
      </c>
      <c r="G5" s="14" t="s">
        <v>342</v>
      </c>
      <c r="H5" s="14"/>
      <c r="I5" s="14"/>
      <c r="J5" s="14"/>
      <c r="K5" s="14" t="s">
        <v>343</v>
      </c>
      <c r="L5" s="14"/>
    </row>
    <row r="6" spans="1:12">
      <c r="A6" s="9" t="s">
        <v>326</v>
      </c>
      <c r="B6" s="9"/>
      <c r="C6" s="9" t="s">
        <v>305</v>
      </c>
      <c r="D6" s="9"/>
      <c r="E6" s="9" t="s">
        <v>73</v>
      </c>
      <c r="F6" s="14" t="s">
        <v>289</v>
      </c>
      <c r="G6" s="14" t="s">
        <v>344</v>
      </c>
      <c r="H6" s="14"/>
      <c r="I6" s="14"/>
      <c r="J6" s="14"/>
      <c r="K6" s="14" t="s">
        <v>343</v>
      </c>
      <c r="L6" s="14"/>
    </row>
    <row r="7" spans="1:12">
      <c r="A7" s="9" t="s">
        <v>327</v>
      </c>
      <c r="B7" s="9"/>
      <c r="C7" s="9"/>
      <c r="D7" s="9"/>
      <c r="E7" s="9"/>
      <c r="F7" s="9"/>
      <c r="G7" s="9"/>
      <c r="H7" s="9"/>
      <c r="I7" s="9"/>
      <c r="J7" s="9"/>
      <c r="K7" s="9"/>
      <c r="L7" s="9"/>
    </row>
    <row r="8" spans="1:12">
      <c r="A8" s="9"/>
      <c r="B8" s="9"/>
      <c r="C8" s="9"/>
      <c r="D8" s="9"/>
      <c r="E8" s="9"/>
      <c r="F8" s="9"/>
      <c r="G8" s="9"/>
      <c r="H8" s="9"/>
      <c r="I8" s="9"/>
      <c r="J8" s="9"/>
      <c r="K8" s="9"/>
      <c r="L8" s="9"/>
    </row>
    <row r="9" spans="1:12">
      <c r="A9" s="9"/>
      <c r="B9" s="9"/>
      <c r="C9" s="9"/>
      <c r="D9" s="9"/>
      <c r="E9" s="9"/>
      <c r="F9" s="9"/>
      <c r="G9" s="9"/>
      <c r="H9" s="9"/>
      <c r="I9" s="9"/>
      <c r="J9" s="9"/>
      <c r="K9" s="9"/>
      <c r="L9" s="9"/>
    </row>
    <row r="10" spans="1:12">
      <c r="A10" s="9"/>
      <c r="B10" s="9"/>
      <c r="C10" s="9"/>
      <c r="D10" s="9"/>
      <c r="E10" s="9"/>
      <c r="F10" s="9"/>
      <c r="G10" s="9"/>
      <c r="H10" s="9"/>
      <c r="I10" s="9"/>
      <c r="J10" s="9"/>
      <c r="K10" s="9"/>
      <c r="L10" s="9"/>
    </row>
    <row r="11" s="2" customFormat="1" ht="18.75" spans="1:12">
      <c r="A11" s="17" t="s">
        <v>276</v>
      </c>
      <c r="B11" s="18"/>
      <c r="C11" s="18"/>
      <c r="D11" s="18"/>
      <c r="E11" s="19"/>
      <c r="F11" s="20"/>
      <c r="G11" s="26"/>
      <c r="H11" s="17" t="s">
        <v>277</v>
      </c>
      <c r="I11" s="18"/>
      <c r="J11" s="18"/>
      <c r="K11" s="18"/>
      <c r="L11" s="25"/>
    </row>
    <row r="12" ht="79.5" customHeight="1" spans="1:12">
      <c r="A12" s="21" t="s">
        <v>345</v>
      </c>
      <c r="B12" s="21"/>
      <c r="C12" s="22"/>
      <c r="D12" s="22"/>
      <c r="E12" s="22"/>
      <c r="F12" s="22"/>
      <c r="G12" s="22"/>
      <c r="H12" s="22"/>
      <c r="I12" s="22"/>
      <c r="J12" s="22"/>
      <c r="K12" s="22"/>
      <c r="L12" s="22"/>
    </row>
  </sheetData>
  <mergeCells count="5">
    <mergeCell ref="A1:J1"/>
    <mergeCell ref="A11:E11"/>
    <mergeCell ref="F11:G11"/>
    <mergeCell ref="H11:J11"/>
    <mergeCell ref="A12:L12"/>
  </mergeCells>
  <dataValidations count="1">
    <dataValidation type="list" allowBlank="1" showInputMessage="1" showErrorMessage="1" sqref="L3:L12">
      <formula1>"YES,NO"</formula1>
    </dataValidation>
  </dataValidations>
  <pageMargins left="0.15748031496063" right="0.15748031496063" top="0.984251968503937" bottom="0.984251968503937" header="0.511811023622047" footer="0.511811023622047"/>
  <pageSetup paperSize="9" scale="90" orientation="landscape" horizontalDpi="300" verticalDpi="3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zoomScale="125" zoomScaleNormal="125" workbookViewId="0">
      <selection activeCell="A4" sqref="A4:I7"/>
    </sheetView>
  </sheetViews>
  <sheetFormatPr defaultColWidth="9" defaultRowHeight="14.25"/>
  <cols>
    <col min="1" max="1" width="7" customWidth="1"/>
    <col min="2" max="2" width="10" customWidth="1"/>
    <col min="3" max="3" width="16.125" customWidth="1"/>
    <col min="4" max="4" width="12.125" customWidth="1"/>
    <col min="5" max="5" width="14.375" customWidth="1"/>
    <col min="6" max="6" width="12.875" customWidth="1"/>
    <col min="7" max="7" width="12" customWidth="1"/>
    <col min="8" max="8" width="12.625" customWidth="1"/>
    <col min="9" max="9" width="13.375" customWidth="1"/>
  </cols>
  <sheetData>
    <row r="1" ht="29.25" spans="1:9">
      <c r="A1" s="3" t="s">
        <v>346</v>
      </c>
      <c r="B1" s="3"/>
      <c r="C1" s="3"/>
      <c r="D1" s="3"/>
      <c r="E1" s="3"/>
      <c r="F1" s="3"/>
      <c r="G1" s="3"/>
      <c r="H1" s="3"/>
      <c r="I1" s="3"/>
    </row>
    <row r="2" s="1" customFormat="1" ht="16.5" spans="1:9">
      <c r="A2" s="4" t="s">
        <v>236</v>
      </c>
      <c r="B2" s="5" t="s">
        <v>242</v>
      </c>
      <c r="C2" s="5" t="s">
        <v>317</v>
      </c>
      <c r="D2" s="5" t="s">
        <v>240</v>
      </c>
      <c r="E2" s="5" t="s">
        <v>241</v>
      </c>
      <c r="F2" s="4" t="s">
        <v>347</v>
      </c>
      <c r="G2" s="4" t="s">
        <v>280</v>
      </c>
      <c r="H2" s="6" t="s">
        <v>281</v>
      </c>
      <c r="I2" s="23" t="s">
        <v>283</v>
      </c>
    </row>
    <row r="3" s="1" customFormat="1" ht="16.5" spans="1:9">
      <c r="A3" s="4"/>
      <c r="B3" s="7"/>
      <c r="C3" s="7"/>
      <c r="D3" s="7"/>
      <c r="E3" s="7"/>
      <c r="F3" s="4" t="s">
        <v>348</v>
      </c>
      <c r="G3" s="4" t="s">
        <v>284</v>
      </c>
      <c r="H3" s="8"/>
      <c r="I3" s="24"/>
    </row>
    <row r="4" spans="1:9">
      <c r="A4" s="9">
        <v>1</v>
      </c>
      <c r="B4" s="10" t="s">
        <v>349</v>
      </c>
      <c r="C4" s="11" t="s">
        <v>350</v>
      </c>
      <c r="D4" s="11" t="s">
        <v>351</v>
      </c>
      <c r="E4" s="12" t="s">
        <v>352</v>
      </c>
      <c r="F4" s="13">
        <v>0.05</v>
      </c>
      <c r="G4" s="13">
        <v>0.05</v>
      </c>
      <c r="H4" s="14"/>
      <c r="I4" s="16" t="s">
        <v>353</v>
      </c>
    </row>
    <row r="5" spans="1:9">
      <c r="A5" s="9">
        <v>2</v>
      </c>
      <c r="B5" s="10"/>
      <c r="C5" s="11"/>
      <c r="D5" s="11"/>
      <c r="E5" s="12"/>
      <c r="F5" s="15"/>
      <c r="G5" s="13"/>
      <c r="H5" s="14"/>
      <c r="I5" s="16"/>
    </row>
    <row r="6" spans="1:9">
      <c r="A6" s="9">
        <v>3</v>
      </c>
      <c r="B6" s="10"/>
      <c r="C6" s="11"/>
      <c r="D6" s="11"/>
      <c r="E6" s="12"/>
      <c r="F6" s="15"/>
      <c r="G6" s="13"/>
      <c r="H6" s="16"/>
      <c r="I6" s="16"/>
    </row>
    <row r="7" spans="1:9">
      <c r="A7" s="9"/>
      <c r="B7" s="9"/>
      <c r="C7" s="14"/>
      <c r="D7" s="14"/>
      <c r="E7" s="14"/>
      <c r="F7" s="14"/>
      <c r="G7" s="14"/>
      <c r="H7" s="14"/>
      <c r="I7" s="14"/>
    </row>
    <row r="8" spans="1:9">
      <c r="A8" s="9"/>
      <c r="B8" s="9"/>
      <c r="C8" s="9"/>
      <c r="D8" s="9"/>
      <c r="E8" s="9"/>
      <c r="F8" s="9"/>
      <c r="G8" s="9"/>
      <c r="H8" s="9"/>
      <c r="I8" s="9"/>
    </row>
    <row r="9" spans="1:9">
      <c r="A9" s="9"/>
      <c r="B9" s="9"/>
      <c r="C9" s="9"/>
      <c r="D9" s="9"/>
      <c r="E9" s="9"/>
      <c r="F9" s="9"/>
      <c r="G9" s="9"/>
      <c r="H9" s="9"/>
      <c r="I9" s="9"/>
    </row>
    <row r="10" spans="1:9">
      <c r="A10" s="9"/>
      <c r="B10" s="9"/>
      <c r="C10" s="9"/>
      <c r="D10" s="9"/>
      <c r="E10" s="9"/>
      <c r="F10" s="9"/>
      <c r="G10" s="9"/>
      <c r="H10" s="9"/>
      <c r="I10" s="9"/>
    </row>
    <row r="11" spans="1:9">
      <c r="A11" s="9"/>
      <c r="B11" s="9"/>
      <c r="C11" s="9"/>
      <c r="D11" s="9"/>
      <c r="E11" s="9"/>
      <c r="F11" s="9"/>
      <c r="G11" s="9"/>
      <c r="H11" s="9"/>
      <c r="I11" s="9"/>
    </row>
    <row r="12" s="2" customFormat="1" ht="18.75" spans="1:9">
      <c r="A12" s="17" t="s">
        <v>276</v>
      </c>
      <c r="B12" s="18"/>
      <c r="C12" s="18"/>
      <c r="D12" s="19"/>
      <c r="E12" s="20"/>
      <c r="F12" s="17" t="s">
        <v>277</v>
      </c>
      <c r="G12" s="18"/>
      <c r="H12" s="19"/>
      <c r="I12" s="25"/>
    </row>
    <row r="13" ht="52.5" customHeight="1" spans="1:9">
      <c r="A13" s="21" t="s">
        <v>354</v>
      </c>
      <c r="B13" s="21"/>
      <c r="C13" s="22"/>
      <c r="D13" s="22"/>
      <c r="E13" s="22"/>
      <c r="F13" s="22"/>
      <c r="G13" s="22"/>
      <c r="H13" s="22"/>
      <c r="I13" s="22"/>
    </row>
  </sheetData>
  <mergeCells count="11">
    <mergeCell ref="A1:I1"/>
    <mergeCell ref="A12:D12"/>
    <mergeCell ref="F12:H12"/>
    <mergeCell ref="A13:I13"/>
    <mergeCell ref="A2:A3"/>
    <mergeCell ref="B2:B3"/>
    <mergeCell ref="C2:C3"/>
    <mergeCell ref="D2:D3"/>
    <mergeCell ref="E2:E3"/>
    <mergeCell ref="H2:H3"/>
    <mergeCell ref="I2:I3"/>
  </mergeCells>
  <dataValidations count="1">
    <dataValidation type="list" allowBlank="1" showInputMessage="1" showErrorMessage="1" sqref="I4 H6 I1:I3 I5:I7 I8:I1048576">
      <formula1>"YES,NO"</formula1>
    </dataValidation>
  </dataValidations>
  <pageMargins left="0.551181102362205" right="0.551181102362205" top="0.984251968503937" bottom="0.984251968503937" header="0.511811023622047" footer="0.511811023622047"/>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workbookViewId="0">
      <selection activeCell="L9" sqref="L9"/>
    </sheetView>
  </sheetViews>
  <sheetFormatPr defaultColWidth="9" defaultRowHeight="26.1" customHeight="1"/>
  <cols>
    <col min="1" max="1" width="17.125" style="95" customWidth="1"/>
    <col min="2" max="7" width="9.375" style="95" customWidth="1"/>
    <col min="8" max="8" width="1.375" style="95" customWidth="1"/>
    <col min="9" max="9" width="16.5" style="95" customWidth="1"/>
    <col min="10" max="10" width="17" style="95" customWidth="1"/>
    <col min="11" max="11" width="18.5" style="95" customWidth="1"/>
    <col min="12" max="12" width="16.625" style="95" customWidth="1"/>
    <col min="13" max="13" width="14.125" style="95" customWidth="1"/>
    <col min="14" max="14" width="16.375" style="95" customWidth="1"/>
    <col min="15" max="16384" width="9" style="95"/>
  </cols>
  <sheetData>
    <row r="1" s="95" customFormat="1" ht="30" customHeight="1" spans="1:14">
      <c r="A1" s="96" t="s">
        <v>99</v>
      </c>
      <c r="B1" s="97"/>
      <c r="C1" s="97"/>
      <c r="D1" s="97"/>
      <c r="E1" s="97"/>
      <c r="F1" s="97"/>
      <c r="G1" s="97"/>
      <c r="H1" s="97"/>
      <c r="I1" s="97"/>
      <c r="J1" s="97"/>
      <c r="K1" s="97"/>
      <c r="L1" s="97"/>
      <c r="M1" s="97"/>
      <c r="N1" s="97"/>
    </row>
    <row r="2" s="95" customFormat="1" ht="29.1" customHeight="1" spans="1:14">
      <c r="A2" s="98" t="s">
        <v>10</v>
      </c>
      <c r="B2" s="99" t="s">
        <v>11</v>
      </c>
      <c r="C2" s="99"/>
      <c r="D2" s="100" t="s">
        <v>17</v>
      </c>
      <c r="E2" s="99" t="s">
        <v>18</v>
      </c>
      <c r="F2" s="99"/>
      <c r="G2" s="99"/>
      <c r="H2" s="101"/>
      <c r="I2" s="124" t="s">
        <v>5</v>
      </c>
      <c r="J2" s="99" t="s">
        <v>6</v>
      </c>
      <c r="K2" s="99"/>
      <c r="L2" s="99"/>
      <c r="M2" s="99"/>
      <c r="N2" s="125"/>
    </row>
    <row r="3" s="95" customFormat="1" ht="29.1" customHeight="1" spans="1:14">
      <c r="A3" s="102" t="s">
        <v>100</v>
      </c>
      <c r="B3" s="103" t="s">
        <v>101</v>
      </c>
      <c r="C3" s="103"/>
      <c r="D3" s="103"/>
      <c r="E3" s="103"/>
      <c r="F3" s="103"/>
      <c r="G3" s="103"/>
      <c r="H3" s="104"/>
      <c r="I3" s="126" t="s">
        <v>102</v>
      </c>
      <c r="J3" s="126"/>
      <c r="K3" s="126"/>
      <c r="L3" s="126"/>
      <c r="M3" s="126"/>
      <c r="N3" s="127"/>
    </row>
    <row r="4" s="95" customFormat="1" ht="29.1" customHeight="1" spans="1:14">
      <c r="A4" s="102"/>
      <c r="B4" s="105" t="s">
        <v>65</v>
      </c>
      <c r="C4" s="105" t="s">
        <v>66</v>
      </c>
      <c r="D4" s="106" t="s">
        <v>67</v>
      </c>
      <c r="E4" s="105" t="s">
        <v>68</v>
      </c>
      <c r="F4" s="105" t="s">
        <v>69</v>
      </c>
      <c r="G4" s="105" t="s">
        <v>70</v>
      </c>
      <c r="H4" s="104"/>
      <c r="I4" s="323" t="s">
        <v>103</v>
      </c>
      <c r="J4" s="323" t="s">
        <v>104</v>
      </c>
      <c r="K4" s="323"/>
      <c r="L4" s="323"/>
      <c r="M4" s="323"/>
      <c r="N4" s="324"/>
    </row>
    <row r="5" s="95" customFormat="1" ht="29.1" customHeight="1" spans="1:14">
      <c r="A5" s="102"/>
      <c r="B5" s="105" t="s">
        <v>105</v>
      </c>
      <c r="C5" s="105" t="s">
        <v>106</v>
      </c>
      <c r="D5" s="107" t="s">
        <v>107</v>
      </c>
      <c r="E5" s="105" t="s">
        <v>108</v>
      </c>
      <c r="F5" s="105" t="s">
        <v>109</v>
      </c>
      <c r="G5" s="105" t="s">
        <v>110</v>
      </c>
      <c r="H5" s="104"/>
      <c r="I5" s="128" t="s">
        <v>111</v>
      </c>
      <c r="J5" s="128" t="s">
        <v>111</v>
      </c>
      <c r="K5" s="128"/>
      <c r="L5" s="128"/>
      <c r="M5" s="128"/>
      <c r="N5" s="129"/>
    </row>
    <row r="6" s="95" customFormat="1" ht="29.1" customHeight="1" spans="1:14">
      <c r="A6" s="108" t="s">
        <v>112</v>
      </c>
      <c r="B6" s="105">
        <f>C6-2.1</f>
        <v>97.8</v>
      </c>
      <c r="C6" s="105">
        <f>D6-2.1</f>
        <v>99.9</v>
      </c>
      <c r="D6" s="107">
        <v>102</v>
      </c>
      <c r="E6" s="105">
        <f t="shared" ref="E6:G6" si="0">D6+2.1</f>
        <v>104.1</v>
      </c>
      <c r="F6" s="105">
        <f t="shared" si="0"/>
        <v>106.2</v>
      </c>
      <c r="G6" s="105">
        <f t="shared" si="0"/>
        <v>108.3</v>
      </c>
      <c r="H6" s="104"/>
      <c r="I6" s="130" t="s">
        <v>113</v>
      </c>
      <c r="J6" s="130" t="s">
        <v>114</v>
      </c>
      <c r="K6" s="130"/>
      <c r="L6" s="130"/>
      <c r="M6" s="130"/>
      <c r="N6" s="131"/>
    </row>
    <row r="7" s="95" customFormat="1" ht="29.1" customHeight="1" spans="1:14">
      <c r="A7" s="111" t="s">
        <v>115</v>
      </c>
      <c r="B7" s="108">
        <f>C7-4</f>
        <v>76</v>
      </c>
      <c r="C7" s="108">
        <f>D7-4</f>
        <v>80</v>
      </c>
      <c r="D7" s="110">
        <v>84</v>
      </c>
      <c r="E7" s="108">
        <f>D7+4</f>
        <v>88</v>
      </c>
      <c r="F7" s="108">
        <f>E7+5</f>
        <v>93</v>
      </c>
      <c r="G7" s="109">
        <f>F7+6</f>
        <v>99</v>
      </c>
      <c r="H7" s="104"/>
      <c r="I7" s="114" t="s">
        <v>116</v>
      </c>
      <c r="J7" s="114" t="s">
        <v>116</v>
      </c>
      <c r="K7" s="114"/>
      <c r="L7" s="114"/>
      <c r="M7" s="114"/>
      <c r="N7" s="115"/>
    </row>
    <row r="8" s="95" customFormat="1" ht="29.1" customHeight="1" spans="1:14">
      <c r="A8" s="108" t="s">
        <v>117</v>
      </c>
      <c r="B8" s="109">
        <f>C8-3.6</f>
        <v>99.8</v>
      </c>
      <c r="C8" s="109">
        <f>D8-3.6</f>
        <v>103.4</v>
      </c>
      <c r="D8" s="110">
        <v>107</v>
      </c>
      <c r="E8" s="108">
        <f t="shared" ref="E8:G8" si="1">D8+4</f>
        <v>111</v>
      </c>
      <c r="F8" s="108">
        <f t="shared" si="1"/>
        <v>115</v>
      </c>
      <c r="G8" s="109">
        <f t="shared" si="1"/>
        <v>119</v>
      </c>
      <c r="H8" s="104"/>
      <c r="I8" s="130" t="s">
        <v>118</v>
      </c>
      <c r="J8" s="130" t="s">
        <v>116</v>
      </c>
      <c r="K8" s="130"/>
      <c r="L8" s="130"/>
      <c r="M8" s="130"/>
      <c r="N8" s="133"/>
    </row>
    <row r="9" s="95" customFormat="1" ht="29.1" customHeight="1" spans="1:14">
      <c r="A9" s="108" t="s">
        <v>119</v>
      </c>
      <c r="B9" s="108">
        <f>C9-1.15</f>
        <v>29.2</v>
      </c>
      <c r="C9" s="108">
        <f>D9-1.15</f>
        <v>30.35</v>
      </c>
      <c r="D9" s="110">
        <v>31.5</v>
      </c>
      <c r="E9" s="108">
        <f t="shared" ref="E9:G9" si="2">D9+1.3</f>
        <v>32.8</v>
      </c>
      <c r="F9" s="108">
        <f t="shared" si="2"/>
        <v>34.1</v>
      </c>
      <c r="G9" s="109">
        <f t="shared" si="2"/>
        <v>35.4</v>
      </c>
      <c r="H9" s="104"/>
      <c r="I9" s="114" t="s">
        <v>116</v>
      </c>
      <c r="J9" s="114" t="s">
        <v>120</v>
      </c>
      <c r="K9" s="114"/>
      <c r="L9" s="114"/>
      <c r="M9" s="114"/>
      <c r="N9" s="115"/>
    </row>
    <row r="10" s="95" customFormat="1" ht="29.1" customHeight="1" spans="1:14">
      <c r="A10" s="108" t="s">
        <v>121</v>
      </c>
      <c r="B10" s="108">
        <f>C10-0.5</f>
        <v>19</v>
      </c>
      <c r="C10" s="108">
        <f>D10-0.5</f>
        <v>19.5</v>
      </c>
      <c r="D10" s="112">
        <v>20</v>
      </c>
      <c r="E10" s="108">
        <f>D10+0.5</f>
        <v>20.5</v>
      </c>
      <c r="F10" s="108">
        <f>E10+0.5</f>
        <v>21</v>
      </c>
      <c r="G10" s="109">
        <f>F10+0.7</f>
        <v>21.7</v>
      </c>
      <c r="H10" s="104"/>
      <c r="I10" s="114" t="s">
        <v>122</v>
      </c>
      <c r="J10" s="114" t="s">
        <v>116</v>
      </c>
      <c r="K10" s="114"/>
      <c r="L10" s="114"/>
      <c r="M10" s="114"/>
      <c r="N10" s="115"/>
    </row>
    <row r="11" s="95" customFormat="1" ht="29.1" customHeight="1" spans="1:14">
      <c r="A11" s="108" t="s">
        <v>123</v>
      </c>
      <c r="B11" s="109">
        <f>C11-0.7</f>
        <v>27.7</v>
      </c>
      <c r="C11" s="109">
        <f>D11-0.6</f>
        <v>28.4</v>
      </c>
      <c r="D11" s="110">
        <v>29</v>
      </c>
      <c r="E11" s="108">
        <f>D11+0.6</f>
        <v>29.6</v>
      </c>
      <c r="F11" s="108">
        <f>E11+0.7</f>
        <v>30.3</v>
      </c>
      <c r="G11" s="109">
        <f>F11+0.6</f>
        <v>30.9</v>
      </c>
      <c r="H11" s="104"/>
      <c r="I11" s="114" t="s">
        <v>116</v>
      </c>
      <c r="J11" s="114" t="s">
        <v>120</v>
      </c>
      <c r="K11" s="114"/>
      <c r="L11" s="114"/>
      <c r="M11" s="114"/>
      <c r="N11" s="115"/>
    </row>
    <row r="12" s="95" customFormat="1" ht="29.1" customHeight="1" spans="1:14">
      <c r="A12" s="108" t="s">
        <v>124</v>
      </c>
      <c r="B12" s="109">
        <f>C12-0.9</f>
        <v>41.2</v>
      </c>
      <c r="C12" s="109">
        <f>D12-0.9</f>
        <v>42.1</v>
      </c>
      <c r="D12" s="110">
        <v>43</v>
      </c>
      <c r="E12" s="108">
        <f t="shared" ref="E12:G12" si="3">D12+1.1</f>
        <v>44.1</v>
      </c>
      <c r="F12" s="108">
        <f t="shared" si="3"/>
        <v>45.2</v>
      </c>
      <c r="G12" s="109">
        <f t="shared" si="3"/>
        <v>46.3</v>
      </c>
      <c r="H12" s="104"/>
      <c r="I12" s="114" t="s">
        <v>120</v>
      </c>
      <c r="J12" s="114" t="s">
        <v>116</v>
      </c>
      <c r="K12" s="114"/>
      <c r="L12" s="114"/>
      <c r="M12" s="114"/>
      <c r="N12" s="115"/>
    </row>
    <row r="13" s="95" customFormat="1" ht="29.1" customHeight="1" spans="1:8">
      <c r="A13" s="113"/>
      <c r="B13" s="104"/>
      <c r="C13" s="114"/>
      <c r="D13" s="114"/>
      <c r="E13" s="114"/>
      <c r="F13" s="114"/>
      <c r="G13" s="114"/>
      <c r="H13" s="115"/>
    </row>
    <row r="14" s="95" customFormat="1" ht="29.1" customHeight="1" spans="1:14">
      <c r="A14" s="116"/>
      <c r="B14" s="117"/>
      <c r="C14" s="118"/>
      <c r="D14" s="118"/>
      <c r="E14" s="119"/>
      <c r="F14" s="119"/>
      <c r="G14" s="120"/>
      <c r="H14" s="121"/>
      <c r="I14" s="134"/>
      <c r="J14" s="135"/>
      <c r="K14" s="136"/>
      <c r="L14" s="135"/>
      <c r="M14" s="135"/>
      <c r="N14" s="137"/>
    </row>
    <row r="15" s="95" customFormat="1" ht="15" spans="1:14">
      <c r="A15" s="122" t="s">
        <v>79</v>
      </c>
      <c r="D15" s="123"/>
      <c r="E15" s="123"/>
      <c r="F15" s="123"/>
      <c r="G15" s="123"/>
      <c r="H15" s="123"/>
      <c r="I15" s="123"/>
      <c r="J15" s="123"/>
      <c r="K15" s="123"/>
      <c r="L15" s="123"/>
      <c r="M15" s="123"/>
      <c r="N15" s="123"/>
    </row>
    <row r="16" s="95" customFormat="1" ht="14.25" spans="1:14">
      <c r="A16" s="95" t="s">
        <v>125</v>
      </c>
      <c r="D16" s="123"/>
      <c r="E16" s="123"/>
      <c r="F16" s="123"/>
      <c r="G16" s="123"/>
      <c r="H16" s="123"/>
      <c r="I16" s="123"/>
      <c r="J16" s="123"/>
      <c r="K16" s="123"/>
      <c r="L16" s="123"/>
      <c r="M16" s="123"/>
      <c r="N16" s="123"/>
    </row>
    <row r="17" s="95" customFormat="1" ht="14.25" spans="1:13">
      <c r="A17" s="123"/>
      <c r="B17" s="123"/>
      <c r="C17" s="123"/>
      <c r="D17" s="123"/>
      <c r="E17" s="123"/>
      <c r="F17" s="123"/>
      <c r="G17" s="123"/>
      <c r="H17" s="123"/>
      <c r="I17" s="122" t="s">
        <v>126</v>
      </c>
      <c r="J17" s="138"/>
      <c r="K17" s="122" t="s">
        <v>127</v>
      </c>
      <c r="L17" s="122"/>
      <c r="M17" s="122" t="s">
        <v>128</v>
      </c>
    </row>
  </sheetData>
  <mergeCells count="7">
    <mergeCell ref="A1:N1"/>
    <mergeCell ref="B2:C2"/>
    <mergeCell ref="E2:G2"/>
    <mergeCell ref="J2:N2"/>
    <mergeCell ref="B3:G3"/>
    <mergeCell ref="I3:N3"/>
    <mergeCell ref="A3:A5"/>
  </mergeCell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2"/>
  <sheetViews>
    <sheetView topLeftCell="A4" workbookViewId="0">
      <selection activeCell="A16" sqref="A16:D16"/>
    </sheetView>
  </sheetViews>
  <sheetFormatPr defaultColWidth="10" defaultRowHeight="16.5" customHeight="1"/>
  <cols>
    <col min="1" max="1" width="11.125" style="222" customWidth="1"/>
    <col min="2" max="6" width="10" style="222"/>
    <col min="7" max="7" width="12" style="222" customWidth="1"/>
    <col min="8" max="16384" width="10" style="222"/>
  </cols>
  <sheetData>
    <row r="1" s="222" customFormat="1" ht="22.5" customHeight="1" spans="1:11">
      <c r="A1" s="223" t="s">
        <v>129</v>
      </c>
      <c r="B1" s="223"/>
      <c r="C1" s="223"/>
      <c r="D1" s="223"/>
      <c r="E1" s="223"/>
      <c r="F1" s="223"/>
      <c r="G1" s="223"/>
      <c r="H1" s="223"/>
      <c r="I1" s="223"/>
      <c r="J1" s="223"/>
      <c r="K1" s="223"/>
    </row>
    <row r="2" s="222" customFormat="1" ht="17.25" customHeight="1" spans="1:11">
      <c r="A2" s="224" t="s">
        <v>1</v>
      </c>
      <c r="B2" s="225" t="s">
        <v>2</v>
      </c>
      <c r="C2" s="225"/>
      <c r="D2" s="226" t="s">
        <v>3</v>
      </c>
      <c r="E2" s="226"/>
      <c r="F2" s="225" t="s">
        <v>4</v>
      </c>
      <c r="G2" s="225"/>
      <c r="H2" s="227" t="s">
        <v>5</v>
      </c>
      <c r="I2" s="298" t="s">
        <v>6</v>
      </c>
      <c r="J2" s="298"/>
      <c r="K2" s="299"/>
    </row>
    <row r="3" s="222" customFormat="1" customHeight="1" spans="1:11">
      <c r="A3" s="228" t="s">
        <v>7</v>
      </c>
      <c r="B3" s="229"/>
      <c r="C3" s="230"/>
      <c r="D3" s="231" t="s">
        <v>8</v>
      </c>
      <c r="E3" s="232"/>
      <c r="F3" s="232"/>
      <c r="G3" s="233"/>
      <c r="H3" s="231" t="s">
        <v>9</v>
      </c>
      <c r="I3" s="232"/>
      <c r="J3" s="232"/>
      <c r="K3" s="233"/>
    </row>
    <row r="4" s="222" customFormat="1" customHeight="1" spans="1:11">
      <c r="A4" s="234" t="s">
        <v>10</v>
      </c>
      <c r="B4" s="235" t="s">
        <v>11</v>
      </c>
      <c r="C4" s="236"/>
      <c r="D4" s="234" t="s">
        <v>12</v>
      </c>
      <c r="E4" s="237"/>
      <c r="F4" s="238" t="s">
        <v>13</v>
      </c>
      <c r="G4" s="239"/>
      <c r="H4" s="234" t="s">
        <v>130</v>
      </c>
      <c r="I4" s="237"/>
      <c r="J4" s="259" t="s">
        <v>15</v>
      </c>
      <c r="K4" s="300" t="s">
        <v>16</v>
      </c>
    </row>
    <row r="5" s="222" customFormat="1" customHeight="1" spans="1:11">
      <c r="A5" s="240" t="s">
        <v>17</v>
      </c>
      <c r="B5" s="241" t="s">
        <v>18</v>
      </c>
      <c r="C5" s="242"/>
      <c r="D5" s="234" t="s">
        <v>131</v>
      </c>
      <c r="E5" s="237"/>
      <c r="F5" s="235">
        <v>6609</v>
      </c>
      <c r="G5" s="236"/>
      <c r="H5" s="234" t="s">
        <v>132</v>
      </c>
      <c r="I5" s="237"/>
      <c r="J5" s="259" t="s">
        <v>15</v>
      </c>
      <c r="K5" s="300" t="s">
        <v>16</v>
      </c>
    </row>
    <row r="6" s="222" customFormat="1" customHeight="1" spans="1:11">
      <c r="A6" s="234" t="s">
        <v>22</v>
      </c>
      <c r="B6" s="243">
        <v>2</v>
      </c>
      <c r="C6" s="244">
        <v>6</v>
      </c>
      <c r="D6" s="234" t="s">
        <v>133</v>
      </c>
      <c r="E6" s="237"/>
      <c r="F6" s="235">
        <v>1000</v>
      </c>
      <c r="G6" s="236"/>
      <c r="H6" s="245" t="s">
        <v>134</v>
      </c>
      <c r="I6" s="275"/>
      <c r="J6" s="275"/>
      <c r="K6" s="301"/>
    </row>
    <row r="7" s="222" customFormat="1" customHeight="1" spans="1:11">
      <c r="A7" s="234" t="s">
        <v>26</v>
      </c>
      <c r="B7" s="235">
        <v>6609</v>
      </c>
      <c r="C7" s="236"/>
      <c r="D7" s="234" t="s">
        <v>135</v>
      </c>
      <c r="E7" s="237"/>
      <c r="F7" s="235">
        <v>900</v>
      </c>
      <c r="G7" s="236"/>
      <c r="H7" s="246"/>
      <c r="I7" s="259"/>
      <c r="J7" s="259"/>
      <c r="K7" s="300"/>
    </row>
    <row r="8" s="222" customFormat="1" customHeight="1" spans="1:11">
      <c r="A8" s="164" t="s">
        <v>30</v>
      </c>
      <c r="B8" s="165" t="s">
        <v>31</v>
      </c>
      <c r="C8" s="166"/>
      <c r="D8" s="247" t="s">
        <v>32</v>
      </c>
      <c r="E8" s="248"/>
      <c r="F8" s="249" t="s">
        <v>136</v>
      </c>
      <c r="G8" s="250"/>
      <c r="H8" s="251"/>
      <c r="I8" s="269"/>
      <c r="J8" s="269"/>
      <c r="K8" s="302"/>
    </row>
    <row r="9" s="222" customFormat="1" customHeight="1" spans="1:11">
      <c r="A9" s="252" t="s">
        <v>137</v>
      </c>
      <c r="B9" s="252"/>
      <c r="C9" s="252"/>
      <c r="D9" s="252"/>
      <c r="E9" s="252"/>
      <c r="F9" s="252"/>
      <c r="G9" s="252"/>
      <c r="H9" s="252"/>
      <c r="I9" s="252"/>
      <c r="J9" s="252"/>
      <c r="K9" s="252"/>
    </row>
    <row r="10" s="222" customFormat="1" customHeight="1" spans="1:11">
      <c r="A10" s="253" t="s">
        <v>37</v>
      </c>
      <c r="B10" s="254" t="s">
        <v>38</v>
      </c>
      <c r="C10" s="255" t="s">
        <v>39</v>
      </c>
      <c r="D10" s="256"/>
      <c r="E10" s="257" t="s">
        <v>42</v>
      </c>
      <c r="F10" s="254" t="s">
        <v>38</v>
      </c>
      <c r="G10" s="255" t="s">
        <v>39</v>
      </c>
      <c r="H10" s="254"/>
      <c r="I10" s="257" t="s">
        <v>40</v>
      </c>
      <c r="J10" s="254" t="s">
        <v>38</v>
      </c>
      <c r="K10" s="303" t="s">
        <v>39</v>
      </c>
    </row>
    <row r="11" s="222" customFormat="1" customHeight="1" spans="1:11">
      <c r="A11" s="240" t="s">
        <v>43</v>
      </c>
      <c r="B11" s="258" t="s">
        <v>38</v>
      </c>
      <c r="C11" s="259" t="s">
        <v>39</v>
      </c>
      <c r="D11" s="260"/>
      <c r="E11" s="261" t="s">
        <v>45</v>
      </c>
      <c r="F11" s="258" t="s">
        <v>38</v>
      </c>
      <c r="G11" s="259" t="s">
        <v>39</v>
      </c>
      <c r="H11" s="258"/>
      <c r="I11" s="261" t="s">
        <v>50</v>
      </c>
      <c r="J11" s="258" t="s">
        <v>38</v>
      </c>
      <c r="K11" s="300" t="s">
        <v>39</v>
      </c>
    </row>
    <row r="12" s="222" customFormat="1" customHeight="1" spans="1:11">
      <c r="A12" s="247" t="s">
        <v>79</v>
      </c>
      <c r="B12" s="248"/>
      <c r="C12" s="248"/>
      <c r="D12" s="248"/>
      <c r="E12" s="248"/>
      <c r="F12" s="248"/>
      <c r="G12" s="248"/>
      <c r="H12" s="248"/>
      <c r="I12" s="248"/>
      <c r="J12" s="248"/>
      <c r="K12" s="304"/>
    </row>
    <row r="13" s="222" customFormat="1" customHeight="1" spans="1:11">
      <c r="A13" s="262" t="s">
        <v>138</v>
      </c>
      <c r="B13" s="262"/>
      <c r="C13" s="262"/>
      <c r="D13" s="262"/>
      <c r="E13" s="262"/>
      <c r="F13" s="262"/>
      <c r="G13" s="262"/>
      <c r="H13" s="262"/>
      <c r="I13" s="262"/>
      <c r="J13" s="262"/>
      <c r="K13" s="262"/>
    </row>
    <row r="14" s="222" customFormat="1" customHeight="1" spans="1:11">
      <c r="A14" s="263" t="s">
        <v>139</v>
      </c>
      <c r="B14" s="264"/>
      <c r="C14" s="264"/>
      <c r="D14" s="264"/>
      <c r="E14" s="264"/>
      <c r="F14" s="264"/>
      <c r="G14" s="264"/>
      <c r="H14" s="264"/>
      <c r="I14" s="305"/>
      <c r="J14" s="305"/>
      <c r="K14" s="306"/>
    </row>
    <row r="15" s="222" customFormat="1" customHeight="1" spans="1:11">
      <c r="A15" s="265"/>
      <c r="B15" s="266"/>
      <c r="C15" s="266"/>
      <c r="D15" s="267"/>
      <c r="E15" s="268"/>
      <c r="F15" s="266"/>
      <c r="G15" s="266"/>
      <c r="H15" s="267"/>
      <c r="I15" s="307"/>
      <c r="J15" s="308"/>
      <c r="K15" s="309"/>
    </row>
    <row r="16" s="222" customFormat="1" customHeight="1" spans="1:11">
      <c r="A16" s="251"/>
      <c r="B16" s="269"/>
      <c r="C16" s="269"/>
      <c r="D16" s="269"/>
      <c r="E16" s="269"/>
      <c r="F16" s="269"/>
      <c r="G16" s="269"/>
      <c r="H16" s="269"/>
      <c r="I16" s="269"/>
      <c r="J16" s="269"/>
      <c r="K16" s="302"/>
    </row>
    <row r="17" s="222" customFormat="1" customHeight="1" spans="1:11">
      <c r="A17" s="262" t="s">
        <v>140</v>
      </c>
      <c r="B17" s="262"/>
      <c r="C17" s="262"/>
      <c r="D17" s="262"/>
      <c r="E17" s="262"/>
      <c r="F17" s="262"/>
      <c r="G17" s="262"/>
      <c r="H17" s="262"/>
      <c r="I17" s="262"/>
      <c r="J17" s="262"/>
      <c r="K17" s="262"/>
    </row>
    <row r="18" s="222" customFormat="1" customHeight="1" spans="1:11">
      <c r="A18" s="263"/>
      <c r="B18" s="264"/>
      <c r="C18" s="264"/>
      <c r="D18" s="264"/>
      <c r="E18" s="264"/>
      <c r="F18" s="264"/>
      <c r="G18" s="264"/>
      <c r="H18" s="264"/>
      <c r="I18" s="305"/>
      <c r="J18" s="305"/>
      <c r="K18" s="306"/>
    </row>
    <row r="19" s="222" customFormat="1" customHeight="1" spans="1:11">
      <c r="A19" s="265"/>
      <c r="B19" s="266"/>
      <c r="C19" s="266"/>
      <c r="D19" s="267"/>
      <c r="E19" s="268"/>
      <c r="F19" s="266"/>
      <c r="G19" s="266"/>
      <c r="H19" s="267"/>
      <c r="I19" s="307"/>
      <c r="J19" s="308"/>
      <c r="K19" s="309"/>
    </row>
    <row r="20" s="222" customFormat="1" customHeight="1" spans="1:11">
      <c r="A20" s="251"/>
      <c r="B20" s="269"/>
      <c r="C20" s="269"/>
      <c r="D20" s="269"/>
      <c r="E20" s="269"/>
      <c r="F20" s="269"/>
      <c r="G20" s="269"/>
      <c r="H20" s="269"/>
      <c r="I20" s="269"/>
      <c r="J20" s="269"/>
      <c r="K20" s="302"/>
    </row>
    <row r="21" s="222" customFormat="1" customHeight="1" spans="1:11">
      <c r="A21" s="270" t="s">
        <v>76</v>
      </c>
      <c r="B21" s="270"/>
      <c r="C21" s="270"/>
      <c r="D21" s="270"/>
      <c r="E21" s="270"/>
      <c r="F21" s="270"/>
      <c r="G21" s="270"/>
      <c r="H21" s="270"/>
      <c r="I21" s="270"/>
      <c r="J21" s="270"/>
      <c r="K21" s="270"/>
    </row>
    <row r="22" s="222" customFormat="1" customHeight="1" spans="1:11">
      <c r="A22" s="143" t="s">
        <v>77</v>
      </c>
      <c r="B22" s="182"/>
      <c r="C22" s="182"/>
      <c r="D22" s="182"/>
      <c r="E22" s="182"/>
      <c r="F22" s="182"/>
      <c r="G22" s="182"/>
      <c r="H22" s="182"/>
      <c r="I22" s="182"/>
      <c r="J22" s="182"/>
      <c r="K22" s="212"/>
    </row>
    <row r="23" s="222" customFormat="1" customHeight="1" spans="1:11">
      <c r="A23" s="155" t="s">
        <v>78</v>
      </c>
      <c r="B23" s="157"/>
      <c r="C23" s="259" t="s">
        <v>15</v>
      </c>
      <c r="D23" s="259" t="s">
        <v>16</v>
      </c>
      <c r="E23" s="154"/>
      <c r="F23" s="154"/>
      <c r="G23" s="154"/>
      <c r="H23" s="154"/>
      <c r="I23" s="154"/>
      <c r="J23" s="154"/>
      <c r="K23" s="206"/>
    </row>
    <row r="24" s="222" customFormat="1" customHeight="1" spans="1:11">
      <c r="A24" s="271" t="s">
        <v>141</v>
      </c>
      <c r="B24" s="272"/>
      <c r="C24" s="272"/>
      <c r="D24" s="272"/>
      <c r="E24" s="272"/>
      <c r="F24" s="272"/>
      <c r="G24" s="272"/>
      <c r="H24" s="272"/>
      <c r="I24" s="272"/>
      <c r="J24" s="272"/>
      <c r="K24" s="310"/>
    </row>
    <row r="25" s="222" customFormat="1" customHeight="1" spans="1:11">
      <c r="A25" s="273"/>
      <c r="B25" s="274"/>
      <c r="C25" s="274"/>
      <c r="D25" s="274"/>
      <c r="E25" s="274"/>
      <c r="F25" s="274"/>
      <c r="G25" s="274"/>
      <c r="H25" s="274"/>
      <c r="I25" s="274"/>
      <c r="J25" s="274"/>
      <c r="K25" s="311"/>
    </row>
    <row r="26" s="222" customFormat="1" customHeight="1" spans="1:11">
      <c r="A26" s="252" t="s">
        <v>84</v>
      </c>
      <c r="B26" s="252"/>
      <c r="C26" s="252"/>
      <c r="D26" s="252"/>
      <c r="E26" s="252"/>
      <c r="F26" s="252"/>
      <c r="G26" s="252"/>
      <c r="H26" s="252"/>
      <c r="I26" s="252"/>
      <c r="J26" s="252"/>
      <c r="K26" s="252"/>
    </row>
    <row r="27" s="222" customFormat="1" customHeight="1" spans="1:11">
      <c r="A27" s="228" t="s">
        <v>85</v>
      </c>
      <c r="B27" s="255" t="s">
        <v>48</v>
      </c>
      <c r="C27" s="255" t="s">
        <v>49</v>
      </c>
      <c r="D27" s="255" t="s">
        <v>41</v>
      </c>
      <c r="E27" s="229" t="s">
        <v>86</v>
      </c>
      <c r="F27" s="255" t="s">
        <v>48</v>
      </c>
      <c r="G27" s="255" t="s">
        <v>49</v>
      </c>
      <c r="H27" s="255" t="s">
        <v>41</v>
      </c>
      <c r="I27" s="229" t="s">
        <v>87</v>
      </c>
      <c r="J27" s="255" t="s">
        <v>48</v>
      </c>
      <c r="K27" s="303" t="s">
        <v>49</v>
      </c>
    </row>
    <row r="28" s="222" customFormat="1" customHeight="1" spans="1:11">
      <c r="A28" s="245" t="s">
        <v>40</v>
      </c>
      <c r="B28" s="259" t="s">
        <v>48</v>
      </c>
      <c r="C28" s="259" t="s">
        <v>49</v>
      </c>
      <c r="D28" s="259" t="s">
        <v>41</v>
      </c>
      <c r="E28" s="275" t="s">
        <v>47</v>
      </c>
      <c r="F28" s="259" t="s">
        <v>48</v>
      </c>
      <c r="G28" s="259" t="s">
        <v>49</v>
      </c>
      <c r="H28" s="259" t="s">
        <v>41</v>
      </c>
      <c r="I28" s="275" t="s">
        <v>58</v>
      </c>
      <c r="J28" s="259" t="s">
        <v>48</v>
      </c>
      <c r="K28" s="300" t="s">
        <v>49</v>
      </c>
    </row>
    <row r="29" s="222" customFormat="1" customHeight="1" spans="1:11">
      <c r="A29" s="234" t="s">
        <v>51</v>
      </c>
      <c r="B29" s="276"/>
      <c r="C29" s="276"/>
      <c r="D29" s="276"/>
      <c r="E29" s="276"/>
      <c r="F29" s="276"/>
      <c r="G29" s="276"/>
      <c r="H29" s="276"/>
      <c r="I29" s="276"/>
      <c r="J29" s="276"/>
      <c r="K29" s="312"/>
    </row>
    <row r="30" s="222" customFormat="1" customHeight="1" spans="1:11">
      <c r="A30" s="277"/>
      <c r="B30" s="278"/>
      <c r="C30" s="278"/>
      <c r="D30" s="278"/>
      <c r="E30" s="278"/>
      <c r="F30" s="278"/>
      <c r="G30" s="278"/>
      <c r="H30" s="278"/>
      <c r="I30" s="278"/>
      <c r="J30" s="278"/>
      <c r="K30" s="313"/>
    </row>
    <row r="31" s="222" customFormat="1" customHeight="1" spans="1:11">
      <c r="A31" s="279" t="s">
        <v>142</v>
      </c>
      <c r="B31" s="279"/>
      <c r="C31" s="279"/>
      <c r="D31" s="279"/>
      <c r="E31" s="279"/>
      <c r="F31" s="279"/>
      <c r="G31" s="279"/>
      <c r="H31" s="279"/>
      <c r="I31" s="279"/>
      <c r="J31" s="279"/>
      <c r="K31" s="279"/>
    </row>
    <row r="32" s="222" customFormat="1" ht="17.25" customHeight="1" spans="1:11">
      <c r="A32" s="280"/>
      <c r="B32" s="281"/>
      <c r="C32" s="281"/>
      <c r="D32" s="281"/>
      <c r="E32" s="281"/>
      <c r="F32" s="281"/>
      <c r="G32" s="281"/>
      <c r="H32" s="281"/>
      <c r="I32" s="281"/>
      <c r="J32" s="281"/>
      <c r="K32" s="314"/>
    </row>
    <row r="33" s="222" customFormat="1" ht="17.25" customHeight="1" spans="1:11">
      <c r="A33" s="282"/>
      <c r="B33" s="283"/>
      <c r="C33" s="283"/>
      <c r="D33" s="283"/>
      <c r="E33" s="283"/>
      <c r="F33" s="283"/>
      <c r="G33" s="283"/>
      <c r="H33" s="283"/>
      <c r="I33" s="283"/>
      <c r="J33" s="283"/>
      <c r="K33" s="315"/>
    </row>
    <row r="34" s="222" customFormat="1" ht="17.25" customHeight="1" spans="1:11">
      <c r="A34" s="282"/>
      <c r="B34" s="283"/>
      <c r="C34" s="283"/>
      <c r="D34" s="283"/>
      <c r="E34" s="283"/>
      <c r="F34" s="283"/>
      <c r="G34" s="283"/>
      <c r="H34" s="283"/>
      <c r="I34" s="283"/>
      <c r="J34" s="283"/>
      <c r="K34" s="315"/>
    </row>
    <row r="35" s="222" customFormat="1" ht="17.25" customHeight="1" spans="1:11">
      <c r="A35" s="282"/>
      <c r="B35" s="283"/>
      <c r="C35" s="283"/>
      <c r="D35" s="283"/>
      <c r="E35" s="283"/>
      <c r="F35" s="283"/>
      <c r="G35" s="283"/>
      <c r="H35" s="283"/>
      <c r="I35" s="283"/>
      <c r="J35" s="283"/>
      <c r="K35" s="315"/>
    </row>
    <row r="36" s="222" customFormat="1" ht="17.25" customHeight="1" spans="1:11">
      <c r="A36" s="282"/>
      <c r="B36" s="283"/>
      <c r="C36" s="283"/>
      <c r="D36" s="283"/>
      <c r="E36" s="283"/>
      <c r="F36" s="283"/>
      <c r="G36" s="283"/>
      <c r="H36" s="283"/>
      <c r="I36" s="283"/>
      <c r="J36" s="283"/>
      <c r="K36" s="315"/>
    </row>
    <row r="37" s="222" customFormat="1" ht="17.25" customHeight="1" spans="1:11">
      <c r="A37" s="282"/>
      <c r="B37" s="283"/>
      <c r="C37" s="283"/>
      <c r="D37" s="283"/>
      <c r="E37" s="283"/>
      <c r="F37" s="283"/>
      <c r="G37" s="283"/>
      <c r="H37" s="283"/>
      <c r="I37" s="283"/>
      <c r="J37" s="283"/>
      <c r="K37" s="315"/>
    </row>
    <row r="38" s="222" customFormat="1" ht="17.25" customHeight="1" spans="1:11">
      <c r="A38" s="282"/>
      <c r="B38" s="283"/>
      <c r="C38" s="283"/>
      <c r="D38" s="283"/>
      <c r="E38" s="283"/>
      <c r="F38" s="283"/>
      <c r="G38" s="283"/>
      <c r="H38" s="283"/>
      <c r="I38" s="283"/>
      <c r="J38" s="283"/>
      <c r="K38" s="315"/>
    </row>
    <row r="39" s="222" customFormat="1" ht="17.25" customHeight="1" spans="1:11">
      <c r="A39" s="282"/>
      <c r="B39" s="283"/>
      <c r="C39" s="283"/>
      <c r="D39" s="283"/>
      <c r="E39" s="283"/>
      <c r="F39" s="283"/>
      <c r="G39" s="283"/>
      <c r="H39" s="283"/>
      <c r="I39" s="283"/>
      <c r="J39" s="283"/>
      <c r="K39" s="315"/>
    </row>
    <row r="40" s="222" customFormat="1" ht="17.25" customHeight="1" spans="1:11">
      <c r="A40" s="282"/>
      <c r="B40" s="283"/>
      <c r="C40" s="283"/>
      <c r="D40" s="283"/>
      <c r="E40" s="283"/>
      <c r="F40" s="283"/>
      <c r="G40" s="283"/>
      <c r="H40" s="283"/>
      <c r="I40" s="283"/>
      <c r="J40" s="283"/>
      <c r="K40" s="315"/>
    </row>
    <row r="41" s="222" customFormat="1" ht="17.25" customHeight="1" spans="1:11">
      <c r="A41" s="282"/>
      <c r="B41" s="283"/>
      <c r="C41" s="283"/>
      <c r="D41" s="283"/>
      <c r="E41" s="283"/>
      <c r="F41" s="283"/>
      <c r="G41" s="283"/>
      <c r="H41" s="283"/>
      <c r="I41" s="283"/>
      <c r="J41" s="283"/>
      <c r="K41" s="315"/>
    </row>
    <row r="42" s="222" customFormat="1" ht="17.25" customHeight="1" spans="1:11">
      <c r="A42" s="282"/>
      <c r="B42" s="283"/>
      <c r="C42" s="283"/>
      <c r="D42" s="283"/>
      <c r="E42" s="283"/>
      <c r="F42" s="283"/>
      <c r="G42" s="283"/>
      <c r="H42" s="283"/>
      <c r="I42" s="283"/>
      <c r="J42" s="283"/>
      <c r="K42" s="315"/>
    </row>
    <row r="43" s="222" customFormat="1" ht="17.25" customHeight="1" spans="1:11">
      <c r="A43" s="277" t="s">
        <v>83</v>
      </c>
      <c r="B43" s="278"/>
      <c r="C43" s="278"/>
      <c r="D43" s="278"/>
      <c r="E43" s="278"/>
      <c r="F43" s="278"/>
      <c r="G43" s="278"/>
      <c r="H43" s="278"/>
      <c r="I43" s="278"/>
      <c r="J43" s="278"/>
      <c r="K43" s="313"/>
    </row>
    <row r="44" s="222" customFormat="1" customHeight="1" spans="1:11">
      <c r="A44" s="279" t="s">
        <v>143</v>
      </c>
      <c r="B44" s="279"/>
      <c r="C44" s="279"/>
      <c r="D44" s="279"/>
      <c r="E44" s="279"/>
      <c r="F44" s="279"/>
      <c r="G44" s="279"/>
      <c r="H44" s="279"/>
      <c r="I44" s="279"/>
      <c r="J44" s="279"/>
      <c r="K44" s="279"/>
    </row>
    <row r="45" s="222" customFormat="1" ht="18" customHeight="1" spans="1:11">
      <c r="A45" s="284" t="s">
        <v>79</v>
      </c>
      <c r="B45" s="285"/>
      <c r="C45" s="285"/>
      <c r="D45" s="285"/>
      <c r="E45" s="285"/>
      <c r="F45" s="285"/>
      <c r="G45" s="285"/>
      <c r="H45" s="285"/>
      <c r="I45" s="285"/>
      <c r="J45" s="285"/>
      <c r="K45" s="316"/>
    </row>
    <row r="46" s="222" customFormat="1" ht="18" customHeight="1" spans="1:11">
      <c r="A46" s="284"/>
      <c r="B46" s="285"/>
      <c r="C46" s="285"/>
      <c r="D46" s="285"/>
      <c r="E46" s="285"/>
      <c r="F46" s="285"/>
      <c r="G46" s="285"/>
      <c r="H46" s="285"/>
      <c r="I46" s="285"/>
      <c r="J46" s="285"/>
      <c r="K46" s="316"/>
    </row>
    <row r="47" s="222" customFormat="1" ht="18" customHeight="1" spans="1:11">
      <c r="A47" s="273"/>
      <c r="B47" s="274"/>
      <c r="C47" s="274"/>
      <c r="D47" s="274"/>
      <c r="E47" s="274"/>
      <c r="F47" s="274"/>
      <c r="G47" s="274"/>
      <c r="H47" s="274"/>
      <c r="I47" s="274"/>
      <c r="J47" s="274"/>
      <c r="K47" s="311"/>
    </row>
    <row r="48" s="222" customFormat="1" ht="21" customHeight="1" spans="1:11">
      <c r="A48" s="286" t="s">
        <v>89</v>
      </c>
      <c r="B48" s="287" t="s">
        <v>90</v>
      </c>
      <c r="C48" s="287"/>
      <c r="D48" s="288" t="s">
        <v>91</v>
      </c>
      <c r="E48" s="289"/>
      <c r="F48" s="288" t="s">
        <v>92</v>
      </c>
      <c r="G48" s="290"/>
      <c r="H48" s="291" t="s">
        <v>93</v>
      </c>
      <c r="I48" s="291"/>
      <c r="J48" s="287"/>
      <c r="K48" s="317"/>
    </row>
    <row r="49" s="222" customFormat="1" customHeight="1" spans="1:11">
      <c r="A49" s="292" t="s">
        <v>94</v>
      </c>
      <c r="B49" s="293"/>
      <c r="C49" s="293"/>
      <c r="D49" s="293"/>
      <c r="E49" s="293"/>
      <c r="F49" s="293"/>
      <c r="G49" s="293"/>
      <c r="H49" s="293"/>
      <c r="I49" s="293"/>
      <c r="J49" s="293"/>
      <c r="K49" s="318"/>
    </row>
    <row r="50" s="222" customFormat="1" customHeight="1" spans="1:11">
      <c r="A50" s="294"/>
      <c r="B50" s="295"/>
      <c r="C50" s="295"/>
      <c r="D50" s="295"/>
      <c r="E50" s="295"/>
      <c r="F50" s="295"/>
      <c r="G50" s="295"/>
      <c r="H50" s="295"/>
      <c r="I50" s="295"/>
      <c r="J50" s="295"/>
      <c r="K50" s="319"/>
    </row>
    <row r="51" s="222" customFormat="1" customHeight="1" spans="1:11">
      <c r="A51" s="296"/>
      <c r="B51" s="297"/>
      <c r="C51" s="297"/>
      <c r="D51" s="297"/>
      <c r="E51" s="297"/>
      <c r="F51" s="297"/>
      <c r="G51" s="297"/>
      <c r="H51" s="297"/>
      <c r="I51" s="297"/>
      <c r="J51" s="297"/>
      <c r="K51" s="320"/>
    </row>
    <row r="52" s="222" customFormat="1" ht="21" customHeight="1" spans="1:11">
      <c r="A52" s="286" t="s">
        <v>89</v>
      </c>
      <c r="B52" s="287" t="s">
        <v>90</v>
      </c>
      <c r="C52" s="287"/>
      <c r="D52" s="288" t="s">
        <v>91</v>
      </c>
      <c r="E52" s="288" t="s">
        <v>95</v>
      </c>
      <c r="F52" s="288" t="s">
        <v>92</v>
      </c>
      <c r="G52" s="288" t="s">
        <v>144</v>
      </c>
      <c r="H52" s="291" t="s">
        <v>93</v>
      </c>
      <c r="I52" s="291"/>
      <c r="J52" s="321" t="s">
        <v>98</v>
      </c>
      <c r="K52" s="322"/>
    </row>
  </sheetData>
  <mergeCells count="83">
    <mergeCell ref="A1:K1"/>
    <mergeCell ref="B2:C2"/>
    <mergeCell ref="D2:E2"/>
    <mergeCell ref="F2:G2"/>
    <mergeCell ref="I2:K2"/>
    <mergeCell ref="A3:C3"/>
    <mergeCell ref="D3:G3"/>
    <mergeCell ref="H3:K3"/>
    <mergeCell ref="B4:C4"/>
    <mergeCell ref="D4:E4"/>
    <mergeCell ref="F4:G4"/>
    <mergeCell ref="H4:I4"/>
    <mergeCell ref="B5:C5"/>
    <mergeCell ref="D5:E5"/>
    <mergeCell ref="F5:G5"/>
    <mergeCell ref="H5:I5"/>
    <mergeCell ref="D6:E6"/>
    <mergeCell ref="F6:G6"/>
    <mergeCell ref="H6:K6"/>
    <mergeCell ref="B7:C7"/>
    <mergeCell ref="F7:G7"/>
    <mergeCell ref="H7:K7"/>
    <mergeCell ref="B8:C8"/>
    <mergeCell ref="D8:E8"/>
    <mergeCell ref="F8:G8"/>
    <mergeCell ref="H8:K8"/>
    <mergeCell ref="A9:K9"/>
    <mergeCell ref="A12:K12"/>
    <mergeCell ref="A13:K13"/>
    <mergeCell ref="A14:D14"/>
    <mergeCell ref="E14:H14"/>
    <mergeCell ref="I14:K14"/>
    <mergeCell ref="A15:D15"/>
    <mergeCell ref="E15:H15"/>
    <mergeCell ref="I15:K15"/>
    <mergeCell ref="A16:D16"/>
    <mergeCell ref="E16:H16"/>
    <mergeCell ref="I16:K16"/>
    <mergeCell ref="A17:K17"/>
    <mergeCell ref="A18:D18"/>
    <mergeCell ref="E18:H18"/>
    <mergeCell ref="I18:K18"/>
    <mergeCell ref="A19:D19"/>
    <mergeCell ref="E19:H19"/>
    <mergeCell ref="I19:K19"/>
    <mergeCell ref="A20:D20"/>
    <mergeCell ref="E20:H20"/>
    <mergeCell ref="I20:K20"/>
    <mergeCell ref="A21:K21"/>
    <mergeCell ref="A22:K22"/>
    <mergeCell ref="A23:B23"/>
    <mergeCell ref="E23:K23"/>
    <mergeCell ref="A24:K24"/>
    <mergeCell ref="A25:K25"/>
    <mergeCell ref="A26:K26"/>
    <mergeCell ref="A29:K29"/>
    <mergeCell ref="A30:K30"/>
    <mergeCell ref="A31:K31"/>
    <mergeCell ref="A32:K32"/>
    <mergeCell ref="A33:K33"/>
    <mergeCell ref="A34:K34"/>
    <mergeCell ref="A35:K35"/>
    <mergeCell ref="A36:K36"/>
    <mergeCell ref="A37:K37"/>
    <mergeCell ref="A38:K38"/>
    <mergeCell ref="A39:K39"/>
    <mergeCell ref="A40:K40"/>
    <mergeCell ref="A41:K41"/>
    <mergeCell ref="A42:K42"/>
    <mergeCell ref="A43:K43"/>
    <mergeCell ref="A44:K44"/>
    <mergeCell ref="A45:K45"/>
    <mergeCell ref="A46:K46"/>
    <mergeCell ref="A47:K47"/>
    <mergeCell ref="B48:C48"/>
    <mergeCell ref="H48:I48"/>
    <mergeCell ref="J48:K48"/>
    <mergeCell ref="A49:K49"/>
    <mergeCell ref="A50:K50"/>
    <mergeCell ref="A51:K51"/>
    <mergeCell ref="B52:C52"/>
    <mergeCell ref="H52:I52"/>
    <mergeCell ref="J52:K52"/>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2049" name="Check Box 1" r:id="rId3">
              <controlPr defaultSize="0">
                <anchor moveWithCells="1">
                  <from>
                    <xdr:col>252</xdr:col>
                    <xdr:colOff>0</xdr:colOff>
                    <xdr:row>47</xdr:row>
                    <xdr:rowOff>0</xdr:rowOff>
                  </from>
                  <to>
                    <xdr:col>252</xdr:col>
                    <xdr:colOff>381000</xdr:colOff>
                    <xdr:row>47</xdr:row>
                    <xdr:rowOff>123825</xdr:rowOff>
                  </to>
                </anchor>
              </controlPr>
            </control>
          </mc:Choice>
        </mc:AlternateContent>
        <mc:AlternateContent xmlns:mc="http://schemas.openxmlformats.org/markup-compatibility/2006">
          <mc:Choice Requires="x14">
            <control shapeId="2050" name="Check Box 2" r:id="rId4">
              <controlPr defaultSize="0">
                <anchor moveWithCells="1">
                  <from>
                    <xdr:col>6</xdr:col>
                    <xdr:colOff>238125</xdr:colOff>
                    <xdr:row>9</xdr:row>
                    <xdr:rowOff>171450</xdr:rowOff>
                  </from>
                  <to>
                    <xdr:col>6</xdr:col>
                    <xdr:colOff>723900</xdr:colOff>
                    <xdr:row>11</xdr:row>
                    <xdr:rowOff>47625</xdr:rowOff>
                  </to>
                </anchor>
              </controlPr>
            </control>
          </mc:Choice>
        </mc:AlternateContent>
        <mc:AlternateContent xmlns:mc="http://schemas.openxmlformats.org/markup-compatibility/2006">
          <mc:Choice Requires="x14">
            <control shapeId="2051" name="Check Box 3" r:id="rId5">
              <controlPr defaultSize="0">
                <anchor moveWithCells="1">
                  <from>
                    <xdr:col>2</xdr:col>
                    <xdr:colOff>247650</xdr:colOff>
                    <xdr:row>8</xdr:row>
                    <xdr:rowOff>209550</xdr:rowOff>
                  </from>
                  <to>
                    <xdr:col>2</xdr:col>
                    <xdr:colOff>742950</xdr:colOff>
                    <xdr:row>10</xdr:row>
                    <xdr:rowOff>0</xdr:rowOff>
                  </to>
                </anchor>
              </controlPr>
            </control>
          </mc:Choice>
        </mc:AlternateContent>
        <mc:AlternateContent xmlns:mc="http://schemas.openxmlformats.org/markup-compatibility/2006">
          <mc:Choice Requires="x14">
            <control shapeId="2052" name="Check Box 4" r:id="rId6">
              <controlPr defaultSize="0">
                <anchor moveWithCells="1">
                  <from>
                    <xdr:col>252</xdr:col>
                    <xdr:colOff>0</xdr:colOff>
                    <xdr:row>47</xdr:row>
                    <xdr:rowOff>0</xdr:rowOff>
                  </from>
                  <to>
                    <xdr:col>252</xdr:col>
                    <xdr:colOff>485775</xdr:colOff>
                    <xdr:row>47</xdr:row>
                    <xdr:rowOff>238125</xdr:rowOff>
                  </to>
                </anchor>
              </controlPr>
            </control>
          </mc:Choice>
        </mc:AlternateContent>
        <mc:AlternateContent xmlns:mc="http://schemas.openxmlformats.org/markup-compatibility/2006">
          <mc:Choice Requires="x14">
            <control shapeId="2053" name="Check Box 5" r:id="rId7">
              <controlPr defaultSize="0">
                <anchor moveWithCells="1">
                  <from>
                    <xdr:col>2</xdr:col>
                    <xdr:colOff>238125</xdr:colOff>
                    <xdr:row>9</xdr:row>
                    <xdr:rowOff>209550</xdr:rowOff>
                  </from>
                  <to>
                    <xdr:col>2</xdr:col>
                    <xdr:colOff>723900</xdr:colOff>
                    <xdr:row>11</xdr:row>
                    <xdr:rowOff>0</xdr:rowOff>
                  </to>
                </anchor>
              </controlPr>
            </control>
          </mc:Choice>
        </mc:AlternateContent>
        <mc:AlternateContent xmlns:mc="http://schemas.openxmlformats.org/markup-compatibility/2006">
          <mc:Choice Requires="x14">
            <control shapeId="2054" name="Check Box 6" r:id="rId8">
              <controlPr defaultSize="0">
                <anchor moveWithCells="1">
                  <from>
                    <xdr:col>5</xdr:col>
                    <xdr:colOff>247650</xdr:colOff>
                    <xdr:row>9</xdr:row>
                    <xdr:rowOff>0</xdr:rowOff>
                  </from>
                  <to>
                    <xdr:col>5</xdr:col>
                    <xdr:colOff>742950</xdr:colOff>
                    <xdr:row>10</xdr:row>
                    <xdr:rowOff>0</xdr:rowOff>
                  </to>
                </anchor>
              </controlPr>
            </control>
          </mc:Choice>
        </mc:AlternateContent>
        <mc:AlternateContent xmlns:mc="http://schemas.openxmlformats.org/markup-compatibility/2006">
          <mc:Choice Requires="x14">
            <control shapeId="2055" name="Check Box 7" r:id="rId9">
              <controlPr defaultSize="0">
                <anchor moveWithCells="1">
                  <from>
                    <xdr:col>6</xdr:col>
                    <xdr:colOff>219075</xdr:colOff>
                    <xdr:row>8</xdr:row>
                    <xdr:rowOff>190500</xdr:rowOff>
                  </from>
                  <to>
                    <xdr:col>6</xdr:col>
                    <xdr:colOff>714375</xdr:colOff>
                    <xdr:row>10</xdr:row>
                    <xdr:rowOff>47625</xdr:rowOff>
                  </to>
                </anchor>
              </controlPr>
            </control>
          </mc:Choice>
        </mc:AlternateContent>
        <mc:AlternateContent xmlns:mc="http://schemas.openxmlformats.org/markup-compatibility/2006">
          <mc:Choice Requires="x14">
            <control shapeId="2056" name="Check Box 8" r:id="rId10">
              <controlPr defaultSize="0">
                <anchor moveWithCells="1">
                  <from>
                    <xdr:col>5</xdr:col>
                    <xdr:colOff>266700</xdr:colOff>
                    <xdr:row>10</xdr:row>
                    <xdr:rowOff>0</xdr:rowOff>
                  </from>
                  <to>
                    <xdr:col>6</xdr:col>
                    <xdr:colOff>0</xdr:colOff>
                    <xdr:row>11</xdr:row>
                    <xdr:rowOff>0</xdr:rowOff>
                  </to>
                </anchor>
              </controlPr>
            </control>
          </mc:Choice>
        </mc:AlternateContent>
        <mc:AlternateContent xmlns:mc="http://schemas.openxmlformats.org/markup-compatibility/2006">
          <mc:Choice Requires="x14">
            <control shapeId="2057" name="Check Box 9" r:id="rId11">
              <controlPr defaultSize="0">
                <anchor moveWithCells="1">
                  <from>
                    <xdr:col>1</xdr:col>
                    <xdr:colOff>219075</xdr:colOff>
                    <xdr:row>8</xdr:row>
                    <xdr:rowOff>209550</xdr:rowOff>
                  </from>
                  <to>
                    <xdr:col>1</xdr:col>
                    <xdr:colOff>714375</xdr:colOff>
                    <xdr:row>10</xdr:row>
                    <xdr:rowOff>0</xdr:rowOff>
                  </to>
                </anchor>
              </controlPr>
            </control>
          </mc:Choice>
        </mc:AlternateContent>
        <mc:AlternateContent xmlns:mc="http://schemas.openxmlformats.org/markup-compatibility/2006">
          <mc:Choice Requires="x14">
            <control shapeId="2058" name="Check Box 10" r:id="rId12">
              <controlPr defaultSize="0">
                <anchor moveWithCells="1">
                  <from>
                    <xdr:col>1</xdr:col>
                    <xdr:colOff>200025</xdr:colOff>
                    <xdr:row>10</xdr:row>
                    <xdr:rowOff>0</xdr:rowOff>
                  </from>
                  <to>
                    <xdr:col>1</xdr:col>
                    <xdr:colOff>695325</xdr:colOff>
                    <xdr:row>11</xdr:row>
                    <xdr:rowOff>0</xdr:rowOff>
                  </to>
                </anchor>
              </controlPr>
            </control>
          </mc:Choice>
        </mc:AlternateContent>
        <mc:AlternateContent xmlns:mc="http://schemas.openxmlformats.org/markup-compatibility/2006">
          <mc:Choice Requires="x14">
            <control shapeId="2059" name="Check Box 11" r:id="rId13">
              <controlPr defaultSize="0">
                <anchor moveWithCells="1">
                  <from>
                    <xdr:col>9</xdr:col>
                    <xdr:colOff>200025</xdr:colOff>
                    <xdr:row>9</xdr:row>
                    <xdr:rowOff>0</xdr:rowOff>
                  </from>
                  <to>
                    <xdr:col>9</xdr:col>
                    <xdr:colOff>695325</xdr:colOff>
                    <xdr:row>10</xdr:row>
                    <xdr:rowOff>9525</xdr:rowOff>
                  </to>
                </anchor>
              </controlPr>
            </control>
          </mc:Choice>
        </mc:AlternateContent>
        <mc:AlternateContent xmlns:mc="http://schemas.openxmlformats.org/markup-compatibility/2006">
          <mc:Choice Requires="x14">
            <control shapeId="2060" name="Check Box 12" r:id="rId14">
              <controlPr defaultSize="0">
                <anchor moveWithCells="1">
                  <from>
                    <xdr:col>10</xdr:col>
                    <xdr:colOff>200025</xdr:colOff>
                    <xdr:row>8</xdr:row>
                    <xdr:rowOff>171450</xdr:rowOff>
                  </from>
                  <to>
                    <xdr:col>10</xdr:col>
                    <xdr:colOff>695325</xdr:colOff>
                    <xdr:row>10</xdr:row>
                    <xdr:rowOff>76200</xdr:rowOff>
                  </to>
                </anchor>
              </controlPr>
            </control>
          </mc:Choice>
        </mc:AlternateContent>
        <mc:AlternateContent xmlns:mc="http://schemas.openxmlformats.org/markup-compatibility/2006">
          <mc:Choice Requires="x14">
            <control shapeId="2061" name="Check Box 13" r:id="rId15">
              <controlPr defaultSize="0">
                <anchor moveWithCells="1">
                  <from>
                    <xdr:col>9</xdr:col>
                    <xdr:colOff>219075</xdr:colOff>
                    <xdr:row>10</xdr:row>
                    <xdr:rowOff>0</xdr:rowOff>
                  </from>
                  <to>
                    <xdr:col>9</xdr:col>
                    <xdr:colOff>714375</xdr:colOff>
                    <xdr:row>11</xdr:row>
                    <xdr:rowOff>0</xdr:rowOff>
                  </to>
                </anchor>
              </controlPr>
            </control>
          </mc:Choice>
        </mc:AlternateContent>
        <mc:AlternateContent xmlns:mc="http://schemas.openxmlformats.org/markup-compatibility/2006">
          <mc:Choice Requires="x14">
            <control shapeId="2062" name="Check Box 14" r:id="rId16">
              <controlPr defaultSize="0">
                <anchor moveWithCells="1">
                  <from>
                    <xdr:col>10</xdr:col>
                    <xdr:colOff>200025</xdr:colOff>
                    <xdr:row>9</xdr:row>
                    <xdr:rowOff>171450</xdr:rowOff>
                  </from>
                  <to>
                    <xdr:col>10</xdr:col>
                    <xdr:colOff>695325</xdr:colOff>
                    <xdr:row>11</xdr:row>
                    <xdr:rowOff>47625</xdr:rowOff>
                  </to>
                </anchor>
              </controlPr>
            </control>
          </mc:Choice>
        </mc:AlternateContent>
        <mc:AlternateContent xmlns:mc="http://schemas.openxmlformats.org/markup-compatibility/2006">
          <mc:Choice Requires="x14">
            <control shapeId="2063" name="Check Box 15" r:id="rId17">
              <controlPr defaultSize="0">
                <anchor moveWithCells="1">
                  <from>
                    <xdr:col>9</xdr:col>
                    <xdr:colOff>219075</xdr:colOff>
                    <xdr:row>2</xdr:row>
                    <xdr:rowOff>200025</xdr:rowOff>
                  </from>
                  <to>
                    <xdr:col>9</xdr:col>
                    <xdr:colOff>714375</xdr:colOff>
                    <xdr:row>4</xdr:row>
                    <xdr:rowOff>47625</xdr:rowOff>
                  </to>
                </anchor>
              </controlPr>
            </control>
          </mc:Choice>
        </mc:AlternateContent>
        <mc:AlternateContent xmlns:mc="http://schemas.openxmlformats.org/markup-compatibility/2006">
          <mc:Choice Requires="x14">
            <control shapeId="2064" name="Check Box 16" r:id="rId18">
              <controlPr defaultSize="0">
                <anchor moveWithCells="1">
                  <from>
                    <xdr:col>10</xdr:col>
                    <xdr:colOff>219075</xdr:colOff>
                    <xdr:row>2</xdr:row>
                    <xdr:rowOff>171450</xdr:rowOff>
                  </from>
                  <to>
                    <xdr:col>10</xdr:col>
                    <xdr:colOff>714375</xdr:colOff>
                    <xdr:row>4</xdr:row>
                    <xdr:rowOff>28575</xdr:rowOff>
                  </to>
                </anchor>
              </controlPr>
            </control>
          </mc:Choice>
        </mc:AlternateContent>
        <mc:AlternateContent xmlns:mc="http://schemas.openxmlformats.org/markup-compatibility/2006">
          <mc:Choice Requires="x14">
            <control shapeId="2065" name="Check Box 17" r:id="rId19">
              <controlPr defaultSize="0">
                <anchor moveWithCells="1">
                  <from>
                    <xdr:col>9</xdr:col>
                    <xdr:colOff>238125</xdr:colOff>
                    <xdr:row>3</xdr:row>
                    <xdr:rowOff>200025</xdr:rowOff>
                  </from>
                  <to>
                    <xdr:col>9</xdr:col>
                    <xdr:colOff>723900</xdr:colOff>
                    <xdr:row>5</xdr:row>
                    <xdr:rowOff>47625</xdr:rowOff>
                  </to>
                </anchor>
              </controlPr>
            </control>
          </mc:Choice>
        </mc:AlternateContent>
        <mc:AlternateContent xmlns:mc="http://schemas.openxmlformats.org/markup-compatibility/2006">
          <mc:Choice Requires="x14">
            <control shapeId="2066" name="Check Box 18" r:id="rId20">
              <controlPr defaultSize="0">
                <anchor moveWithCells="1">
                  <from>
                    <xdr:col>10</xdr:col>
                    <xdr:colOff>238125</xdr:colOff>
                    <xdr:row>3</xdr:row>
                    <xdr:rowOff>200025</xdr:rowOff>
                  </from>
                  <to>
                    <xdr:col>10</xdr:col>
                    <xdr:colOff>723900</xdr:colOff>
                    <xdr:row>5</xdr:row>
                    <xdr:rowOff>47625</xdr:rowOff>
                  </to>
                </anchor>
              </controlPr>
            </control>
          </mc:Choice>
        </mc:AlternateContent>
        <mc:AlternateContent xmlns:mc="http://schemas.openxmlformats.org/markup-compatibility/2006">
          <mc:Choice Requires="x14">
            <control shapeId="2067" name="Check Box 19" r:id="rId21">
              <controlPr defaultSize="0">
                <anchor moveWithCells="1">
                  <from>
                    <xdr:col>2</xdr:col>
                    <xdr:colOff>238125</xdr:colOff>
                    <xdr:row>21</xdr:row>
                    <xdr:rowOff>209550</xdr:rowOff>
                  </from>
                  <to>
                    <xdr:col>2</xdr:col>
                    <xdr:colOff>723900</xdr:colOff>
                    <xdr:row>23</xdr:row>
                    <xdr:rowOff>9525</xdr:rowOff>
                  </to>
                </anchor>
              </controlPr>
            </control>
          </mc:Choice>
        </mc:AlternateContent>
        <mc:AlternateContent xmlns:mc="http://schemas.openxmlformats.org/markup-compatibility/2006">
          <mc:Choice Requires="x14">
            <control shapeId="2068" name="Check Box 20" r:id="rId22">
              <controlPr defaultSize="0">
                <anchor moveWithCells="1">
                  <from>
                    <xdr:col>3</xdr:col>
                    <xdr:colOff>238125</xdr:colOff>
                    <xdr:row>21</xdr:row>
                    <xdr:rowOff>209550</xdr:rowOff>
                  </from>
                  <to>
                    <xdr:col>3</xdr:col>
                    <xdr:colOff>723900</xdr:colOff>
                    <xdr:row>23</xdr:row>
                    <xdr:rowOff>0</xdr:rowOff>
                  </to>
                </anchor>
              </controlPr>
            </control>
          </mc:Choice>
        </mc:AlternateContent>
        <mc:AlternateContent xmlns:mc="http://schemas.openxmlformats.org/markup-compatibility/2006">
          <mc:Choice Requires="x14">
            <control shapeId="2069" name="Check Box 21" r:id="rId23">
              <controlPr defaultSize="0">
                <anchor moveWithCells="1">
                  <from>
                    <xdr:col>1</xdr:col>
                    <xdr:colOff>247650</xdr:colOff>
                    <xdr:row>26</xdr:row>
                    <xdr:rowOff>9525</xdr:rowOff>
                  </from>
                  <to>
                    <xdr:col>1</xdr:col>
                    <xdr:colOff>742950</xdr:colOff>
                    <xdr:row>27</xdr:row>
                    <xdr:rowOff>9525</xdr:rowOff>
                  </to>
                </anchor>
              </controlPr>
            </control>
          </mc:Choice>
        </mc:AlternateContent>
        <mc:AlternateContent xmlns:mc="http://schemas.openxmlformats.org/markup-compatibility/2006">
          <mc:Choice Requires="x14">
            <control shapeId="2070" name="Check Box 22" r:id="rId24">
              <controlPr defaultSize="0">
                <anchor moveWithCells="1">
                  <from>
                    <xdr:col>1</xdr:col>
                    <xdr:colOff>238125</xdr:colOff>
                    <xdr:row>27</xdr:row>
                    <xdr:rowOff>0</xdr:rowOff>
                  </from>
                  <to>
                    <xdr:col>1</xdr:col>
                    <xdr:colOff>723900</xdr:colOff>
                    <xdr:row>28</xdr:row>
                    <xdr:rowOff>0</xdr:rowOff>
                  </to>
                </anchor>
              </controlPr>
            </control>
          </mc:Choice>
        </mc:AlternateContent>
        <mc:AlternateContent xmlns:mc="http://schemas.openxmlformats.org/markup-compatibility/2006">
          <mc:Choice Requires="x14">
            <control shapeId="2071" name="Check Box 23" r:id="rId25">
              <controlPr defaultSize="0">
                <anchor moveWithCells="1">
                  <from>
                    <xdr:col>2</xdr:col>
                    <xdr:colOff>219075</xdr:colOff>
                    <xdr:row>27</xdr:row>
                    <xdr:rowOff>0</xdr:rowOff>
                  </from>
                  <to>
                    <xdr:col>2</xdr:col>
                    <xdr:colOff>714375</xdr:colOff>
                    <xdr:row>28</xdr:row>
                    <xdr:rowOff>0</xdr:rowOff>
                  </to>
                </anchor>
              </controlPr>
            </control>
          </mc:Choice>
        </mc:AlternateContent>
        <mc:AlternateContent xmlns:mc="http://schemas.openxmlformats.org/markup-compatibility/2006">
          <mc:Choice Requires="x14">
            <control shapeId="2072" name="Check Box 24" r:id="rId26">
              <controlPr defaultSize="0">
                <anchor moveWithCells="1">
                  <from>
                    <xdr:col>2</xdr:col>
                    <xdr:colOff>219075</xdr:colOff>
                    <xdr:row>26</xdr:row>
                    <xdr:rowOff>9525</xdr:rowOff>
                  </from>
                  <to>
                    <xdr:col>2</xdr:col>
                    <xdr:colOff>714375</xdr:colOff>
                    <xdr:row>27</xdr:row>
                    <xdr:rowOff>9525</xdr:rowOff>
                  </to>
                </anchor>
              </controlPr>
            </control>
          </mc:Choice>
        </mc:AlternateContent>
        <mc:AlternateContent xmlns:mc="http://schemas.openxmlformats.org/markup-compatibility/2006">
          <mc:Choice Requires="x14">
            <control shapeId="2073" name="Check Box 25" r:id="rId27">
              <controlPr defaultSize="0">
                <anchor moveWithCells="1">
                  <from>
                    <xdr:col>5</xdr:col>
                    <xdr:colOff>247650</xdr:colOff>
                    <xdr:row>26</xdr:row>
                    <xdr:rowOff>209550</xdr:rowOff>
                  </from>
                  <to>
                    <xdr:col>5</xdr:col>
                    <xdr:colOff>742950</xdr:colOff>
                    <xdr:row>28</xdr:row>
                    <xdr:rowOff>0</xdr:rowOff>
                  </to>
                </anchor>
              </controlPr>
            </control>
          </mc:Choice>
        </mc:AlternateContent>
        <mc:AlternateContent xmlns:mc="http://schemas.openxmlformats.org/markup-compatibility/2006">
          <mc:Choice Requires="x14">
            <control shapeId="2074" name="Check Box 26" r:id="rId28">
              <controlPr defaultSize="0">
                <anchor moveWithCells="1">
                  <from>
                    <xdr:col>5</xdr:col>
                    <xdr:colOff>247650</xdr:colOff>
                    <xdr:row>26</xdr:row>
                    <xdr:rowOff>0</xdr:rowOff>
                  </from>
                  <to>
                    <xdr:col>5</xdr:col>
                    <xdr:colOff>742950</xdr:colOff>
                    <xdr:row>27</xdr:row>
                    <xdr:rowOff>0</xdr:rowOff>
                  </to>
                </anchor>
              </controlPr>
            </control>
          </mc:Choice>
        </mc:AlternateContent>
        <mc:AlternateContent xmlns:mc="http://schemas.openxmlformats.org/markup-compatibility/2006">
          <mc:Choice Requires="x14">
            <control shapeId="2075" name="Check Box 27" r:id="rId29">
              <controlPr defaultSize="0">
                <anchor moveWithCells="1">
                  <from>
                    <xdr:col>6</xdr:col>
                    <xdr:colOff>247650</xdr:colOff>
                    <xdr:row>27</xdr:row>
                    <xdr:rowOff>0</xdr:rowOff>
                  </from>
                  <to>
                    <xdr:col>6</xdr:col>
                    <xdr:colOff>742950</xdr:colOff>
                    <xdr:row>28</xdr:row>
                    <xdr:rowOff>0</xdr:rowOff>
                  </to>
                </anchor>
              </controlPr>
            </control>
          </mc:Choice>
        </mc:AlternateContent>
        <mc:AlternateContent xmlns:mc="http://schemas.openxmlformats.org/markup-compatibility/2006">
          <mc:Choice Requires="x14">
            <control shapeId="2076" name="Check Box 28" r:id="rId30">
              <controlPr defaultSize="0">
                <anchor moveWithCells="1">
                  <from>
                    <xdr:col>6</xdr:col>
                    <xdr:colOff>238125</xdr:colOff>
                    <xdr:row>26</xdr:row>
                    <xdr:rowOff>0</xdr:rowOff>
                  </from>
                  <to>
                    <xdr:col>6</xdr:col>
                    <xdr:colOff>723900</xdr:colOff>
                    <xdr:row>27</xdr:row>
                    <xdr:rowOff>0</xdr:rowOff>
                  </to>
                </anchor>
              </controlPr>
            </control>
          </mc:Choice>
        </mc:AlternateContent>
        <mc:AlternateContent xmlns:mc="http://schemas.openxmlformats.org/markup-compatibility/2006">
          <mc:Choice Requires="x14">
            <control shapeId="2077" name="Check Box 29" r:id="rId31">
              <controlPr defaultSize="0">
                <anchor moveWithCells="1">
                  <from>
                    <xdr:col>9</xdr:col>
                    <xdr:colOff>266700</xdr:colOff>
                    <xdr:row>27</xdr:row>
                    <xdr:rowOff>0</xdr:rowOff>
                  </from>
                  <to>
                    <xdr:col>10</xdr:col>
                    <xdr:colOff>0</xdr:colOff>
                    <xdr:row>28</xdr:row>
                    <xdr:rowOff>0</xdr:rowOff>
                  </to>
                </anchor>
              </controlPr>
            </control>
          </mc:Choice>
        </mc:AlternateContent>
        <mc:AlternateContent xmlns:mc="http://schemas.openxmlformats.org/markup-compatibility/2006">
          <mc:Choice Requires="x14">
            <control shapeId="2078" name="Check Box 30" r:id="rId32">
              <controlPr defaultSize="0">
                <anchor moveWithCells="1">
                  <from>
                    <xdr:col>10</xdr:col>
                    <xdr:colOff>247650</xdr:colOff>
                    <xdr:row>27</xdr:row>
                    <xdr:rowOff>9525</xdr:rowOff>
                  </from>
                  <to>
                    <xdr:col>10</xdr:col>
                    <xdr:colOff>742950</xdr:colOff>
                    <xdr:row>28</xdr:row>
                    <xdr:rowOff>9525</xdr:rowOff>
                  </to>
                </anchor>
              </controlPr>
            </control>
          </mc:Choice>
        </mc:AlternateContent>
        <mc:AlternateContent xmlns:mc="http://schemas.openxmlformats.org/markup-compatibility/2006">
          <mc:Choice Requires="x14">
            <control shapeId="2079" name="Check Box 31" r:id="rId33">
              <controlPr defaultSize="0">
                <anchor moveWithCells="1">
                  <from>
                    <xdr:col>9</xdr:col>
                    <xdr:colOff>247650</xdr:colOff>
                    <xdr:row>26</xdr:row>
                    <xdr:rowOff>0</xdr:rowOff>
                  </from>
                  <to>
                    <xdr:col>9</xdr:col>
                    <xdr:colOff>742950</xdr:colOff>
                    <xdr:row>27</xdr:row>
                    <xdr:rowOff>0</xdr:rowOff>
                  </to>
                </anchor>
              </controlPr>
            </control>
          </mc:Choice>
        </mc:AlternateContent>
        <mc:AlternateContent xmlns:mc="http://schemas.openxmlformats.org/markup-compatibility/2006">
          <mc:Choice Requires="x14">
            <control shapeId="2080" name="Check Box 32" r:id="rId34">
              <controlPr defaultSize="0">
                <anchor moveWithCells="1">
                  <from>
                    <xdr:col>10</xdr:col>
                    <xdr:colOff>247650</xdr:colOff>
                    <xdr:row>26</xdr:row>
                    <xdr:rowOff>0</xdr:rowOff>
                  </from>
                  <to>
                    <xdr:col>10</xdr:col>
                    <xdr:colOff>742950</xdr:colOff>
                    <xdr:row>27</xdr:row>
                    <xdr:rowOff>0</xdr:rowOff>
                  </to>
                </anchor>
              </controlPr>
            </control>
          </mc:Choice>
        </mc:AlternateContent>
        <mc:AlternateContent xmlns:mc="http://schemas.openxmlformats.org/markup-compatibility/2006">
          <mc:Choice Requires="x14">
            <control shapeId="2081" name="Check Box 33" r:id="rId35">
              <controlPr defaultSize="0">
                <anchor moveWithCells="1">
                  <from>
                    <xdr:col>7</xdr:col>
                    <xdr:colOff>742950</xdr:colOff>
                    <xdr:row>27</xdr:row>
                    <xdr:rowOff>0</xdr:rowOff>
                  </from>
                  <to>
                    <xdr:col>8</xdr:col>
                    <xdr:colOff>285750</xdr:colOff>
                    <xdr:row>28</xdr:row>
                    <xdr:rowOff>0</xdr:rowOff>
                  </to>
                </anchor>
              </controlPr>
            </control>
          </mc:Choice>
        </mc:AlternateContent>
        <mc:AlternateContent xmlns:mc="http://schemas.openxmlformats.org/markup-compatibility/2006">
          <mc:Choice Requires="x14">
            <control shapeId="2082" name="Check Box 34" r:id="rId36">
              <controlPr defaultSize="0">
                <anchor moveWithCells="1">
                  <from>
                    <xdr:col>7</xdr:col>
                    <xdr:colOff>742950</xdr:colOff>
                    <xdr:row>26</xdr:row>
                    <xdr:rowOff>0</xdr:rowOff>
                  </from>
                  <to>
                    <xdr:col>8</xdr:col>
                    <xdr:colOff>285750</xdr:colOff>
                    <xdr:row>27</xdr:row>
                    <xdr:rowOff>0</xdr:rowOff>
                  </to>
                </anchor>
              </controlPr>
            </control>
          </mc:Choice>
        </mc:AlternateContent>
        <mc:AlternateContent xmlns:mc="http://schemas.openxmlformats.org/markup-compatibility/2006">
          <mc:Choice Requires="x14">
            <control shapeId="2083" name="Check Box 35" r:id="rId37">
              <controlPr defaultSize="0">
                <anchor moveWithCells="1">
                  <from>
                    <xdr:col>3</xdr:col>
                    <xdr:colOff>742950</xdr:colOff>
                    <xdr:row>27</xdr:row>
                    <xdr:rowOff>0</xdr:rowOff>
                  </from>
                  <to>
                    <xdr:col>4</xdr:col>
                    <xdr:colOff>285750</xdr:colOff>
                    <xdr:row>28</xdr:row>
                    <xdr:rowOff>0</xdr:rowOff>
                  </to>
                </anchor>
              </controlPr>
            </control>
          </mc:Choice>
        </mc:AlternateContent>
        <mc:AlternateContent xmlns:mc="http://schemas.openxmlformats.org/markup-compatibility/2006">
          <mc:Choice Requires="x14">
            <control shapeId="2084" name="Check Box 36" r:id="rId38">
              <controlPr defaultSize="0">
                <anchor moveWithCells="1">
                  <from>
                    <xdr:col>3</xdr:col>
                    <xdr:colOff>742950</xdr:colOff>
                    <xdr:row>26</xdr:row>
                    <xdr:rowOff>0</xdr:rowOff>
                  </from>
                  <to>
                    <xdr:col>4</xdr:col>
                    <xdr:colOff>285750</xdr:colOff>
                    <xdr:row>27</xdr:row>
                    <xdr:rowOff>0</xdr:rowOff>
                  </to>
                </anchor>
              </controlPr>
            </control>
          </mc:Choice>
        </mc:AlternateContent>
        <mc:AlternateContent xmlns:mc="http://schemas.openxmlformats.org/markup-compatibility/2006">
          <mc:Choice Requires="x14">
            <control shapeId="2085" name="Check Box 37" r:id="rId39">
              <controlPr defaultSize="0">
                <anchor moveWithCells="1">
                  <from>
                    <xdr:col>7</xdr:col>
                    <xdr:colOff>742950</xdr:colOff>
                    <xdr:row>27</xdr:row>
                    <xdr:rowOff>0</xdr:rowOff>
                  </from>
                  <to>
                    <xdr:col>8</xdr:col>
                    <xdr:colOff>285750</xdr:colOff>
                    <xdr:row>28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workbookViewId="0">
      <selection activeCell="N5" sqref="N5"/>
    </sheetView>
  </sheetViews>
  <sheetFormatPr defaultColWidth="9" defaultRowHeight="26.1" customHeight="1"/>
  <cols>
    <col min="1" max="1" width="17.125" style="95" customWidth="1"/>
    <col min="2" max="7" width="9.375" style="95" customWidth="1"/>
    <col min="8" max="8" width="1.375" style="95" customWidth="1"/>
    <col min="9" max="9" width="16.5" style="95" customWidth="1"/>
    <col min="10" max="10" width="17" style="95" customWidth="1"/>
    <col min="11" max="11" width="18.5" style="95" customWidth="1"/>
    <col min="12" max="12" width="16.625" style="95" customWidth="1"/>
    <col min="13" max="13" width="14.125" style="95" customWidth="1"/>
    <col min="14" max="14" width="16.375" style="95" customWidth="1"/>
    <col min="15" max="16384" width="9" style="95"/>
  </cols>
  <sheetData>
    <row r="1" s="95" customFormat="1" ht="30" customHeight="1" spans="1:14">
      <c r="A1" s="96" t="s">
        <v>99</v>
      </c>
      <c r="B1" s="97"/>
      <c r="C1" s="97"/>
      <c r="D1" s="97"/>
      <c r="E1" s="97"/>
      <c r="F1" s="97"/>
      <c r="G1" s="97"/>
      <c r="H1" s="97"/>
      <c r="I1" s="97"/>
      <c r="J1" s="97"/>
      <c r="K1" s="97"/>
      <c r="L1" s="97"/>
      <c r="M1" s="97"/>
      <c r="N1" s="97"/>
    </row>
    <row r="2" s="95" customFormat="1" ht="29.1" customHeight="1" spans="1:14">
      <c r="A2" s="98" t="s">
        <v>10</v>
      </c>
      <c r="B2" s="99" t="s">
        <v>11</v>
      </c>
      <c r="C2" s="99"/>
      <c r="D2" s="100" t="s">
        <v>17</v>
      </c>
      <c r="E2" s="99" t="s">
        <v>18</v>
      </c>
      <c r="F2" s="99"/>
      <c r="G2" s="99"/>
      <c r="H2" s="101"/>
      <c r="I2" s="124" t="s">
        <v>5</v>
      </c>
      <c r="J2" s="99" t="s">
        <v>6</v>
      </c>
      <c r="K2" s="99"/>
      <c r="L2" s="99"/>
      <c r="M2" s="99"/>
      <c r="N2" s="125"/>
    </row>
    <row r="3" s="95" customFormat="1" ht="29.1" customHeight="1" spans="1:14">
      <c r="A3" s="102" t="s">
        <v>100</v>
      </c>
      <c r="B3" s="103" t="s">
        <v>101</v>
      </c>
      <c r="C3" s="103"/>
      <c r="D3" s="103"/>
      <c r="E3" s="103"/>
      <c r="F3" s="103"/>
      <c r="G3" s="103"/>
      <c r="H3" s="104"/>
      <c r="I3" s="126" t="s">
        <v>102</v>
      </c>
      <c r="J3" s="126"/>
      <c r="K3" s="126"/>
      <c r="L3" s="126"/>
      <c r="M3" s="126"/>
      <c r="N3" s="127"/>
    </row>
    <row r="4" s="95" customFormat="1" ht="29.1" customHeight="1" spans="1:14">
      <c r="A4" s="102"/>
      <c r="B4" s="105" t="s">
        <v>65</v>
      </c>
      <c r="C4" s="105" t="s">
        <v>66</v>
      </c>
      <c r="D4" s="106" t="s">
        <v>67</v>
      </c>
      <c r="E4" s="105" t="s">
        <v>68</v>
      </c>
      <c r="F4" s="105" t="s">
        <v>69</v>
      </c>
      <c r="G4" s="105" t="s">
        <v>70</v>
      </c>
      <c r="H4" s="104"/>
      <c r="I4" s="105" t="s">
        <v>65</v>
      </c>
      <c r="J4" s="105" t="s">
        <v>66</v>
      </c>
      <c r="K4" s="106" t="s">
        <v>67</v>
      </c>
      <c r="L4" s="105" t="s">
        <v>68</v>
      </c>
      <c r="M4" s="105" t="s">
        <v>69</v>
      </c>
      <c r="N4" s="105" t="s">
        <v>70</v>
      </c>
    </row>
    <row r="5" s="95" customFormat="1" ht="29.1" customHeight="1" spans="1:14">
      <c r="A5" s="102"/>
      <c r="B5" s="105" t="s">
        <v>105</v>
      </c>
      <c r="C5" s="105" t="s">
        <v>106</v>
      </c>
      <c r="D5" s="107" t="s">
        <v>107</v>
      </c>
      <c r="E5" s="105" t="s">
        <v>108</v>
      </c>
      <c r="F5" s="105" t="s">
        <v>109</v>
      </c>
      <c r="G5" s="105" t="s">
        <v>110</v>
      </c>
      <c r="H5" s="104"/>
      <c r="I5" s="128" t="s">
        <v>73</v>
      </c>
      <c r="J5" s="128" t="s">
        <v>145</v>
      </c>
      <c r="K5" s="128" t="s">
        <v>145</v>
      </c>
      <c r="L5" s="128" t="s">
        <v>73</v>
      </c>
      <c r="M5" s="128" t="s">
        <v>73</v>
      </c>
      <c r="N5" s="129" t="s">
        <v>145</v>
      </c>
    </row>
    <row r="6" s="95" customFormat="1" ht="29.1" customHeight="1" spans="1:14">
      <c r="A6" s="108" t="s">
        <v>112</v>
      </c>
      <c r="B6" s="105">
        <f>C6-2.1</f>
        <v>97.8</v>
      </c>
      <c r="C6" s="105">
        <f>D6-2.1</f>
        <v>99.9</v>
      </c>
      <c r="D6" s="107">
        <v>102</v>
      </c>
      <c r="E6" s="105">
        <f t="shared" ref="E6:G6" si="0">D6+2.1</f>
        <v>104.1</v>
      </c>
      <c r="F6" s="105">
        <f t="shared" si="0"/>
        <v>106.2</v>
      </c>
      <c r="G6" s="105">
        <f t="shared" si="0"/>
        <v>108.3</v>
      </c>
      <c r="H6" s="104"/>
      <c r="I6" s="130" t="s">
        <v>146</v>
      </c>
      <c r="J6" s="130" t="s">
        <v>147</v>
      </c>
      <c r="K6" s="130" t="s">
        <v>148</v>
      </c>
      <c r="L6" s="130" t="s">
        <v>149</v>
      </c>
      <c r="M6" s="130" t="s">
        <v>150</v>
      </c>
      <c r="N6" s="131" t="s">
        <v>151</v>
      </c>
    </row>
    <row r="7" s="95" customFormat="1" ht="29.1" customHeight="1" spans="1:14">
      <c r="A7" s="108" t="s">
        <v>152</v>
      </c>
      <c r="B7" s="109">
        <f>C7-1.5</f>
        <v>71.5</v>
      </c>
      <c r="C7" s="109">
        <f>D7-1.5</f>
        <v>73</v>
      </c>
      <c r="D7" s="110">
        <v>74.5</v>
      </c>
      <c r="E7" s="108">
        <f t="shared" ref="E7:G7" si="1">D7+1.5</f>
        <v>76</v>
      </c>
      <c r="F7" s="108">
        <f t="shared" si="1"/>
        <v>77.5</v>
      </c>
      <c r="G7" s="108">
        <f t="shared" si="1"/>
        <v>79</v>
      </c>
      <c r="H7" s="104"/>
      <c r="I7" s="114" t="s">
        <v>153</v>
      </c>
      <c r="J7" s="114" t="s">
        <v>147</v>
      </c>
      <c r="K7" s="114" t="s">
        <v>154</v>
      </c>
      <c r="L7" s="114" t="s">
        <v>155</v>
      </c>
      <c r="M7" s="114" t="s">
        <v>148</v>
      </c>
      <c r="N7" s="132" t="s">
        <v>156</v>
      </c>
    </row>
    <row r="8" s="95" customFormat="1" ht="29.1" customHeight="1" spans="1:14">
      <c r="A8" s="111" t="s">
        <v>115</v>
      </c>
      <c r="B8" s="108">
        <f>C8-4</f>
        <v>76</v>
      </c>
      <c r="C8" s="108">
        <f>D8-4</f>
        <v>80</v>
      </c>
      <c r="D8" s="110">
        <v>84</v>
      </c>
      <c r="E8" s="108">
        <f>D8+4</f>
        <v>88</v>
      </c>
      <c r="F8" s="108">
        <f>E8+5</f>
        <v>93</v>
      </c>
      <c r="G8" s="109">
        <f>F8+6</f>
        <v>99</v>
      </c>
      <c r="H8" s="104"/>
      <c r="I8" s="114" t="s">
        <v>157</v>
      </c>
      <c r="J8" s="114" t="s">
        <v>158</v>
      </c>
      <c r="K8" s="114" t="s">
        <v>159</v>
      </c>
      <c r="L8" s="114" t="s">
        <v>160</v>
      </c>
      <c r="M8" s="114" t="s">
        <v>161</v>
      </c>
      <c r="N8" s="115" t="s">
        <v>162</v>
      </c>
    </row>
    <row r="9" s="95" customFormat="1" ht="29.1" customHeight="1" spans="1:14">
      <c r="A9" s="108" t="s">
        <v>117</v>
      </c>
      <c r="B9" s="109">
        <f>C9-3.6</f>
        <v>99.8</v>
      </c>
      <c r="C9" s="109">
        <f>D9-3.6</f>
        <v>103.4</v>
      </c>
      <c r="D9" s="110">
        <v>107</v>
      </c>
      <c r="E9" s="108">
        <f t="shared" ref="E9:G9" si="2">D9+4</f>
        <v>111</v>
      </c>
      <c r="F9" s="108">
        <f t="shared" si="2"/>
        <v>115</v>
      </c>
      <c r="G9" s="109">
        <f t="shared" si="2"/>
        <v>119</v>
      </c>
      <c r="H9" s="104"/>
      <c r="I9" s="130" t="s">
        <v>163</v>
      </c>
      <c r="J9" s="130" t="s">
        <v>164</v>
      </c>
      <c r="K9" s="130" t="s">
        <v>162</v>
      </c>
      <c r="L9" s="130" t="s">
        <v>147</v>
      </c>
      <c r="M9" s="130" t="s">
        <v>160</v>
      </c>
      <c r="N9" s="133" t="s">
        <v>147</v>
      </c>
    </row>
    <row r="10" s="95" customFormat="1" ht="29.1" customHeight="1" spans="1:14">
      <c r="A10" s="108" t="s">
        <v>119</v>
      </c>
      <c r="B10" s="108">
        <f>C10-1.15</f>
        <v>29.2</v>
      </c>
      <c r="C10" s="108">
        <f>D10-1.15</f>
        <v>30.35</v>
      </c>
      <c r="D10" s="110">
        <v>31.5</v>
      </c>
      <c r="E10" s="108">
        <f t="shared" ref="E10:G10" si="3">D10+1.3</f>
        <v>32.8</v>
      </c>
      <c r="F10" s="108">
        <f t="shared" si="3"/>
        <v>34.1</v>
      </c>
      <c r="G10" s="109">
        <f t="shared" si="3"/>
        <v>35.4</v>
      </c>
      <c r="H10" s="104"/>
      <c r="I10" s="114" t="s">
        <v>165</v>
      </c>
      <c r="J10" s="114" t="s">
        <v>166</v>
      </c>
      <c r="K10" s="114" t="s">
        <v>167</v>
      </c>
      <c r="L10" s="114" t="s">
        <v>168</v>
      </c>
      <c r="M10" s="114" t="s">
        <v>147</v>
      </c>
      <c r="N10" s="115" t="s">
        <v>169</v>
      </c>
    </row>
    <row r="11" s="95" customFormat="1" ht="29.1" customHeight="1" spans="1:14">
      <c r="A11" s="108" t="s">
        <v>121</v>
      </c>
      <c r="B11" s="108">
        <f>C11-0.5</f>
        <v>19</v>
      </c>
      <c r="C11" s="108">
        <f>D11-0.5</f>
        <v>19.5</v>
      </c>
      <c r="D11" s="112">
        <v>20</v>
      </c>
      <c r="E11" s="108">
        <f>D11+0.5</f>
        <v>20.5</v>
      </c>
      <c r="F11" s="108">
        <f>E11+0.5</f>
        <v>21</v>
      </c>
      <c r="G11" s="109">
        <f>F11+0.7</f>
        <v>21.7</v>
      </c>
      <c r="H11" s="104"/>
      <c r="I11" s="114" t="s">
        <v>147</v>
      </c>
      <c r="J11" s="114" t="s">
        <v>170</v>
      </c>
      <c r="K11" s="114" t="s">
        <v>171</v>
      </c>
      <c r="L11" s="114" t="s">
        <v>172</v>
      </c>
      <c r="M11" s="114" t="s">
        <v>147</v>
      </c>
      <c r="N11" s="115" t="s">
        <v>173</v>
      </c>
    </row>
    <row r="12" s="95" customFormat="1" ht="29.1" customHeight="1" spans="1:14">
      <c r="A12" s="108" t="s">
        <v>123</v>
      </c>
      <c r="B12" s="109">
        <f>C12-0.7</f>
        <v>27.7</v>
      </c>
      <c r="C12" s="109">
        <f>D12-0.6</f>
        <v>28.4</v>
      </c>
      <c r="D12" s="110">
        <v>29</v>
      </c>
      <c r="E12" s="108">
        <f>D12+0.6</f>
        <v>29.6</v>
      </c>
      <c r="F12" s="108">
        <f>E12+0.7</f>
        <v>30.3</v>
      </c>
      <c r="G12" s="109">
        <f>F12+0.6</f>
        <v>30.9</v>
      </c>
      <c r="H12" s="104"/>
      <c r="I12" s="114" t="s">
        <v>165</v>
      </c>
      <c r="J12" s="114" t="s">
        <v>174</v>
      </c>
      <c r="K12" s="114" t="s">
        <v>175</v>
      </c>
      <c r="L12" s="114" t="s">
        <v>176</v>
      </c>
      <c r="M12" s="114" t="s">
        <v>170</v>
      </c>
      <c r="N12" s="115" t="s">
        <v>177</v>
      </c>
    </row>
    <row r="13" s="95" customFormat="1" ht="29.1" customHeight="1" spans="1:14">
      <c r="A13" s="108" t="s">
        <v>124</v>
      </c>
      <c r="B13" s="109">
        <f>C13-0.9</f>
        <v>41.2</v>
      </c>
      <c r="C13" s="109">
        <f>D13-0.9</f>
        <v>42.1</v>
      </c>
      <c r="D13" s="110">
        <v>43</v>
      </c>
      <c r="E13" s="108">
        <f t="shared" ref="E13:G13" si="4">D13+1.1</f>
        <v>44.1</v>
      </c>
      <c r="F13" s="108">
        <f t="shared" si="4"/>
        <v>45.2</v>
      </c>
      <c r="G13" s="109">
        <f t="shared" si="4"/>
        <v>46.3</v>
      </c>
      <c r="H13" s="104"/>
      <c r="I13" s="114" t="s">
        <v>159</v>
      </c>
      <c r="J13" s="114" t="s">
        <v>160</v>
      </c>
      <c r="K13" s="114" t="s">
        <v>154</v>
      </c>
      <c r="L13" s="114" t="s">
        <v>178</v>
      </c>
      <c r="M13" s="114" t="s">
        <v>179</v>
      </c>
      <c r="N13" s="115" t="s">
        <v>180</v>
      </c>
    </row>
    <row r="14" s="95" customFormat="1" ht="29.1" customHeight="1" spans="1:8">
      <c r="A14" s="113"/>
      <c r="B14" s="104"/>
      <c r="C14" s="114"/>
      <c r="D14" s="114"/>
      <c r="E14" s="114"/>
      <c r="F14" s="114"/>
      <c r="G14" s="114"/>
      <c r="H14" s="115"/>
    </row>
    <row r="15" s="95" customFormat="1" ht="29.1" customHeight="1" spans="1:14">
      <c r="A15" s="116"/>
      <c r="B15" s="117"/>
      <c r="C15" s="118"/>
      <c r="D15" s="118"/>
      <c r="E15" s="119"/>
      <c r="F15" s="119"/>
      <c r="G15" s="120"/>
      <c r="H15" s="121"/>
      <c r="I15" s="134"/>
      <c r="J15" s="135"/>
      <c r="K15" s="136"/>
      <c r="L15" s="135"/>
      <c r="M15" s="135"/>
      <c r="N15" s="137"/>
    </row>
    <row r="16" s="95" customFormat="1" ht="15" spans="1:14">
      <c r="A16" s="122" t="s">
        <v>79</v>
      </c>
      <c r="D16" s="123"/>
      <c r="E16" s="123"/>
      <c r="F16" s="123"/>
      <c r="G16" s="123"/>
      <c r="H16" s="123"/>
      <c r="I16" s="123"/>
      <c r="J16" s="123"/>
      <c r="K16" s="123"/>
      <c r="L16" s="123"/>
      <c r="M16" s="123"/>
      <c r="N16" s="123"/>
    </row>
    <row r="17" s="95" customFormat="1" ht="14.25" spans="1:14">
      <c r="A17" s="95" t="s">
        <v>125</v>
      </c>
      <c r="D17" s="123"/>
      <c r="E17" s="123"/>
      <c r="F17" s="123"/>
      <c r="G17" s="123"/>
      <c r="H17" s="123"/>
      <c r="I17" s="123"/>
      <c r="J17" s="123"/>
      <c r="K17" s="123"/>
      <c r="L17" s="123"/>
      <c r="M17" s="123"/>
      <c r="N17" s="123"/>
    </row>
    <row r="18" s="95" customFormat="1" ht="14.25" spans="1:14">
      <c r="A18" s="123"/>
      <c r="B18" s="123"/>
      <c r="C18" s="123"/>
      <c r="D18" s="123"/>
      <c r="E18" s="123"/>
      <c r="F18" s="123"/>
      <c r="G18" s="123"/>
      <c r="H18" s="123"/>
      <c r="I18" s="122" t="s">
        <v>181</v>
      </c>
      <c r="J18" s="138"/>
      <c r="K18" s="122" t="s">
        <v>127</v>
      </c>
      <c r="L18" s="122"/>
      <c r="M18" s="122" t="s">
        <v>182</v>
      </c>
      <c r="N18" s="95" t="s">
        <v>98</v>
      </c>
    </row>
  </sheetData>
  <mergeCells count="7">
    <mergeCell ref="A1:N1"/>
    <mergeCell ref="B2:C2"/>
    <mergeCell ref="E2:G2"/>
    <mergeCell ref="J2:N2"/>
    <mergeCell ref="B3:G3"/>
    <mergeCell ref="I3:N3"/>
    <mergeCell ref="A3:A5"/>
  </mergeCell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workbookViewId="0">
      <selection activeCell="A18" sqref="A18:K18"/>
    </sheetView>
  </sheetViews>
  <sheetFormatPr defaultColWidth="10.125" defaultRowHeight="14.25"/>
  <cols>
    <col min="1" max="1" width="10.625" style="139" customWidth="1"/>
    <col min="2" max="2" width="13.75" style="139" customWidth="1"/>
    <col min="3" max="3" width="9.125" style="139" customWidth="1"/>
    <col min="4" max="4" width="9.5" style="139" customWidth="1"/>
    <col min="5" max="5" width="10.25" style="139" customWidth="1"/>
    <col min="6" max="6" width="10.375" style="139" customWidth="1"/>
    <col min="7" max="7" width="9.5" style="139" customWidth="1"/>
    <col min="8" max="8" width="9.125" style="139" customWidth="1"/>
    <col min="9" max="9" width="8.125" style="139" customWidth="1"/>
    <col min="10" max="10" width="10.5" style="139" customWidth="1"/>
    <col min="11" max="11" width="12.125" style="139" customWidth="1"/>
    <col min="12" max="16384" width="10.125" style="139"/>
  </cols>
  <sheetData>
    <row r="1" s="139" customFormat="1" ht="26.25" spans="1:11">
      <c r="A1" s="142" t="s">
        <v>183</v>
      </c>
      <c r="B1" s="142"/>
      <c r="C1" s="142"/>
      <c r="D1" s="142"/>
      <c r="E1" s="142"/>
      <c r="F1" s="142"/>
      <c r="G1" s="142"/>
      <c r="H1" s="142"/>
      <c r="I1" s="142"/>
      <c r="J1" s="142"/>
      <c r="K1" s="142"/>
    </row>
    <row r="2" s="139" customFormat="1" spans="1:11">
      <c r="A2" s="143" t="s">
        <v>1</v>
      </c>
      <c r="B2" s="144" t="s">
        <v>2</v>
      </c>
      <c r="C2" s="144"/>
      <c r="D2" s="145" t="s">
        <v>10</v>
      </c>
      <c r="E2" s="146" t="s">
        <v>11</v>
      </c>
      <c r="F2" s="147" t="s">
        <v>184</v>
      </c>
      <c r="G2" s="148" t="s">
        <v>18</v>
      </c>
      <c r="H2" s="148"/>
      <c r="I2" s="182" t="s">
        <v>5</v>
      </c>
      <c r="J2" s="148" t="s">
        <v>6</v>
      </c>
      <c r="K2" s="205"/>
    </row>
    <row r="3" s="139" customFormat="1" spans="1:11">
      <c r="A3" s="149" t="s">
        <v>26</v>
      </c>
      <c r="B3" s="150">
        <v>6609</v>
      </c>
      <c r="C3" s="150"/>
      <c r="D3" s="151" t="s">
        <v>185</v>
      </c>
      <c r="E3" s="152" t="s">
        <v>13</v>
      </c>
      <c r="F3" s="153"/>
      <c r="G3" s="153"/>
      <c r="H3" s="154" t="s">
        <v>186</v>
      </c>
      <c r="I3" s="154"/>
      <c r="J3" s="154"/>
      <c r="K3" s="206"/>
    </row>
    <row r="4" s="139" customFormat="1" spans="1:11">
      <c r="A4" s="155" t="s">
        <v>22</v>
      </c>
      <c r="B4" s="156">
        <v>2</v>
      </c>
      <c r="C4" s="156">
        <v>6</v>
      </c>
      <c r="D4" s="157" t="s">
        <v>187</v>
      </c>
      <c r="E4" s="153"/>
      <c r="F4" s="153"/>
      <c r="G4" s="153"/>
      <c r="H4" s="157" t="s">
        <v>188</v>
      </c>
      <c r="I4" s="157"/>
      <c r="J4" s="175" t="s">
        <v>15</v>
      </c>
      <c r="K4" s="207" t="s">
        <v>16</v>
      </c>
    </row>
    <row r="5" s="139" customFormat="1" spans="1:11">
      <c r="A5" s="155" t="s">
        <v>189</v>
      </c>
      <c r="B5" s="150">
        <v>1</v>
      </c>
      <c r="C5" s="150"/>
      <c r="D5" s="151" t="s">
        <v>190</v>
      </c>
      <c r="E5" s="151" t="s">
        <v>191</v>
      </c>
      <c r="F5" s="151" t="s">
        <v>192</v>
      </c>
      <c r="G5" s="151" t="s">
        <v>193</v>
      </c>
      <c r="H5" s="157" t="s">
        <v>194</v>
      </c>
      <c r="I5" s="157"/>
      <c r="J5" s="175" t="s">
        <v>15</v>
      </c>
      <c r="K5" s="207" t="s">
        <v>16</v>
      </c>
    </row>
    <row r="6" s="139" customFormat="1" ht="15" spans="1:11">
      <c r="A6" s="158" t="s">
        <v>195</v>
      </c>
      <c r="B6" s="159">
        <v>80</v>
      </c>
      <c r="C6" s="159"/>
      <c r="D6" s="160" t="s">
        <v>196</v>
      </c>
      <c r="E6" s="161">
        <v>1036</v>
      </c>
      <c r="F6" s="162"/>
      <c r="G6" s="160"/>
      <c r="H6" s="163" t="s">
        <v>197</v>
      </c>
      <c r="I6" s="163"/>
      <c r="J6" s="162" t="s">
        <v>15</v>
      </c>
      <c r="K6" s="208" t="s">
        <v>16</v>
      </c>
    </row>
    <row r="7" s="139" customFormat="1" ht="15" spans="1:11">
      <c r="A7" s="164" t="s">
        <v>30</v>
      </c>
      <c r="B7" s="165" t="s">
        <v>31</v>
      </c>
      <c r="C7" s="166"/>
      <c r="D7" s="167"/>
      <c r="E7" s="168"/>
      <c r="F7" s="169"/>
      <c r="G7" s="167"/>
      <c r="H7" s="169"/>
      <c r="I7" s="168"/>
      <c r="J7" s="168"/>
      <c r="K7" s="168"/>
    </row>
    <row r="8" s="139" customFormat="1" spans="1:11">
      <c r="A8" s="170" t="s">
        <v>198</v>
      </c>
      <c r="B8" s="171" t="s">
        <v>199</v>
      </c>
      <c r="C8" s="172" t="s">
        <v>200</v>
      </c>
      <c r="D8" s="147" t="s">
        <v>201</v>
      </c>
      <c r="E8" s="147" t="s">
        <v>202</v>
      </c>
      <c r="F8" s="147" t="s">
        <v>203</v>
      </c>
      <c r="G8" s="173"/>
      <c r="H8" s="174"/>
      <c r="I8" s="174"/>
      <c r="J8" s="174"/>
      <c r="K8" s="209"/>
    </row>
    <row r="9" s="139" customFormat="1" spans="1:11">
      <c r="A9" s="155" t="s">
        <v>204</v>
      </c>
      <c r="B9" s="157"/>
      <c r="C9" s="175" t="s">
        <v>15</v>
      </c>
      <c r="D9" s="175" t="s">
        <v>16</v>
      </c>
      <c r="E9" s="151" t="s">
        <v>205</v>
      </c>
      <c r="F9" s="176" t="s">
        <v>206</v>
      </c>
      <c r="G9" s="177"/>
      <c r="H9" s="178"/>
      <c r="I9" s="178"/>
      <c r="J9" s="178"/>
      <c r="K9" s="210"/>
    </row>
    <row r="10" s="139" customFormat="1" spans="1:11">
      <c r="A10" s="155" t="s">
        <v>207</v>
      </c>
      <c r="B10" s="157"/>
      <c r="C10" s="175" t="s">
        <v>15</v>
      </c>
      <c r="D10" s="175" t="s">
        <v>16</v>
      </c>
      <c r="E10" s="151" t="s">
        <v>208</v>
      </c>
      <c r="F10" s="176" t="s">
        <v>209</v>
      </c>
      <c r="G10" s="177" t="s">
        <v>210</v>
      </c>
      <c r="H10" s="178"/>
      <c r="I10" s="178"/>
      <c r="J10" s="178"/>
      <c r="K10" s="210"/>
    </row>
    <row r="11" s="139" customFormat="1" spans="1:11">
      <c r="A11" s="179" t="s">
        <v>137</v>
      </c>
      <c r="B11" s="180"/>
      <c r="C11" s="180"/>
      <c r="D11" s="180"/>
      <c r="E11" s="180"/>
      <c r="F11" s="180"/>
      <c r="G11" s="180"/>
      <c r="H11" s="180"/>
      <c r="I11" s="180"/>
      <c r="J11" s="180"/>
      <c r="K11" s="211"/>
    </row>
    <row r="12" s="139" customFormat="1" spans="1:11">
      <c r="A12" s="149" t="s">
        <v>42</v>
      </c>
      <c r="B12" s="175" t="s">
        <v>38</v>
      </c>
      <c r="C12" s="175" t="s">
        <v>39</v>
      </c>
      <c r="D12" s="176"/>
      <c r="E12" s="151" t="s">
        <v>40</v>
      </c>
      <c r="F12" s="175" t="s">
        <v>38</v>
      </c>
      <c r="G12" s="175" t="s">
        <v>39</v>
      </c>
      <c r="H12" s="175"/>
      <c r="I12" s="151" t="s">
        <v>211</v>
      </c>
      <c r="J12" s="175" t="s">
        <v>38</v>
      </c>
      <c r="K12" s="207" t="s">
        <v>39</v>
      </c>
    </row>
    <row r="13" s="139" customFormat="1" spans="1:11">
      <c r="A13" s="149" t="s">
        <v>45</v>
      </c>
      <c r="B13" s="175" t="s">
        <v>38</v>
      </c>
      <c r="C13" s="175" t="s">
        <v>39</v>
      </c>
      <c r="D13" s="176"/>
      <c r="E13" s="151" t="s">
        <v>50</v>
      </c>
      <c r="F13" s="175" t="s">
        <v>38</v>
      </c>
      <c r="G13" s="175" t="s">
        <v>39</v>
      </c>
      <c r="H13" s="175"/>
      <c r="I13" s="151" t="s">
        <v>212</v>
      </c>
      <c r="J13" s="175" t="s">
        <v>38</v>
      </c>
      <c r="K13" s="207" t="s">
        <v>39</v>
      </c>
    </row>
    <row r="14" s="139" customFormat="1" ht="15" spans="1:11">
      <c r="A14" s="158" t="s">
        <v>213</v>
      </c>
      <c r="B14" s="162" t="s">
        <v>38</v>
      </c>
      <c r="C14" s="162" t="s">
        <v>39</v>
      </c>
      <c r="D14" s="161"/>
      <c r="E14" s="160" t="s">
        <v>214</v>
      </c>
      <c r="F14" s="162" t="s">
        <v>38</v>
      </c>
      <c r="G14" s="162" t="s">
        <v>39</v>
      </c>
      <c r="H14" s="162"/>
      <c r="I14" s="160" t="s">
        <v>215</v>
      </c>
      <c r="J14" s="162" t="s">
        <v>38</v>
      </c>
      <c r="K14" s="208" t="s">
        <v>39</v>
      </c>
    </row>
    <row r="15" s="139" customFormat="1" ht="15" spans="1:11">
      <c r="A15" s="167"/>
      <c r="B15" s="181"/>
      <c r="C15" s="181"/>
      <c r="D15" s="168"/>
      <c r="E15" s="167"/>
      <c r="F15" s="181"/>
      <c r="G15" s="181"/>
      <c r="H15" s="181"/>
      <c r="I15" s="167"/>
      <c r="J15" s="181"/>
      <c r="K15" s="181"/>
    </row>
    <row r="16" s="140" customFormat="1" spans="1:11">
      <c r="A16" s="143" t="s">
        <v>216</v>
      </c>
      <c r="B16" s="182"/>
      <c r="C16" s="182"/>
      <c r="D16" s="182"/>
      <c r="E16" s="182"/>
      <c r="F16" s="182"/>
      <c r="G16" s="182"/>
      <c r="H16" s="182"/>
      <c r="I16" s="182"/>
      <c r="J16" s="182"/>
      <c r="K16" s="212"/>
    </row>
    <row r="17" s="139" customFormat="1" spans="1:11">
      <c r="A17" s="155" t="s">
        <v>217</v>
      </c>
      <c r="B17" s="157"/>
      <c r="C17" s="157"/>
      <c r="D17" s="157"/>
      <c r="E17" s="157"/>
      <c r="F17" s="157"/>
      <c r="G17" s="157"/>
      <c r="H17" s="157"/>
      <c r="I17" s="157"/>
      <c r="J17" s="157"/>
      <c r="K17" s="213"/>
    </row>
    <row r="18" s="139" customFormat="1" spans="1:11">
      <c r="A18" s="155" t="s">
        <v>218</v>
      </c>
      <c r="B18" s="157"/>
      <c r="C18" s="157"/>
      <c r="D18" s="157"/>
      <c r="E18" s="157"/>
      <c r="F18" s="157"/>
      <c r="G18" s="157"/>
      <c r="H18" s="157"/>
      <c r="I18" s="157"/>
      <c r="J18" s="157"/>
      <c r="K18" s="213"/>
    </row>
    <row r="19" s="139" customFormat="1" spans="1:11">
      <c r="A19" s="183" t="s">
        <v>219</v>
      </c>
      <c r="B19" s="175"/>
      <c r="C19" s="175"/>
      <c r="D19" s="175"/>
      <c r="E19" s="175"/>
      <c r="F19" s="175"/>
      <c r="G19" s="175"/>
      <c r="H19" s="175"/>
      <c r="I19" s="175"/>
      <c r="J19" s="175"/>
      <c r="K19" s="207"/>
    </row>
    <row r="20" s="139" customFormat="1" spans="1:11">
      <c r="A20" s="184"/>
      <c r="B20" s="185"/>
      <c r="C20" s="185"/>
      <c r="D20" s="185"/>
      <c r="E20" s="185"/>
      <c r="F20" s="185"/>
      <c r="G20" s="185"/>
      <c r="H20" s="185"/>
      <c r="I20" s="185"/>
      <c r="J20" s="185"/>
      <c r="K20" s="214"/>
    </row>
    <row r="21" s="139" customFormat="1" spans="1:11">
      <c r="A21" s="184"/>
      <c r="B21" s="185"/>
      <c r="C21" s="185"/>
      <c r="D21" s="185"/>
      <c r="E21" s="185"/>
      <c r="F21" s="185"/>
      <c r="G21" s="185"/>
      <c r="H21" s="185"/>
      <c r="I21" s="185"/>
      <c r="J21" s="185"/>
      <c r="K21" s="214"/>
    </row>
    <row r="22" s="139" customFormat="1" spans="1:11">
      <c r="A22" s="184"/>
      <c r="B22" s="185"/>
      <c r="C22" s="185"/>
      <c r="D22" s="185"/>
      <c r="E22" s="185"/>
      <c r="F22" s="185"/>
      <c r="G22" s="185"/>
      <c r="H22" s="185"/>
      <c r="I22" s="185"/>
      <c r="J22" s="185"/>
      <c r="K22" s="214"/>
    </row>
    <row r="23" s="139" customFormat="1" spans="1:11">
      <c r="A23" s="186"/>
      <c r="B23" s="187"/>
      <c r="C23" s="187"/>
      <c r="D23" s="187"/>
      <c r="E23" s="187"/>
      <c r="F23" s="187"/>
      <c r="G23" s="187"/>
      <c r="H23" s="187"/>
      <c r="I23" s="187"/>
      <c r="J23" s="187"/>
      <c r="K23" s="215"/>
    </row>
    <row r="24" s="139" customFormat="1" spans="1:11">
      <c r="A24" s="155" t="s">
        <v>78</v>
      </c>
      <c r="B24" s="157"/>
      <c r="C24" s="175" t="s">
        <v>15</v>
      </c>
      <c r="D24" s="175" t="s">
        <v>16</v>
      </c>
      <c r="E24" s="154"/>
      <c r="F24" s="154"/>
      <c r="G24" s="154"/>
      <c r="H24" s="154"/>
      <c r="I24" s="154"/>
      <c r="J24" s="154"/>
      <c r="K24" s="206"/>
    </row>
    <row r="25" s="139" customFormat="1" ht="15" spans="1:11">
      <c r="A25" s="188" t="s">
        <v>220</v>
      </c>
      <c r="B25" s="189"/>
      <c r="C25" s="189"/>
      <c r="D25" s="189"/>
      <c r="E25" s="189"/>
      <c r="F25" s="189"/>
      <c r="G25" s="189"/>
      <c r="H25" s="189"/>
      <c r="I25" s="189"/>
      <c r="J25" s="189"/>
      <c r="K25" s="216"/>
    </row>
    <row r="26" s="139" customFormat="1" ht="15" spans="1:11">
      <c r="A26" s="190"/>
      <c r="B26" s="190"/>
      <c r="C26" s="190"/>
      <c r="D26" s="190"/>
      <c r="E26" s="190"/>
      <c r="F26" s="190"/>
      <c r="G26" s="190"/>
      <c r="H26" s="190"/>
      <c r="I26" s="190"/>
      <c r="J26" s="190"/>
      <c r="K26" s="190"/>
    </row>
    <row r="27" s="139" customFormat="1" spans="1:11">
      <c r="A27" s="191" t="s">
        <v>221</v>
      </c>
      <c r="B27" s="192"/>
      <c r="C27" s="192"/>
      <c r="D27" s="192"/>
      <c r="E27" s="192"/>
      <c r="F27" s="192"/>
      <c r="G27" s="192"/>
      <c r="H27" s="192"/>
      <c r="I27" s="192"/>
      <c r="J27" s="192"/>
      <c r="K27" s="217"/>
    </row>
    <row r="28" s="139" customFormat="1" spans="1:11">
      <c r="A28" s="193" t="s">
        <v>222</v>
      </c>
      <c r="B28" s="194"/>
      <c r="C28" s="194"/>
      <c r="D28" s="194"/>
      <c r="E28" s="194"/>
      <c r="F28" s="194"/>
      <c r="G28" s="194"/>
      <c r="H28" s="194"/>
      <c r="I28" s="194"/>
      <c r="J28" s="194"/>
      <c r="K28" s="218"/>
    </row>
    <row r="29" s="139" customFormat="1" spans="1:11">
      <c r="A29" s="193" t="s">
        <v>223</v>
      </c>
      <c r="B29" s="194"/>
      <c r="C29" s="194"/>
      <c r="D29" s="194"/>
      <c r="E29" s="194"/>
      <c r="F29" s="194"/>
      <c r="G29" s="194"/>
      <c r="H29" s="194"/>
      <c r="I29" s="194"/>
      <c r="J29" s="194"/>
      <c r="K29" s="218"/>
    </row>
    <row r="30" s="139" customFormat="1" spans="1:11">
      <c r="A30" s="193"/>
      <c r="B30" s="194"/>
      <c r="C30" s="194"/>
      <c r="D30" s="194"/>
      <c r="E30" s="194"/>
      <c r="F30" s="194"/>
      <c r="G30" s="194"/>
      <c r="H30" s="194"/>
      <c r="I30" s="194"/>
      <c r="J30" s="194"/>
      <c r="K30" s="218"/>
    </row>
    <row r="31" s="139" customFormat="1" spans="1:11">
      <c r="A31" s="193"/>
      <c r="B31" s="194"/>
      <c r="C31" s="194"/>
      <c r="D31" s="194"/>
      <c r="E31" s="194"/>
      <c r="F31" s="194"/>
      <c r="G31" s="194"/>
      <c r="H31" s="194"/>
      <c r="I31" s="194"/>
      <c r="J31" s="194"/>
      <c r="K31" s="218"/>
    </row>
    <row r="32" s="139" customFormat="1" spans="1:11">
      <c r="A32" s="193"/>
      <c r="B32" s="194"/>
      <c r="C32" s="194"/>
      <c r="D32" s="194"/>
      <c r="E32" s="194"/>
      <c r="F32" s="194"/>
      <c r="G32" s="194"/>
      <c r="H32" s="194"/>
      <c r="I32" s="194"/>
      <c r="J32" s="194"/>
      <c r="K32" s="218"/>
    </row>
    <row r="33" s="139" customFormat="1" ht="23.1" customHeight="1" spans="1:11">
      <c r="A33" s="193"/>
      <c r="B33" s="194"/>
      <c r="C33" s="194"/>
      <c r="D33" s="194"/>
      <c r="E33" s="194"/>
      <c r="F33" s="194"/>
      <c r="G33" s="194"/>
      <c r="H33" s="194"/>
      <c r="I33" s="194"/>
      <c r="J33" s="194"/>
      <c r="K33" s="218"/>
    </row>
    <row r="34" s="139" customFormat="1" ht="23.1" customHeight="1" spans="1:11">
      <c r="A34" s="184"/>
      <c r="B34" s="185"/>
      <c r="C34" s="185"/>
      <c r="D34" s="185"/>
      <c r="E34" s="185"/>
      <c r="F34" s="185"/>
      <c r="G34" s="185"/>
      <c r="H34" s="185"/>
      <c r="I34" s="185"/>
      <c r="J34" s="185"/>
      <c r="K34" s="214"/>
    </row>
    <row r="35" s="139" customFormat="1" ht="23.1" customHeight="1" spans="1:11">
      <c r="A35" s="195"/>
      <c r="B35" s="185"/>
      <c r="C35" s="185"/>
      <c r="D35" s="185"/>
      <c r="E35" s="185"/>
      <c r="F35" s="185"/>
      <c r="G35" s="185"/>
      <c r="H35" s="185"/>
      <c r="I35" s="185"/>
      <c r="J35" s="185"/>
      <c r="K35" s="214"/>
    </row>
    <row r="36" s="139" customFormat="1" ht="23.1" customHeight="1" spans="1:11">
      <c r="A36" s="196"/>
      <c r="B36" s="197"/>
      <c r="C36" s="197"/>
      <c r="D36" s="197"/>
      <c r="E36" s="197"/>
      <c r="F36" s="197"/>
      <c r="G36" s="197"/>
      <c r="H36" s="197"/>
      <c r="I36" s="197"/>
      <c r="J36" s="197"/>
      <c r="K36" s="219"/>
    </row>
    <row r="37" s="139" customFormat="1" ht="18.75" customHeight="1" spans="1:11">
      <c r="A37" s="198" t="s">
        <v>224</v>
      </c>
      <c r="B37" s="199"/>
      <c r="C37" s="199"/>
      <c r="D37" s="199"/>
      <c r="E37" s="199"/>
      <c r="F37" s="199"/>
      <c r="G37" s="199"/>
      <c r="H37" s="199"/>
      <c r="I37" s="199"/>
      <c r="J37" s="199"/>
      <c r="K37" s="220"/>
    </row>
    <row r="38" s="141" customFormat="1" ht="18.75" customHeight="1" spans="1:11">
      <c r="A38" s="155" t="s">
        <v>225</v>
      </c>
      <c r="B38" s="157"/>
      <c r="C38" s="157"/>
      <c r="D38" s="154" t="s">
        <v>226</v>
      </c>
      <c r="E38" s="154"/>
      <c r="F38" s="200" t="s">
        <v>227</v>
      </c>
      <c r="G38" s="201"/>
      <c r="H38" s="157" t="s">
        <v>228</v>
      </c>
      <c r="I38" s="157"/>
      <c r="J38" s="157" t="s">
        <v>229</v>
      </c>
      <c r="K38" s="213"/>
    </row>
    <row r="39" s="139" customFormat="1" ht="18.75" customHeight="1" spans="1:13">
      <c r="A39" s="155" t="s">
        <v>79</v>
      </c>
      <c r="B39" s="157" t="s">
        <v>230</v>
      </c>
      <c r="C39" s="157"/>
      <c r="D39" s="157"/>
      <c r="E39" s="157"/>
      <c r="F39" s="157"/>
      <c r="G39" s="157"/>
      <c r="H39" s="157"/>
      <c r="I39" s="157"/>
      <c r="J39" s="157"/>
      <c r="K39" s="213"/>
      <c r="M39" s="141"/>
    </row>
    <row r="40" s="139" customFormat="1" ht="30.95" customHeight="1" spans="1:11">
      <c r="A40" s="155" t="s">
        <v>231</v>
      </c>
      <c r="B40" s="157"/>
      <c r="C40" s="157"/>
      <c r="D40" s="157"/>
      <c r="E40" s="157"/>
      <c r="F40" s="157"/>
      <c r="G40" s="157"/>
      <c r="H40" s="157"/>
      <c r="I40" s="157"/>
      <c r="J40" s="157"/>
      <c r="K40" s="213"/>
    </row>
    <row r="41" s="139" customFormat="1" ht="18.75" customHeight="1" spans="1:11">
      <c r="A41" s="155"/>
      <c r="B41" s="157"/>
      <c r="C41" s="157"/>
      <c r="D41" s="157"/>
      <c r="E41" s="157"/>
      <c r="F41" s="157"/>
      <c r="G41" s="157"/>
      <c r="H41" s="157"/>
      <c r="I41" s="157"/>
      <c r="J41" s="157"/>
      <c r="K41" s="213"/>
    </row>
    <row r="42" s="139" customFormat="1" ht="32.1" customHeight="1" spans="1:11">
      <c r="A42" s="158" t="s">
        <v>89</v>
      </c>
      <c r="B42" s="202" t="s">
        <v>232</v>
      </c>
      <c r="C42" s="202"/>
      <c r="D42" s="160" t="s">
        <v>233</v>
      </c>
      <c r="E42" s="161" t="s">
        <v>95</v>
      </c>
      <c r="F42" s="160" t="s">
        <v>92</v>
      </c>
      <c r="G42" s="203" t="s">
        <v>234</v>
      </c>
      <c r="H42" s="204" t="s">
        <v>93</v>
      </c>
      <c r="I42" s="204"/>
      <c r="J42" s="202" t="s">
        <v>98</v>
      </c>
      <c r="K42" s="221"/>
    </row>
    <row r="43" s="139" customFormat="1" ht="16.5" customHeight="1"/>
    <row r="44" s="139" customFormat="1" ht="16.5" customHeight="1"/>
    <row r="45" s="139" customFormat="1" ht="16.5" customHeight="1"/>
  </sheetData>
  <mergeCells count="54">
    <mergeCell ref="A1:K1"/>
    <mergeCell ref="B2:C2"/>
    <mergeCell ref="G2:H2"/>
    <mergeCell ref="J2:K2"/>
    <mergeCell ref="B3:C3"/>
    <mergeCell ref="E3:G3"/>
    <mergeCell ref="H3:K3"/>
    <mergeCell ref="E4:G4"/>
    <mergeCell ref="H4:I4"/>
    <mergeCell ref="B5:C5"/>
    <mergeCell ref="H5:I5"/>
    <mergeCell ref="B6:C6"/>
    <mergeCell ref="H6:I6"/>
    <mergeCell ref="B7:C7"/>
    <mergeCell ref="G8:K8"/>
    <mergeCell ref="A9:B9"/>
    <mergeCell ref="G9:K9"/>
    <mergeCell ref="A10:B10"/>
    <mergeCell ref="G10:K10"/>
    <mergeCell ref="A11:K11"/>
    <mergeCell ref="A16:K16"/>
    <mergeCell ref="A17:K17"/>
    <mergeCell ref="A18:K18"/>
    <mergeCell ref="A19:K19"/>
    <mergeCell ref="A20:K20"/>
    <mergeCell ref="A21:K21"/>
    <mergeCell ref="A22:K22"/>
    <mergeCell ref="A23:K23"/>
    <mergeCell ref="A24:B24"/>
    <mergeCell ref="E24:K24"/>
    <mergeCell ref="B25:K25"/>
    <mergeCell ref="A26:K26"/>
    <mergeCell ref="A27:K27"/>
    <mergeCell ref="A28:K28"/>
    <mergeCell ref="A29:K29"/>
    <mergeCell ref="A30:K30"/>
    <mergeCell ref="A31:K31"/>
    <mergeCell ref="A32:K32"/>
    <mergeCell ref="A33:K33"/>
    <mergeCell ref="A34:K34"/>
    <mergeCell ref="A35:K35"/>
    <mergeCell ref="A36:K36"/>
    <mergeCell ref="A37:K37"/>
    <mergeCell ref="A38:C38"/>
    <mergeCell ref="D38:E38"/>
    <mergeCell ref="F38:G38"/>
    <mergeCell ref="H38:I38"/>
    <mergeCell ref="J38:K38"/>
    <mergeCell ref="B39:K39"/>
    <mergeCell ref="A40:K40"/>
    <mergeCell ref="A41:K41"/>
    <mergeCell ref="B42:C42"/>
    <mergeCell ref="H42:I42"/>
    <mergeCell ref="J42:K42"/>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3073" name="Check Box 1" r:id="rId3">
              <controlPr defaultSize="0">
                <anchor moveWithCells="1">
                  <from>
                    <xdr:col>2</xdr:col>
                    <xdr:colOff>457200</xdr:colOff>
                    <xdr:row>10</xdr:row>
                    <xdr:rowOff>180975</xdr:rowOff>
                  </from>
                  <to>
                    <xdr:col>3</xdr:col>
                    <xdr:colOff>571500</xdr:colOff>
                    <xdr:row>12</xdr:row>
                    <xdr:rowOff>0</xdr:rowOff>
                  </to>
                </anchor>
              </controlPr>
            </control>
          </mc:Choice>
        </mc:AlternateContent>
        <mc:AlternateContent xmlns:mc="http://schemas.openxmlformats.org/markup-compatibility/2006">
          <mc:Choice Requires="x14">
            <control shapeId="3074" name="Check Box 2" r:id="rId4">
              <controlPr defaultSize="0">
                <anchor moveWithCells="1">
                  <from>
                    <xdr:col>1</xdr:col>
                    <xdr:colOff>666750</xdr:colOff>
                    <xdr:row>37</xdr:row>
                    <xdr:rowOff>0</xdr:rowOff>
                  </from>
                  <to>
                    <xdr:col>1</xdr:col>
                    <xdr:colOff>942975</xdr:colOff>
                    <xdr:row>38</xdr:row>
                    <xdr:rowOff>0</xdr:rowOff>
                  </to>
                </anchor>
              </controlPr>
            </control>
          </mc:Choice>
        </mc:AlternateContent>
        <mc:AlternateContent xmlns:mc="http://schemas.openxmlformats.org/markup-compatibility/2006">
          <mc:Choice Requires="x14">
            <control shapeId="3075" name="Check Box 3" r:id="rId5">
              <controlPr defaultSize="0">
                <anchor moveWithCells="1">
                  <from>
                    <xdr:col>1</xdr:col>
                    <xdr:colOff>409575</xdr:colOff>
                    <xdr:row>6</xdr:row>
                    <xdr:rowOff>57150</xdr:rowOff>
                  </from>
                  <to>
                    <xdr:col>1</xdr:col>
                    <xdr:colOff>847725</xdr:colOff>
                    <xdr:row>8</xdr:row>
                    <xdr:rowOff>104775</xdr:rowOff>
                  </to>
                </anchor>
              </controlPr>
            </control>
          </mc:Choice>
        </mc:AlternateContent>
        <mc:AlternateContent xmlns:mc="http://schemas.openxmlformats.org/markup-compatibility/2006">
          <mc:Choice Requires="x14">
            <control shapeId="3076" name="Check Box 4" r:id="rId6">
              <controlPr defaultSize="0">
                <anchor moveWithCells="1">
                  <from>
                    <xdr:col>6</xdr:col>
                    <xdr:colOff>57150</xdr:colOff>
                    <xdr:row>37</xdr:row>
                    <xdr:rowOff>0</xdr:rowOff>
                  </from>
                  <to>
                    <xdr:col>6</xdr:col>
                    <xdr:colOff>552450</xdr:colOff>
                    <xdr:row>38</xdr:row>
                    <xdr:rowOff>0</xdr:rowOff>
                  </to>
                </anchor>
              </controlPr>
            </control>
          </mc:Choice>
        </mc:AlternateContent>
        <mc:AlternateContent xmlns:mc="http://schemas.openxmlformats.org/markup-compatibility/2006">
          <mc:Choice Requires="x14">
            <control shapeId="3077" name="Check Box 5" r:id="rId7">
              <controlPr defaultSize="0">
                <anchor moveWithCells="1">
                  <from>
                    <xdr:col>8</xdr:col>
                    <xdr:colOff>104775</xdr:colOff>
                    <xdr:row>37</xdr:row>
                    <xdr:rowOff>0</xdr:rowOff>
                  </from>
                  <to>
                    <xdr:col>8</xdr:col>
                    <xdr:colOff>600075</xdr:colOff>
                    <xdr:row>38</xdr:row>
                    <xdr:rowOff>0</xdr:rowOff>
                  </to>
                </anchor>
              </controlPr>
            </control>
          </mc:Choice>
        </mc:AlternateContent>
        <mc:AlternateContent xmlns:mc="http://schemas.openxmlformats.org/markup-compatibility/2006">
          <mc:Choice Requires="x14">
            <control shapeId="3078" name="Check Box 6" r:id="rId8">
              <controlPr defaultSize="0">
                <anchor moveWithCells="1">
                  <from>
                    <xdr:col>10</xdr:col>
                    <xdr:colOff>76200</xdr:colOff>
                    <xdr:row>37</xdr:row>
                    <xdr:rowOff>9525</xdr:rowOff>
                  </from>
                  <to>
                    <xdr:col>10</xdr:col>
                    <xdr:colOff>571500</xdr:colOff>
                    <xdr:row>38</xdr:row>
                    <xdr:rowOff>0</xdr:rowOff>
                  </to>
                </anchor>
              </controlPr>
            </control>
          </mc:Choice>
        </mc:AlternateContent>
        <mc:AlternateContent xmlns:mc="http://schemas.openxmlformats.org/markup-compatibility/2006">
          <mc:Choice Requires="x14">
            <control shapeId="3079" name="Check Box 7" r:id="rId9">
              <controlPr defaultSize="0">
                <anchor moveWithCells="1">
                  <from>
                    <xdr:col>2</xdr:col>
                    <xdr:colOff>476250</xdr:colOff>
                    <xdr:row>13</xdr:row>
                    <xdr:rowOff>0</xdr:rowOff>
                  </from>
                  <to>
                    <xdr:col>3</xdr:col>
                    <xdr:colOff>581025</xdr:colOff>
                    <xdr:row>13</xdr:row>
                    <xdr:rowOff>180975</xdr:rowOff>
                  </to>
                </anchor>
              </controlPr>
            </control>
          </mc:Choice>
        </mc:AlternateContent>
        <mc:AlternateContent xmlns:mc="http://schemas.openxmlformats.org/markup-compatibility/2006">
          <mc:Choice Requires="x14">
            <control shapeId="3080" name="Check Box 8" r:id="rId10">
              <controlPr defaultSize="0">
                <anchor moveWithCells="1">
                  <from>
                    <xdr:col>5</xdr:col>
                    <xdr:colOff>457200</xdr:colOff>
                    <xdr:row>10</xdr:row>
                    <xdr:rowOff>180975</xdr:rowOff>
                  </from>
                  <to>
                    <xdr:col>6</xdr:col>
                    <xdr:colOff>0</xdr:colOff>
                    <xdr:row>12</xdr:row>
                    <xdr:rowOff>0</xdr:rowOff>
                  </to>
                </anchor>
              </controlPr>
            </control>
          </mc:Choice>
        </mc:AlternateContent>
        <mc:AlternateContent xmlns:mc="http://schemas.openxmlformats.org/markup-compatibility/2006">
          <mc:Choice Requires="x14">
            <control shapeId="3081" name="Check Box 9" r:id="rId11">
              <controlPr defaultSize="0">
                <anchor moveWithCells="1">
                  <from>
                    <xdr:col>6</xdr:col>
                    <xdr:colOff>523875</xdr:colOff>
                    <xdr:row>10</xdr:row>
                    <xdr:rowOff>76200</xdr:rowOff>
                  </from>
                  <to>
                    <xdr:col>7</xdr:col>
                    <xdr:colOff>409575</xdr:colOff>
                    <xdr:row>12</xdr:row>
                    <xdr:rowOff>95250</xdr:rowOff>
                  </to>
                </anchor>
              </controlPr>
            </control>
          </mc:Choice>
        </mc:AlternateContent>
        <mc:AlternateContent xmlns:mc="http://schemas.openxmlformats.org/markup-compatibility/2006">
          <mc:Choice Requires="x14">
            <control shapeId="3082" name="Check Box 10" r:id="rId12">
              <controlPr defaultSize="0">
                <anchor moveWithCells="1">
                  <from>
                    <xdr:col>6</xdr:col>
                    <xdr:colOff>523875</xdr:colOff>
                    <xdr:row>11</xdr:row>
                    <xdr:rowOff>76200</xdr:rowOff>
                  </from>
                  <to>
                    <xdr:col>7</xdr:col>
                    <xdr:colOff>409575</xdr:colOff>
                    <xdr:row>13</xdr:row>
                    <xdr:rowOff>57150</xdr:rowOff>
                  </to>
                </anchor>
              </controlPr>
            </control>
          </mc:Choice>
        </mc:AlternateContent>
        <mc:AlternateContent xmlns:mc="http://schemas.openxmlformats.org/markup-compatibility/2006">
          <mc:Choice Requires="x14">
            <control shapeId="3083" name="Check Box 11" r:id="rId13">
              <controlPr defaultSize="0">
                <anchor moveWithCells="1">
                  <from>
                    <xdr:col>5</xdr:col>
                    <xdr:colOff>457200</xdr:colOff>
                    <xdr:row>12</xdr:row>
                    <xdr:rowOff>180975</xdr:rowOff>
                  </from>
                  <to>
                    <xdr:col>6</xdr:col>
                    <xdr:colOff>0</xdr:colOff>
                    <xdr:row>13</xdr:row>
                    <xdr:rowOff>180975</xdr:rowOff>
                  </to>
                </anchor>
              </controlPr>
            </control>
          </mc:Choice>
        </mc:AlternateContent>
        <mc:AlternateContent xmlns:mc="http://schemas.openxmlformats.org/markup-compatibility/2006">
          <mc:Choice Requires="x14">
            <control shapeId="3084" name="Check Box 12" r:id="rId14">
              <controlPr defaultSize="0">
                <anchor moveWithCells="1">
                  <from>
                    <xdr:col>6</xdr:col>
                    <xdr:colOff>523875</xdr:colOff>
                    <xdr:row>12</xdr:row>
                    <xdr:rowOff>104775</xdr:rowOff>
                  </from>
                  <to>
                    <xdr:col>7</xdr:col>
                    <xdr:colOff>409575</xdr:colOff>
                    <xdr:row>14</xdr:row>
                    <xdr:rowOff>0</xdr:rowOff>
                  </to>
                </anchor>
              </controlPr>
            </control>
          </mc:Choice>
        </mc:AlternateContent>
        <mc:AlternateContent xmlns:mc="http://schemas.openxmlformats.org/markup-compatibility/2006">
          <mc:Choice Requires="x14">
            <control shapeId="3085" name="Check Box 13" r:id="rId15">
              <controlPr defaultSize="0">
                <anchor moveWithCells="1">
                  <from>
                    <xdr:col>10</xdr:col>
                    <xdr:colOff>523875</xdr:colOff>
                    <xdr:row>10</xdr:row>
                    <xdr:rowOff>57150</xdr:rowOff>
                  </from>
                  <to>
                    <xdr:col>11</xdr:col>
                    <xdr:colOff>0</xdr:colOff>
                    <xdr:row>12</xdr:row>
                    <xdr:rowOff>95250</xdr:rowOff>
                  </to>
                </anchor>
              </controlPr>
            </control>
          </mc:Choice>
        </mc:AlternateContent>
        <mc:AlternateContent xmlns:mc="http://schemas.openxmlformats.org/markup-compatibility/2006">
          <mc:Choice Requires="x14">
            <control shapeId="3086" name="Check Box 14" r:id="rId16">
              <controlPr defaultSize="0">
                <anchor moveWithCells="1">
                  <from>
                    <xdr:col>10</xdr:col>
                    <xdr:colOff>523875</xdr:colOff>
                    <xdr:row>11</xdr:row>
                    <xdr:rowOff>76200</xdr:rowOff>
                  </from>
                  <to>
                    <xdr:col>11</xdr:col>
                    <xdr:colOff>0</xdr:colOff>
                    <xdr:row>13</xdr:row>
                    <xdr:rowOff>57150</xdr:rowOff>
                  </to>
                </anchor>
              </controlPr>
            </control>
          </mc:Choice>
        </mc:AlternateContent>
        <mc:AlternateContent xmlns:mc="http://schemas.openxmlformats.org/markup-compatibility/2006">
          <mc:Choice Requires="x14">
            <control shapeId="3087" name="Check Box 15" r:id="rId17">
              <controlPr locked="0" defaultSize="0">
                <anchor moveWithCells="1">
                  <from>
                    <xdr:col>9</xdr:col>
                    <xdr:colOff>457200</xdr:colOff>
                    <xdr:row>12</xdr:row>
                    <xdr:rowOff>180975</xdr:rowOff>
                  </from>
                  <to>
                    <xdr:col>10</xdr:col>
                    <xdr:colOff>0</xdr:colOff>
                    <xdr:row>13</xdr:row>
                    <xdr:rowOff>180975</xdr:rowOff>
                  </to>
                </anchor>
              </controlPr>
            </control>
          </mc:Choice>
        </mc:AlternateContent>
        <mc:AlternateContent xmlns:mc="http://schemas.openxmlformats.org/markup-compatibility/2006">
          <mc:Choice Requires="x14">
            <control shapeId="3088" name="Check Box 16" r:id="rId18">
              <controlPr defaultSize="0">
                <anchor moveWithCells="1">
                  <from>
                    <xdr:col>10</xdr:col>
                    <xdr:colOff>523875</xdr:colOff>
                    <xdr:row>12</xdr:row>
                    <xdr:rowOff>28575</xdr:rowOff>
                  </from>
                  <to>
                    <xdr:col>11</xdr:col>
                    <xdr:colOff>0</xdr:colOff>
                    <xdr:row>14</xdr:row>
                    <xdr:rowOff>171450</xdr:rowOff>
                  </to>
                </anchor>
              </controlPr>
            </control>
          </mc:Choice>
        </mc:AlternateContent>
        <mc:AlternateContent xmlns:mc="http://schemas.openxmlformats.org/markup-compatibility/2006">
          <mc:Choice Requires="x14">
            <control shapeId="3089" name="Check Box 17" r:id="rId19">
              <controlPr defaultSize="0">
                <anchor moveWithCells="1">
                  <from>
                    <xdr:col>9</xdr:col>
                    <xdr:colOff>285750</xdr:colOff>
                    <xdr:row>5</xdr:row>
                    <xdr:rowOff>9525</xdr:rowOff>
                  </from>
                  <to>
                    <xdr:col>9</xdr:col>
                    <xdr:colOff>771525</xdr:colOff>
                    <xdr:row>5</xdr:row>
                    <xdr:rowOff>180975</xdr:rowOff>
                  </to>
                </anchor>
              </controlPr>
            </control>
          </mc:Choice>
        </mc:AlternateContent>
        <mc:AlternateContent xmlns:mc="http://schemas.openxmlformats.org/markup-compatibility/2006">
          <mc:Choice Requires="x14">
            <control shapeId="3090" name="Check Box 18" r:id="rId20">
              <controlPr defaultSize="0">
                <anchor moveWithCells="1">
                  <from>
                    <xdr:col>10</xdr:col>
                    <xdr:colOff>285750</xdr:colOff>
                    <xdr:row>3</xdr:row>
                    <xdr:rowOff>9525</xdr:rowOff>
                  </from>
                  <to>
                    <xdr:col>10</xdr:col>
                    <xdr:colOff>771525</xdr:colOff>
                    <xdr:row>4</xdr:row>
                    <xdr:rowOff>0</xdr:rowOff>
                  </to>
                </anchor>
              </controlPr>
            </control>
          </mc:Choice>
        </mc:AlternateContent>
        <mc:AlternateContent xmlns:mc="http://schemas.openxmlformats.org/markup-compatibility/2006">
          <mc:Choice Requires="x14">
            <control shapeId="3091" name="Check Box 19" r:id="rId21">
              <controlPr defaultSize="0">
                <anchor moveWithCells="1">
                  <from>
                    <xdr:col>10</xdr:col>
                    <xdr:colOff>285750</xdr:colOff>
                    <xdr:row>4</xdr:row>
                    <xdr:rowOff>9525</xdr:rowOff>
                  </from>
                  <to>
                    <xdr:col>10</xdr:col>
                    <xdr:colOff>771525</xdr:colOff>
                    <xdr:row>5</xdr:row>
                    <xdr:rowOff>0</xdr:rowOff>
                  </to>
                </anchor>
              </controlPr>
            </control>
          </mc:Choice>
        </mc:AlternateContent>
        <mc:AlternateContent xmlns:mc="http://schemas.openxmlformats.org/markup-compatibility/2006">
          <mc:Choice Requires="x14">
            <control shapeId="3092" name="Check Box 20" r:id="rId22">
              <controlPr defaultSize="0">
                <anchor moveWithCells="1">
                  <from>
                    <xdr:col>2</xdr:col>
                    <xdr:colOff>457200</xdr:colOff>
                    <xdr:row>8</xdr:row>
                    <xdr:rowOff>0</xdr:rowOff>
                  </from>
                  <to>
                    <xdr:col>3</xdr:col>
                    <xdr:colOff>571500</xdr:colOff>
                    <xdr:row>9</xdr:row>
                    <xdr:rowOff>0</xdr:rowOff>
                  </to>
                </anchor>
              </controlPr>
            </control>
          </mc:Choice>
        </mc:AlternateContent>
        <mc:AlternateContent xmlns:mc="http://schemas.openxmlformats.org/markup-compatibility/2006">
          <mc:Choice Requires="x14">
            <control shapeId="3093" name="Check Box 21" r:id="rId23">
              <controlPr defaultSize="0">
                <anchor moveWithCells="1">
                  <from>
                    <xdr:col>3</xdr:col>
                    <xdr:colOff>409575</xdr:colOff>
                    <xdr:row>8</xdr:row>
                    <xdr:rowOff>9525</xdr:rowOff>
                  </from>
                  <to>
                    <xdr:col>4</xdr:col>
                    <xdr:colOff>247650</xdr:colOff>
                    <xdr:row>9</xdr:row>
                    <xdr:rowOff>0</xdr:rowOff>
                  </to>
                </anchor>
              </controlPr>
            </control>
          </mc:Choice>
        </mc:AlternateContent>
        <mc:AlternateContent xmlns:mc="http://schemas.openxmlformats.org/markup-compatibility/2006">
          <mc:Choice Requires="x14">
            <control shapeId="3094" name="Check Box 22" r:id="rId24">
              <controlPr defaultSize="0">
                <anchor moveWithCells="1">
                  <from>
                    <xdr:col>3</xdr:col>
                    <xdr:colOff>409575</xdr:colOff>
                    <xdr:row>9</xdr:row>
                    <xdr:rowOff>9525</xdr:rowOff>
                  </from>
                  <to>
                    <xdr:col>4</xdr:col>
                    <xdr:colOff>247650</xdr:colOff>
                    <xdr:row>10</xdr:row>
                    <xdr:rowOff>0</xdr:rowOff>
                  </to>
                </anchor>
              </controlPr>
            </control>
          </mc:Choice>
        </mc:AlternateContent>
        <mc:AlternateContent xmlns:mc="http://schemas.openxmlformats.org/markup-compatibility/2006">
          <mc:Choice Requires="x14">
            <control shapeId="3095" name="Check Box 23" r:id="rId25">
              <controlPr defaultSize="0">
                <anchor moveWithCells="1">
                  <from>
                    <xdr:col>4</xdr:col>
                    <xdr:colOff>485775</xdr:colOff>
                    <xdr:row>7</xdr:row>
                    <xdr:rowOff>0</xdr:rowOff>
                  </from>
                  <to>
                    <xdr:col>5</xdr:col>
                    <xdr:colOff>495300</xdr:colOff>
                    <xdr:row>8</xdr:row>
                    <xdr:rowOff>0</xdr:rowOff>
                  </to>
                </anchor>
              </controlPr>
            </control>
          </mc:Choice>
        </mc:AlternateContent>
        <mc:AlternateContent xmlns:mc="http://schemas.openxmlformats.org/markup-compatibility/2006">
          <mc:Choice Requires="x14">
            <control shapeId="3096" name="Check Box 24" r:id="rId26">
              <controlPr defaultSize="0">
                <anchor moveWithCells="1">
                  <from>
                    <xdr:col>3</xdr:col>
                    <xdr:colOff>533400</xdr:colOff>
                    <xdr:row>7</xdr:row>
                    <xdr:rowOff>0</xdr:rowOff>
                  </from>
                  <to>
                    <xdr:col>4</xdr:col>
                    <xdr:colOff>457200</xdr:colOff>
                    <xdr:row>8</xdr:row>
                    <xdr:rowOff>0</xdr:rowOff>
                  </to>
                </anchor>
              </controlPr>
            </control>
          </mc:Choice>
        </mc:AlternateContent>
        <mc:AlternateContent xmlns:mc="http://schemas.openxmlformats.org/markup-compatibility/2006">
          <mc:Choice Requires="x14">
            <control shapeId="3097" name="Check Box 25" r:id="rId27">
              <controlPr defaultSize="0">
                <anchor moveWithCells="1">
                  <from>
                    <xdr:col>5</xdr:col>
                    <xdr:colOff>600075</xdr:colOff>
                    <xdr:row>7</xdr:row>
                    <xdr:rowOff>0</xdr:rowOff>
                  </from>
                  <to>
                    <xdr:col>6</xdr:col>
                    <xdr:colOff>47625</xdr:colOff>
                    <xdr:row>8</xdr:row>
                    <xdr:rowOff>0</xdr:rowOff>
                  </to>
                </anchor>
              </controlPr>
            </control>
          </mc:Choice>
        </mc:AlternateContent>
        <mc:AlternateContent xmlns:mc="http://schemas.openxmlformats.org/markup-compatibility/2006">
          <mc:Choice Requires="x14">
            <control shapeId="3098" name="Check Box 26" r:id="rId28">
              <controlPr defaultSize="0">
                <anchor moveWithCells="1">
                  <from>
                    <xdr:col>3</xdr:col>
                    <xdr:colOff>295275</xdr:colOff>
                    <xdr:row>22</xdr:row>
                    <xdr:rowOff>180975</xdr:rowOff>
                  </from>
                  <to>
                    <xdr:col>4</xdr:col>
                    <xdr:colOff>0</xdr:colOff>
                    <xdr:row>24</xdr:row>
                    <xdr:rowOff>0</xdr:rowOff>
                  </to>
                </anchor>
              </controlPr>
            </control>
          </mc:Choice>
        </mc:AlternateContent>
        <mc:AlternateContent xmlns:mc="http://schemas.openxmlformats.org/markup-compatibility/2006">
          <mc:Choice Requires="x14">
            <control shapeId="3099" name="Check Box 27" r:id="rId29">
              <controlPr locked="0" defaultSize="0">
                <anchor moveWithCells="1">
                  <from>
                    <xdr:col>9</xdr:col>
                    <xdr:colOff>457200</xdr:colOff>
                    <xdr:row>11</xdr:row>
                    <xdr:rowOff>0</xdr:rowOff>
                  </from>
                  <to>
                    <xdr:col>10</xdr:col>
                    <xdr:colOff>0</xdr:colOff>
                    <xdr:row>12</xdr:row>
                    <xdr:rowOff>0</xdr:rowOff>
                  </to>
                </anchor>
              </controlPr>
            </control>
          </mc:Choice>
        </mc:AlternateContent>
        <mc:AlternateContent xmlns:mc="http://schemas.openxmlformats.org/markup-compatibility/2006">
          <mc:Choice Requires="x14">
            <control shapeId="3100" name="Check Box 28" r:id="rId30">
              <controlPr locked="0" defaultSize="0">
                <anchor moveWithCells="1">
                  <from>
                    <xdr:col>9</xdr:col>
                    <xdr:colOff>457200</xdr:colOff>
                    <xdr:row>12</xdr:row>
                    <xdr:rowOff>0</xdr:rowOff>
                  </from>
                  <to>
                    <xdr:col>10</xdr:col>
                    <xdr:colOff>0</xdr:colOff>
                    <xdr:row>13</xdr:row>
                    <xdr:rowOff>0</xdr:rowOff>
                  </to>
                </anchor>
              </controlPr>
            </control>
          </mc:Choice>
        </mc:AlternateContent>
        <mc:AlternateContent xmlns:mc="http://schemas.openxmlformats.org/markup-compatibility/2006">
          <mc:Choice Requires="x14">
            <control shapeId="3101" name="Check Box 29" r:id="rId31">
              <controlPr defaultSize="0">
                <anchor moveWithCells="1">
                  <from>
                    <xdr:col>10</xdr:col>
                    <xdr:colOff>285750</xdr:colOff>
                    <xdr:row>5</xdr:row>
                    <xdr:rowOff>9525</xdr:rowOff>
                  </from>
                  <to>
                    <xdr:col>10</xdr:col>
                    <xdr:colOff>771525</xdr:colOff>
                    <xdr:row>5</xdr:row>
                    <xdr:rowOff>180975</xdr:rowOff>
                  </to>
                </anchor>
              </controlPr>
            </control>
          </mc:Choice>
        </mc:AlternateContent>
        <mc:AlternateContent xmlns:mc="http://schemas.openxmlformats.org/markup-compatibility/2006">
          <mc:Choice Requires="x14">
            <control shapeId="3102" name="Check Box 30" r:id="rId32">
              <controlPr defaultSize="0">
                <anchor moveWithCells="1">
                  <from>
                    <xdr:col>9</xdr:col>
                    <xdr:colOff>285750</xdr:colOff>
                    <xdr:row>4</xdr:row>
                    <xdr:rowOff>9525</xdr:rowOff>
                  </from>
                  <to>
                    <xdr:col>9</xdr:col>
                    <xdr:colOff>771525</xdr:colOff>
                    <xdr:row>5</xdr:row>
                    <xdr:rowOff>0</xdr:rowOff>
                  </to>
                </anchor>
              </controlPr>
            </control>
          </mc:Choice>
        </mc:AlternateContent>
        <mc:AlternateContent xmlns:mc="http://schemas.openxmlformats.org/markup-compatibility/2006">
          <mc:Choice Requires="x14">
            <control shapeId="3103" name="Check Box 31" r:id="rId33">
              <controlPr defaultSize="0">
                <anchor moveWithCells="1">
                  <from>
                    <xdr:col>9</xdr:col>
                    <xdr:colOff>285750</xdr:colOff>
                    <xdr:row>3</xdr:row>
                    <xdr:rowOff>9525</xdr:rowOff>
                  </from>
                  <to>
                    <xdr:col>9</xdr:col>
                    <xdr:colOff>771525</xdr:colOff>
                    <xdr:row>4</xdr:row>
                    <xdr:rowOff>0</xdr:rowOff>
                  </to>
                </anchor>
              </controlPr>
            </control>
          </mc:Choice>
        </mc:AlternateContent>
        <mc:AlternateContent xmlns:mc="http://schemas.openxmlformats.org/markup-compatibility/2006">
          <mc:Choice Requires="x14">
            <control shapeId="3104" name="Check Box 32" r:id="rId34">
              <controlPr defaultSize="0">
                <anchor moveWithCells="1">
                  <from>
                    <xdr:col>1</xdr:col>
                    <xdr:colOff>523875</xdr:colOff>
                    <xdr:row>11</xdr:row>
                    <xdr:rowOff>76200</xdr:rowOff>
                  </from>
                  <to>
                    <xdr:col>1</xdr:col>
                    <xdr:colOff>942975</xdr:colOff>
                    <xdr:row>13</xdr:row>
                    <xdr:rowOff>57150</xdr:rowOff>
                  </to>
                </anchor>
              </controlPr>
            </control>
          </mc:Choice>
        </mc:AlternateContent>
        <mc:AlternateContent xmlns:mc="http://schemas.openxmlformats.org/markup-compatibility/2006">
          <mc:Choice Requires="x14">
            <control shapeId="3105" name="Check Box 33" r:id="rId35">
              <controlPr defaultSize="0">
                <anchor moveWithCells="1">
                  <from>
                    <xdr:col>2</xdr:col>
                    <xdr:colOff>219075</xdr:colOff>
                    <xdr:row>21</xdr:row>
                    <xdr:rowOff>180975</xdr:rowOff>
                  </from>
                  <to>
                    <xdr:col>3</xdr:col>
                    <xdr:colOff>628650</xdr:colOff>
                    <xdr:row>25</xdr:row>
                    <xdr:rowOff>28575</xdr:rowOff>
                  </to>
                </anchor>
              </controlPr>
            </control>
          </mc:Choice>
        </mc:AlternateContent>
        <mc:AlternateContent xmlns:mc="http://schemas.openxmlformats.org/markup-compatibility/2006">
          <mc:Choice Requires="x14">
            <control shapeId="3106" name="Check Box 34" r:id="rId36">
              <controlPr defaultSize="0">
                <anchor moveWithCells="1">
                  <from>
                    <xdr:col>2</xdr:col>
                    <xdr:colOff>457200</xdr:colOff>
                    <xdr:row>11</xdr:row>
                    <xdr:rowOff>180975</xdr:rowOff>
                  </from>
                  <to>
                    <xdr:col>3</xdr:col>
                    <xdr:colOff>571500</xdr:colOff>
                    <xdr:row>13</xdr:row>
                    <xdr:rowOff>0</xdr:rowOff>
                  </to>
                </anchor>
              </controlPr>
            </control>
          </mc:Choice>
        </mc:AlternateContent>
        <mc:AlternateContent xmlns:mc="http://schemas.openxmlformats.org/markup-compatibility/2006">
          <mc:Choice Requires="x14">
            <control shapeId="3107" name="Check Box 35" r:id="rId37">
              <controlPr defaultSize="0">
                <anchor moveWithCells="1">
                  <from>
                    <xdr:col>1</xdr:col>
                    <xdr:colOff>428625</xdr:colOff>
                    <xdr:row>12</xdr:row>
                    <xdr:rowOff>180975</xdr:rowOff>
                  </from>
                  <to>
                    <xdr:col>1</xdr:col>
                    <xdr:colOff>1000125</xdr:colOff>
                    <xdr:row>13</xdr:row>
                    <xdr:rowOff>180975</xdr:rowOff>
                  </to>
                </anchor>
              </controlPr>
            </control>
          </mc:Choice>
        </mc:AlternateContent>
        <mc:AlternateContent xmlns:mc="http://schemas.openxmlformats.org/markup-compatibility/2006">
          <mc:Choice Requires="x14">
            <control shapeId="3108" name="Check Box 36" r:id="rId38">
              <controlPr defaultSize="0">
                <anchor moveWithCells="1">
                  <from>
                    <xdr:col>1</xdr:col>
                    <xdr:colOff>485775</xdr:colOff>
                    <xdr:row>10</xdr:row>
                    <xdr:rowOff>180975</xdr:rowOff>
                  </from>
                  <to>
                    <xdr:col>2</xdr:col>
                    <xdr:colOff>19050</xdr:colOff>
                    <xdr:row>12</xdr:row>
                    <xdr:rowOff>28575</xdr:rowOff>
                  </to>
                </anchor>
              </controlPr>
            </control>
          </mc:Choice>
        </mc:AlternateContent>
        <mc:AlternateContent xmlns:mc="http://schemas.openxmlformats.org/markup-compatibility/2006">
          <mc:Choice Requires="x14">
            <control shapeId="3109" name="Check Box 37" r:id="rId39">
              <controlPr defaultSize="0">
                <anchor moveWithCells="1">
                  <from>
                    <xdr:col>5</xdr:col>
                    <xdr:colOff>428625</xdr:colOff>
                    <xdr:row>11</xdr:row>
                    <xdr:rowOff>180975</xdr:rowOff>
                  </from>
                  <to>
                    <xdr:col>6</xdr:col>
                    <xdr:colOff>314325</xdr:colOff>
                    <xdr:row>13</xdr:row>
                    <xdr:rowOff>9525</xdr:rowOff>
                  </to>
                </anchor>
              </controlPr>
            </control>
          </mc:Choice>
        </mc:AlternateContent>
        <mc:AlternateContent xmlns:mc="http://schemas.openxmlformats.org/markup-compatibility/2006">
          <mc:Choice Requires="x14">
            <control shapeId="3110" name="Check Box 38" r:id="rId40">
              <controlPr defaultSize="0">
                <anchor moveWithCells="1">
                  <from>
                    <xdr:col>2</xdr:col>
                    <xdr:colOff>457200</xdr:colOff>
                    <xdr:row>7</xdr:row>
                    <xdr:rowOff>0</xdr:rowOff>
                  </from>
                  <to>
                    <xdr:col>3</xdr:col>
                    <xdr:colOff>571500</xdr:colOff>
                    <xdr:row>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tabSelected="1" workbookViewId="0">
      <selection activeCell="A1" sqref="$A1:$XFD1048576"/>
    </sheetView>
  </sheetViews>
  <sheetFormatPr defaultColWidth="9" defaultRowHeight="26.1" customHeight="1"/>
  <cols>
    <col min="1" max="1" width="17.125" style="95" customWidth="1"/>
    <col min="2" max="7" width="9.375" style="95" customWidth="1"/>
    <col min="8" max="8" width="1.375" style="95" customWidth="1"/>
    <col min="9" max="9" width="16.5" style="95" customWidth="1"/>
    <col min="10" max="10" width="17" style="95" customWidth="1"/>
    <col min="11" max="11" width="18.5" style="95" customWidth="1"/>
    <col min="12" max="12" width="16.625" style="95" customWidth="1"/>
    <col min="13" max="13" width="14.125" style="95" customWidth="1"/>
    <col min="14" max="14" width="16.375" style="95" customWidth="1"/>
    <col min="15" max="16384" width="9" style="95"/>
  </cols>
  <sheetData>
    <row r="1" s="95" customFormat="1" ht="30" customHeight="1" spans="1:14">
      <c r="A1" s="96" t="s">
        <v>99</v>
      </c>
      <c r="B1" s="97"/>
      <c r="C1" s="97"/>
      <c r="D1" s="97"/>
      <c r="E1" s="97"/>
      <c r="F1" s="97"/>
      <c r="G1" s="97"/>
      <c r="H1" s="97"/>
      <c r="I1" s="97"/>
      <c r="J1" s="97"/>
      <c r="K1" s="97"/>
      <c r="L1" s="97"/>
      <c r="M1" s="97"/>
      <c r="N1" s="97"/>
    </row>
    <row r="2" s="95" customFormat="1" ht="29.1" customHeight="1" spans="1:14">
      <c r="A2" s="98" t="s">
        <v>10</v>
      </c>
      <c r="B2" s="99" t="s">
        <v>11</v>
      </c>
      <c r="C2" s="99"/>
      <c r="D2" s="100" t="s">
        <v>17</v>
      </c>
      <c r="E2" s="99" t="s">
        <v>18</v>
      </c>
      <c r="F2" s="99"/>
      <c r="G2" s="99"/>
      <c r="H2" s="101"/>
      <c r="I2" s="124" t="s">
        <v>5</v>
      </c>
      <c r="J2" s="99" t="s">
        <v>6</v>
      </c>
      <c r="K2" s="99"/>
      <c r="L2" s="99"/>
      <c r="M2" s="99"/>
      <c r="N2" s="125"/>
    </row>
    <row r="3" s="95" customFormat="1" ht="29.1" customHeight="1" spans="1:14">
      <c r="A3" s="102" t="s">
        <v>100</v>
      </c>
      <c r="B3" s="103" t="s">
        <v>101</v>
      </c>
      <c r="C3" s="103"/>
      <c r="D3" s="103"/>
      <c r="E3" s="103"/>
      <c r="F3" s="103"/>
      <c r="G3" s="103"/>
      <c r="H3" s="104"/>
      <c r="I3" s="126" t="s">
        <v>102</v>
      </c>
      <c r="J3" s="126"/>
      <c r="K3" s="126"/>
      <c r="L3" s="126"/>
      <c r="M3" s="126"/>
      <c r="N3" s="127"/>
    </row>
    <row r="4" s="95" customFormat="1" ht="29.1" customHeight="1" spans="1:14">
      <c r="A4" s="102"/>
      <c r="B4" s="105" t="s">
        <v>65</v>
      </c>
      <c r="C4" s="105" t="s">
        <v>66</v>
      </c>
      <c r="D4" s="106" t="s">
        <v>67</v>
      </c>
      <c r="E4" s="105" t="s">
        <v>68</v>
      </c>
      <c r="F4" s="105" t="s">
        <v>69</v>
      </c>
      <c r="G4" s="105" t="s">
        <v>70</v>
      </c>
      <c r="H4" s="104"/>
      <c r="I4" s="105" t="s">
        <v>65</v>
      </c>
      <c r="J4" s="105" t="s">
        <v>66</v>
      </c>
      <c r="K4" s="106" t="s">
        <v>67</v>
      </c>
      <c r="L4" s="105" t="s">
        <v>68</v>
      </c>
      <c r="M4" s="105" t="s">
        <v>69</v>
      </c>
      <c r="N4" s="105" t="s">
        <v>70</v>
      </c>
    </row>
    <row r="5" s="95" customFormat="1" ht="29.1" customHeight="1" spans="1:14">
      <c r="A5" s="102"/>
      <c r="B5" s="105" t="s">
        <v>105</v>
      </c>
      <c r="C5" s="105" t="s">
        <v>106</v>
      </c>
      <c r="D5" s="107" t="s">
        <v>107</v>
      </c>
      <c r="E5" s="105" t="s">
        <v>108</v>
      </c>
      <c r="F5" s="105" t="s">
        <v>109</v>
      </c>
      <c r="G5" s="105" t="s">
        <v>110</v>
      </c>
      <c r="H5" s="104"/>
      <c r="I5" s="128" t="s">
        <v>73</v>
      </c>
      <c r="J5" s="128" t="s">
        <v>73</v>
      </c>
      <c r="K5" s="128" t="s">
        <v>73</v>
      </c>
      <c r="L5" s="128" t="s">
        <v>73</v>
      </c>
      <c r="M5" s="128" t="s">
        <v>73</v>
      </c>
      <c r="N5" s="129" t="s">
        <v>73</v>
      </c>
    </row>
    <row r="6" s="95" customFormat="1" ht="29.1" customHeight="1" spans="1:14">
      <c r="A6" s="108" t="s">
        <v>112</v>
      </c>
      <c r="B6" s="105">
        <f>C6-2.1</f>
        <v>97.8</v>
      </c>
      <c r="C6" s="105">
        <f>D6-2.1</f>
        <v>99.9</v>
      </c>
      <c r="D6" s="107">
        <v>102</v>
      </c>
      <c r="E6" s="105">
        <f t="shared" ref="E6:G6" si="0">D6+2.1</f>
        <v>104.1</v>
      </c>
      <c r="F6" s="105">
        <f t="shared" si="0"/>
        <v>106.2</v>
      </c>
      <c r="G6" s="105">
        <f t="shared" si="0"/>
        <v>108.3</v>
      </c>
      <c r="H6" s="104"/>
      <c r="I6" s="130" t="s">
        <v>146</v>
      </c>
      <c r="J6" s="130" t="s">
        <v>147</v>
      </c>
      <c r="K6" s="130" t="s">
        <v>148</v>
      </c>
      <c r="L6" s="130" t="s">
        <v>149</v>
      </c>
      <c r="M6" s="130" t="s">
        <v>150</v>
      </c>
      <c r="N6" s="131" t="s">
        <v>151</v>
      </c>
    </row>
    <row r="7" s="95" customFormat="1" ht="29.1" customHeight="1" spans="1:14">
      <c r="A7" s="108" t="s">
        <v>152</v>
      </c>
      <c r="B7" s="109">
        <f>C7-1.5</f>
        <v>71.5</v>
      </c>
      <c r="C7" s="109">
        <f>D7-1.5</f>
        <v>73</v>
      </c>
      <c r="D7" s="110">
        <v>74.5</v>
      </c>
      <c r="E7" s="108">
        <f t="shared" ref="E7:G7" si="1">D7+1.5</f>
        <v>76</v>
      </c>
      <c r="F7" s="108">
        <f t="shared" si="1"/>
        <v>77.5</v>
      </c>
      <c r="G7" s="108">
        <f t="shared" si="1"/>
        <v>79</v>
      </c>
      <c r="H7" s="104"/>
      <c r="I7" s="114" t="s">
        <v>153</v>
      </c>
      <c r="J7" s="114" t="s">
        <v>147</v>
      </c>
      <c r="K7" s="114" t="s">
        <v>154</v>
      </c>
      <c r="L7" s="114" t="s">
        <v>155</v>
      </c>
      <c r="M7" s="114" t="s">
        <v>148</v>
      </c>
      <c r="N7" s="132" t="s">
        <v>156</v>
      </c>
    </row>
    <row r="8" s="95" customFormat="1" ht="29.1" customHeight="1" spans="1:14">
      <c r="A8" s="111" t="s">
        <v>115</v>
      </c>
      <c r="B8" s="108">
        <f>C8-4</f>
        <v>76</v>
      </c>
      <c r="C8" s="108">
        <f>D8-4</f>
        <v>80</v>
      </c>
      <c r="D8" s="110">
        <v>84</v>
      </c>
      <c r="E8" s="108">
        <f>D8+4</f>
        <v>88</v>
      </c>
      <c r="F8" s="108">
        <f>E8+5</f>
        <v>93</v>
      </c>
      <c r="G8" s="109">
        <f>F8+6</f>
        <v>99</v>
      </c>
      <c r="H8" s="104"/>
      <c r="I8" s="114" t="s">
        <v>157</v>
      </c>
      <c r="J8" s="114" t="s">
        <v>158</v>
      </c>
      <c r="K8" s="114" t="s">
        <v>159</v>
      </c>
      <c r="L8" s="114" t="s">
        <v>160</v>
      </c>
      <c r="M8" s="114" t="s">
        <v>161</v>
      </c>
      <c r="N8" s="115" t="s">
        <v>162</v>
      </c>
    </row>
    <row r="9" s="95" customFormat="1" ht="29.1" customHeight="1" spans="1:14">
      <c r="A9" s="108" t="s">
        <v>117</v>
      </c>
      <c r="B9" s="109">
        <f>C9-3.6</f>
        <v>99.8</v>
      </c>
      <c r="C9" s="109">
        <f>D9-3.6</f>
        <v>103.4</v>
      </c>
      <c r="D9" s="110">
        <v>107</v>
      </c>
      <c r="E9" s="108">
        <f t="shared" ref="E9:G9" si="2">D9+4</f>
        <v>111</v>
      </c>
      <c r="F9" s="108">
        <f t="shared" si="2"/>
        <v>115</v>
      </c>
      <c r="G9" s="109">
        <f t="shared" si="2"/>
        <v>119</v>
      </c>
      <c r="H9" s="104"/>
      <c r="I9" s="130" t="s">
        <v>163</v>
      </c>
      <c r="J9" s="130" t="s">
        <v>164</v>
      </c>
      <c r="K9" s="130" t="s">
        <v>162</v>
      </c>
      <c r="L9" s="130" t="s">
        <v>147</v>
      </c>
      <c r="M9" s="130" t="s">
        <v>160</v>
      </c>
      <c r="N9" s="133" t="s">
        <v>147</v>
      </c>
    </row>
    <row r="10" s="95" customFormat="1" ht="29.1" customHeight="1" spans="1:14">
      <c r="A10" s="108" t="s">
        <v>119</v>
      </c>
      <c r="B10" s="108">
        <f>C10-1.15</f>
        <v>29.2</v>
      </c>
      <c r="C10" s="108">
        <f>D10-1.15</f>
        <v>30.35</v>
      </c>
      <c r="D10" s="110">
        <v>31.5</v>
      </c>
      <c r="E10" s="108">
        <f t="shared" ref="E10:G10" si="3">D10+1.3</f>
        <v>32.8</v>
      </c>
      <c r="F10" s="108">
        <f t="shared" si="3"/>
        <v>34.1</v>
      </c>
      <c r="G10" s="109">
        <f t="shared" si="3"/>
        <v>35.4</v>
      </c>
      <c r="H10" s="104"/>
      <c r="I10" s="114" t="s">
        <v>165</v>
      </c>
      <c r="J10" s="114" t="s">
        <v>166</v>
      </c>
      <c r="K10" s="114" t="s">
        <v>167</v>
      </c>
      <c r="L10" s="114" t="s">
        <v>168</v>
      </c>
      <c r="M10" s="114" t="s">
        <v>147</v>
      </c>
      <c r="N10" s="115" t="s">
        <v>169</v>
      </c>
    </row>
    <row r="11" s="95" customFormat="1" ht="29.1" customHeight="1" spans="1:14">
      <c r="A11" s="108" t="s">
        <v>121</v>
      </c>
      <c r="B11" s="108">
        <f>C11-0.5</f>
        <v>19</v>
      </c>
      <c r="C11" s="108">
        <f>D11-0.5</f>
        <v>19.5</v>
      </c>
      <c r="D11" s="112">
        <v>20</v>
      </c>
      <c r="E11" s="108">
        <f>D11+0.5</f>
        <v>20.5</v>
      </c>
      <c r="F11" s="108">
        <f>E11+0.5</f>
        <v>21</v>
      </c>
      <c r="G11" s="109">
        <f>F11+0.7</f>
        <v>21.7</v>
      </c>
      <c r="H11" s="104"/>
      <c r="I11" s="114" t="s">
        <v>147</v>
      </c>
      <c r="J11" s="114" t="s">
        <v>170</v>
      </c>
      <c r="K11" s="114" t="s">
        <v>171</v>
      </c>
      <c r="L11" s="114" t="s">
        <v>172</v>
      </c>
      <c r="M11" s="114" t="s">
        <v>147</v>
      </c>
      <c r="N11" s="115" t="s">
        <v>173</v>
      </c>
    </row>
    <row r="12" s="95" customFormat="1" ht="29.1" customHeight="1" spans="1:14">
      <c r="A12" s="108" t="s">
        <v>123</v>
      </c>
      <c r="B12" s="109">
        <f>C12-0.7</f>
        <v>27.7</v>
      </c>
      <c r="C12" s="109">
        <f>D12-0.6</f>
        <v>28.4</v>
      </c>
      <c r="D12" s="110">
        <v>29</v>
      </c>
      <c r="E12" s="108">
        <f>D12+0.6</f>
        <v>29.6</v>
      </c>
      <c r="F12" s="108">
        <f>E12+0.7</f>
        <v>30.3</v>
      </c>
      <c r="G12" s="109">
        <f>F12+0.6</f>
        <v>30.9</v>
      </c>
      <c r="H12" s="104"/>
      <c r="I12" s="114" t="s">
        <v>165</v>
      </c>
      <c r="J12" s="114" t="s">
        <v>174</v>
      </c>
      <c r="K12" s="114" t="s">
        <v>175</v>
      </c>
      <c r="L12" s="114" t="s">
        <v>176</v>
      </c>
      <c r="M12" s="114" t="s">
        <v>170</v>
      </c>
      <c r="N12" s="115" t="s">
        <v>177</v>
      </c>
    </row>
    <row r="13" s="95" customFormat="1" ht="29.1" customHeight="1" spans="1:14">
      <c r="A13" s="108" t="s">
        <v>124</v>
      </c>
      <c r="B13" s="109">
        <f>C13-0.9</f>
        <v>41.2</v>
      </c>
      <c r="C13" s="109">
        <f>D13-0.9</f>
        <v>42.1</v>
      </c>
      <c r="D13" s="110">
        <v>43</v>
      </c>
      <c r="E13" s="108">
        <f t="shared" ref="E13:G13" si="4">D13+1.1</f>
        <v>44.1</v>
      </c>
      <c r="F13" s="108">
        <f t="shared" si="4"/>
        <v>45.2</v>
      </c>
      <c r="G13" s="109">
        <f t="shared" si="4"/>
        <v>46.3</v>
      </c>
      <c r="H13" s="104"/>
      <c r="I13" s="114" t="s">
        <v>159</v>
      </c>
      <c r="J13" s="114" t="s">
        <v>160</v>
      </c>
      <c r="K13" s="114" t="s">
        <v>154</v>
      </c>
      <c r="L13" s="114" t="s">
        <v>178</v>
      </c>
      <c r="M13" s="114" t="s">
        <v>179</v>
      </c>
      <c r="N13" s="115" t="s">
        <v>180</v>
      </c>
    </row>
    <row r="14" s="95" customFormat="1" ht="29.1" customHeight="1" spans="1:8">
      <c r="A14" s="113"/>
      <c r="B14" s="104"/>
      <c r="C14" s="114"/>
      <c r="D14" s="114"/>
      <c r="E14" s="114"/>
      <c r="F14" s="114"/>
      <c r="G14" s="114"/>
      <c r="H14" s="115"/>
    </row>
    <row r="15" s="95" customFormat="1" ht="29.1" customHeight="1" spans="1:14">
      <c r="A15" s="116"/>
      <c r="B15" s="117"/>
      <c r="C15" s="118"/>
      <c r="D15" s="118"/>
      <c r="E15" s="119"/>
      <c r="F15" s="119"/>
      <c r="G15" s="120"/>
      <c r="H15" s="121"/>
      <c r="I15" s="134"/>
      <c r="J15" s="135"/>
      <c r="K15" s="136"/>
      <c r="L15" s="135"/>
      <c r="M15" s="135"/>
      <c r="N15" s="137"/>
    </row>
    <row r="16" s="95" customFormat="1" ht="15" spans="1:14">
      <c r="A16" s="122" t="s">
        <v>79</v>
      </c>
      <c r="D16" s="123"/>
      <c r="E16" s="123"/>
      <c r="F16" s="123"/>
      <c r="G16" s="123"/>
      <c r="H16" s="123"/>
      <c r="I16" s="123"/>
      <c r="J16" s="123"/>
      <c r="K16" s="123"/>
      <c r="L16" s="123"/>
      <c r="M16" s="123"/>
      <c r="N16" s="123"/>
    </row>
    <row r="17" s="95" customFormat="1" ht="14.25" spans="1:14">
      <c r="A17" s="95" t="s">
        <v>125</v>
      </c>
      <c r="D17" s="123"/>
      <c r="E17" s="123"/>
      <c r="F17" s="123"/>
      <c r="G17" s="123"/>
      <c r="H17" s="123"/>
      <c r="I17" s="123"/>
      <c r="J17" s="123"/>
      <c r="K17" s="123"/>
      <c r="L17" s="123"/>
      <c r="M17" s="123"/>
      <c r="N17" s="123"/>
    </row>
    <row r="18" s="95" customFormat="1" ht="14.25" spans="1:14">
      <c r="A18" s="123"/>
      <c r="B18" s="123"/>
      <c r="C18" s="123"/>
      <c r="D18" s="123"/>
      <c r="E18" s="123"/>
      <c r="F18" s="123"/>
      <c r="G18" s="123"/>
      <c r="H18" s="123"/>
      <c r="I18" s="122" t="s">
        <v>181</v>
      </c>
      <c r="J18" s="138"/>
      <c r="K18" s="122" t="s">
        <v>127</v>
      </c>
      <c r="L18" s="122"/>
      <c r="M18" s="122" t="s">
        <v>182</v>
      </c>
      <c r="N18" s="95" t="s">
        <v>98</v>
      </c>
    </row>
  </sheetData>
  <mergeCells count="7">
    <mergeCell ref="A1:N1"/>
    <mergeCell ref="B2:C2"/>
    <mergeCell ref="E2:G2"/>
    <mergeCell ref="J2:N2"/>
    <mergeCell ref="B3:G3"/>
    <mergeCell ref="I3:N3"/>
    <mergeCell ref="A3:A5"/>
  </mergeCell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4"/>
  <sheetViews>
    <sheetView zoomScale="125" zoomScaleNormal="125" workbookViewId="0">
      <selection activeCell="B22" sqref="B22:Q22"/>
    </sheetView>
  </sheetViews>
  <sheetFormatPr defaultColWidth="9" defaultRowHeight="14.25"/>
  <cols>
    <col min="1" max="1" width="7" customWidth="1"/>
    <col min="2" max="2" width="11.5" customWidth="1"/>
    <col min="3" max="3" width="12.875" customWidth="1"/>
    <col min="4" max="4" width="9.125" customWidth="1"/>
    <col min="5" max="5" width="14.375" customWidth="1"/>
    <col min="6" max="6" width="11.375" customWidth="1"/>
    <col min="7" max="7" width="8" customWidth="1"/>
    <col min="8" max="8" width="11.625" customWidth="1"/>
    <col min="9" max="12" width="10" customWidth="1"/>
    <col min="13" max="14" width="9.125" customWidth="1"/>
    <col min="15" max="15" width="10.625" customWidth="1"/>
  </cols>
  <sheetData>
    <row r="1" ht="29.25" spans="1:17">
      <c r="A1" s="49" t="s">
        <v>235</v>
      </c>
      <c r="B1" s="49"/>
      <c r="C1" s="49"/>
      <c r="D1" s="49"/>
      <c r="E1" s="49"/>
      <c r="F1" s="49"/>
      <c r="G1" s="49"/>
      <c r="H1" s="49"/>
      <c r="I1" s="49"/>
      <c r="J1" s="49"/>
      <c r="K1" s="49"/>
      <c r="L1" s="49"/>
      <c r="M1" s="49"/>
      <c r="N1" s="49"/>
      <c r="O1" s="49"/>
      <c r="P1" s="49"/>
      <c r="Q1" s="49"/>
    </row>
    <row r="2" s="1" customFormat="1" ht="16.5" spans="1:17">
      <c r="A2" s="50" t="s">
        <v>236</v>
      </c>
      <c r="B2" s="51" t="s">
        <v>237</v>
      </c>
      <c r="C2" s="51" t="s">
        <v>238</v>
      </c>
      <c r="D2" s="52" t="s">
        <v>239</v>
      </c>
      <c r="E2" s="51" t="s">
        <v>240</v>
      </c>
      <c r="F2" s="52" t="s">
        <v>241</v>
      </c>
      <c r="G2" s="51" t="s">
        <v>242</v>
      </c>
      <c r="H2" s="51" t="s">
        <v>243</v>
      </c>
      <c r="I2" s="52" t="s">
        <v>244</v>
      </c>
      <c r="J2" s="50" t="s">
        <v>245</v>
      </c>
      <c r="K2" s="50" t="s">
        <v>246</v>
      </c>
      <c r="L2" s="50" t="s">
        <v>247</v>
      </c>
      <c r="M2" s="50" t="s">
        <v>248</v>
      </c>
      <c r="N2" s="50" t="s">
        <v>249</v>
      </c>
      <c r="O2" s="51" t="s">
        <v>250</v>
      </c>
      <c r="P2" s="51" t="s">
        <v>251</v>
      </c>
      <c r="Q2" s="51" t="s">
        <v>250</v>
      </c>
    </row>
    <row r="3" s="1" customFormat="1" ht="16.5" spans="1:17">
      <c r="A3" s="50"/>
      <c r="B3" s="53"/>
      <c r="C3" s="53"/>
      <c r="D3" s="54"/>
      <c r="E3" s="53"/>
      <c r="F3" s="54"/>
      <c r="G3" s="53"/>
      <c r="H3" s="53"/>
      <c r="I3" s="54"/>
      <c r="J3" s="50" t="s">
        <v>238</v>
      </c>
      <c r="K3" s="50" t="s">
        <v>238</v>
      </c>
      <c r="L3" s="50" t="s">
        <v>238</v>
      </c>
      <c r="M3" s="50" t="s">
        <v>238</v>
      </c>
      <c r="N3" s="50" t="s">
        <v>238</v>
      </c>
      <c r="O3" s="53"/>
      <c r="P3" s="53"/>
      <c r="Q3" s="53"/>
    </row>
    <row r="4" ht="16.5" spans="1:17">
      <c r="A4" s="50"/>
      <c r="B4" s="53" t="s">
        <v>252</v>
      </c>
      <c r="C4" s="50" t="s">
        <v>253</v>
      </c>
      <c r="D4" s="55" t="s">
        <v>254</v>
      </c>
      <c r="E4" s="56" t="s">
        <v>255</v>
      </c>
      <c r="F4" s="57" t="s">
        <v>256</v>
      </c>
      <c r="G4" s="58" t="s">
        <v>257</v>
      </c>
      <c r="H4" s="53"/>
      <c r="I4" s="54"/>
      <c r="J4" s="50">
        <v>4</v>
      </c>
      <c r="K4" s="50"/>
      <c r="L4" s="50"/>
      <c r="M4" s="50">
        <v>1</v>
      </c>
      <c r="N4" s="50" t="s">
        <v>258</v>
      </c>
      <c r="O4" s="53"/>
      <c r="P4" s="53"/>
      <c r="Q4" s="53"/>
    </row>
    <row r="5" ht="16.5" spans="1:17">
      <c r="A5" s="50"/>
      <c r="B5" s="53">
        <v>-2</v>
      </c>
      <c r="C5" s="50">
        <f>--114</f>
        <v>114</v>
      </c>
      <c r="D5" s="55"/>
      <c r="E5" s="56"/>
      <c r="F5" s="57"/>
      <c r="G5" s="58"/>
      <c r="H5" s="53"/>
      <c r="I5" s="54"/>
      <c r="J5" s="50">
        <v>3</v>
      </c>
      <c r="K5" s="50"/>
      <c r="L5" s="50"/>
      <c r="M5" s="50"/>
      <c r="N5" s="50" t="s">
        <v>259</v>
      </c>
      <c r="O5" s="54"/>
      <c r="P5" s="53"/>
      <c r="Q5" s="53"/>
    </row>
    <row r="6" ht="16.5" spans="1:17">
      <c r="A6" s="50"/>
      <c r="B6" s="53" t="s">
        <v>260</v>
      </c>
      <c r="C6" s="50" t="s">
        <v>261</v>
      </c>
      <c r="D6" s="55"/>
      <c r="E6" s="56"/>
      <c r="F6" s="57"/>
      <c r="G6" s="58"/>
      <c r="H6" s="53"/>
      <c r="I6" s="54"/>
      <c r="J6" s="65">
        <v>2</v>
      </c>
      <c r="K6" s="9"/>
      <c r="L6" s="50"/>
      <c r="M6" s="64"/>
      <c r="N6" s="50" t="s">
        <v>259</v>
      </c>
      <c r="O6" s="54"/>
      <c r="P6" s="53"/>
      <c r="Q6" s="53"/>
    </row>
    <row r="7" ht="16.5" spans="1:17">
      <c r="A7" s="50"/>
      <c r="B7" s="53" t="s">
        <v>260</v>
      </c>
      <c r="C7" s="50" t="s">
        <v>262</v>
      </c>
      <c r="D7" s="55"/>
      <c r="E7" s="56"/>
      <c r="F7" s="57"/>
      <c r="G7" s="58"/>
      <c r="H7" s="59"/>
      <c r="I7" s="81"/>
      <c r="J7" s="82">
        <v>4</v>
      </c>
      <c r="K7" s="9"/>
      <c r="L7" s="64"/>
      <c r="M7" s="64">
        <v>4</v>
      </c>
      <c r="N7" s="50" t="s">
        <v>263</v>
      </c>
      <c r="O7" s="54"/>
      <c r="P7" s="53"/>
      <c r="Q7" s="53"/>
    </row>
    <row r="8" ht="33" spans="1:17">
      <c r="A8" s="50"/>
      <c r="B8" s="53" t="s">
        <v>264</v>
      </c>
      <c r="C8" s="53" t="s">
        <v>265</v>
      </c>
      <c r="D8" s="55"/>
      <c r="E8" s="56"/>
      <c r="F8" s="57"/>
      <c r="G8" s="58"/>
      <c r="H8" s="59"/>
      <c r="I8" s="81"/>
      <c r="J8" s="83">
        <v>2</v>
      </c>
      <c r="K8" s="9"/>
      <c r="L8" s="64"/>
      <c r="M8" s="64">
        <v>2</v>
      </c>
      <c r="N8" s="58" t="s">
        <v>266</v>
      </c>
      <c r="O8" s="54"/>
      <c r="P8" s="53"/>
      <c r="Q8" s="53"/>
    </row>
    <row r="9" ht="16.5" spans="1:17">
      <c r="A9" s="50"/>
      <c r="B9" s="60" t="s">
        <v>264</v>
      </c>
      <c r="C9" s="53" t="s">
        <v>267</v>
      </c>
      <c r="D9" s="55"/>
      <c r="E9" s="56"/>
      <c r="F9" s="57"/>
      <c r="G9" s="58"/>
      <c r="H9" s="59"/>
      <c r="I9" s="81"/>
      <c r="J9" s="82">
        <v>7</v>
      </c>
      <c r="K9" s="9"/>
      <c r="L9" s="64"/>
      <c r="M9" s="64">
        <v>2</v>
      </c>
      <c r="N9" s="50" t="s">
        <v>259</v>
      </c>
      <c r="O9" s="84"/>
      <c r="P9" s="50"/>
      <c r="Q9" s="53"/>
    </row>
    <row r="10" ht="16.5" spans="1:17">
      <c r="A10" s="50"/>
      <c r="B10" s="61" t="s">
        <v>268</v>
      </c>
      <c r="C10" s="53" t="s">
        <v>269</v>
      </c>
      <c r="D10" s="55"/>
      <c r="E10" s="62"/>
      <c r="F10" s="57"/>
      <c r="G10" s="58"/>
      <c r="H10" s="59"/>
      <c r="I10" s="81"/>
      <c r="J10" s="82">
        <v>2</v>
      </c>
      <c r="K10" s="9"/>
      <c r="L10" s="64"/>
      <c r="M10" s="64">
        <v>2</v>
      </c>
      <c r="N10" s="50" t="s">
        <v>259</v>
      </c>
      <c r="O10" s="84"/>
      <c r="P10" s="50"/>
      <c r="Q10" s="53"/>
    </row>
    <row r="11" ht="16.5" spans="1:17">
      <c r="A11" s="50"/>
      <c r="B11" s="61"/>
      <c r="C11" s="53"/>
      <c r="D11" s="55"/>
      <c r="E11" s="62"/>
      <c r="F11" s="57"/>
      <c r="G11" s="58"/>
      <c r="H11" s="59"/>
      <c r="I11" s="81"/>
      <c r="J11" s="85"/>
      <c r="K11" s="9"/>
      <c r="L11" s="64"/>
      <c r="M11" s="64"/>
      <c r="N11" s="86"/>
      <c r="O11" s="84"/>
      <c r="P11" s="50"/>
      <c r="Q11" s="53"/>
    </row>
    <row r="12" s="2" customFormat="1" ht="16.5" spans="1:17">
      <c r="A12" s="50"/>
      <c r="B12" s="61"/>
      <c r="C12" s="53"/>
      <c r="D12" s="55"/>
      <c r="E12" s="62"/>
      <c r="F12" s="57"/>
      <c r="G12" s="58"/>
      <c r="H12" s="59"/>
      <c r="I12" s="81"/>
      <c r="J12" s="85"/>
      <c r="K12" s="9"/>
      <c r="L12" s="64"/>
      <c r="M12" s="64"/>
      <c r="N12" s="50"/>
      <c r="O12" s="50"/>
      <c r="P12" s="50"/>
      <c r="Q12" s="53"/>
    </row>
    <row r="13" ht="16.5" spans="1:17">
      <c r="A13" s="50"/>
      <c r="B13" s="63"/>
      <c r="C13" s="50"/>
      <c r="D13" s="54"/>
      <c r="E13" s="62"/>
      <c r="F13" s="57"/>
      <c r="G13" s="58"/>
      <c r="H13" s="64"/>
      <c r="I13" s="87"/>
      <c r="J13" s="87"/>
      <c r="K13" s="64"/>
      <c r="L13" s="64"/>
      <c r="M13" s="64"/>
      <c r="N13" s="50"/>
      <c r="O13" s="88"/>
      <c r="P13" s="50"/>
      <c r="Q13" s="50"/>
    </row>
    <row r="14" ht="16.5" spans="1:17">
      <c r="A14" s="50"/>
      <c r="B14" s="50"/>
      <c r="C14" s="50"/>
      <c r="D14" s="50"/>
      <c r="E14" s="65"/>
      <c r="F14" s="57"/>
      <c r="G14" s="58"/>
      <c r="H14" s="50"/>
      <c r="I14" s="58"/>
      <c r="J14" s="50"/>
      <c r="K14" s="50"/>
      <c r="L14" s="50"/>
      <c r="M14" s="50"/>
      <c r="N14" s="50"/>
      <c r="O14" s="50"/>
      <c r="P14" s="50"/>
      <c r="Q14" s="50"/>
    </row>
    <row r="15" ht="16.5" spans="1:17">
      <c r="A15" s="50"/>
      <c r="B15" s="50"/>
      <c r="C15" s="50"/>
      <c r="D15" s="50"/>
      <c r="E15" s="65"/>
      <c r="F15" s="57"/>
      <c r="G15" s="58"/>
      <c r="H15" s="50"/>
      <c r="I15" s="58"/>
      <c r="J15" s="50"/>
      <c r="K15" s="50"/>
      <c r="L15" s="50"/>
      <c r="M15" s="50"/>
      <c r="N15" s="50"/>
      <c r="O15" s="50"/>
      <c r="P15" s="50"/>
      <c r="Q15" s="50"/>
    </row>
    <row r="16" ht="16.5" spans="1:17">
      <c r="A16" s="50"/>
      <c r="B16" s="66"/>
      <c r="C16" s="67"/>
      <c r="D16" s="67"/>
      <c r="E16" s="67"/>
      <c r="F16" s="67"/>
      <c r="G16" s="67"/>
      <c r="H16" s="67"/>
      <c r="I16" s="67"/>
      <c r="J16" s="67"/>
      <c r="K16" s="67"/>
      <c r="L16" s="67"/>
      <c r="M16" s="67"/>
      <c r="N16" s="67"/>
      <c r="O16" s="67"/>
      <c r="P16" s="67"/>
      <c r="Q16" s="93"/>
    </row>
    <row r="17" ht="16.5" spans="1:17">
      <c r="A17" s="50"/>
      <c r="B17" s="68" t="s">
        <v>270</v>
      </c>
      <c r="C17" s="69"/>
      <c r="D17" s="69"/>
      <c r="E17" s="69"/>
      <c r="F17" s="69"/>
      <c r="G17" s="69"/>
      <c r="H17" s="70"/>
      <c r="I17" s="70"/>
      <c r="J17" s="70"/>
      <c r="K17" s="70"/>
      <c r="L17" s="70"/>
      <c r="M17" s="70"/>
      <c r="N17" s="70"/>
      <c r="O17" s="70"/>
      <c r="P17" s="70"/>
      <c r="Q17" s="94"/>
    </row>
    <row r="18" ht="16.5" spans="1:17">
      <c r="A18" s="50"/>
      <c r="B18" s="68" t="s">
        <v>271</v>
      </c>
      <c r="C18" s="69"/>
      <c r="D18" s="69"/>
      <c r="E18" s="69"/>
      <c r="F18" s="69"/>
      <c r="G18" s="69"/>
      <c r="H18" s="70"/>
      <c r="I18" s="70"/>
      <c r="J18" s="70"/>
      <c r="K18" s="70"/>
      <c r="L18" s="70"/>
      <c r="M18" s="70"/>
      <c r="N18" s="70"/>
      <c r="O18" s="70"/>
      <c r="P18" s="70"/>
      <c r="Q18" s="94"/>
    </row>
    <row r="19" spans="1:17">
      <c r="A19" s="71"/>
      <c r="B19" s="68" t="s">
        <v>272</v>
      </c>
      <c r="C19" s="69"/>
      <c r="D19" s="69"/>
      <c r="E19" s="69"/>
      <c r="F19" s="69"/>
      <c r="G19" s="69"/>
      <c r="H19" s="70"/>
      <c r="I19" s="70"/>
      <c r="J19" s="70"/>
      <c r="K19" s="70"/>
      <c r="L19" s="70"/>
      <c r="M19" s="70"/>
      <c r="N19" s="70"/>
      <c r="O19" s="70"/>
      <c r="P19" s="70"/>
      <c r="Q19" s="94"/>
    </row>
    <row r="20" spans="1:17">
      <c r="A20" s="71"/>
      <c r="B20" s="72" t="s">
        <v>273</v>
      </c>
      <c r="C20" s="73"/>
      <c r="D20" s="73"/>
      <c r="E20" s="73"/>
      <c r="F20" s="73"/>
      <c r="G20" s="73"/>
      <c r="H20" s="73"/>
      <c r="I20" s="73"/>
      <c r="J20" s="73"/>
      <c r="K20" s="73"/>
      <c r="L20" s="73"/>
      <c r="M20" s="73"/>
      <c r="N20" s="73"/>
      <c r="O20" s="73"/>
      <c r="P20" s="73"/>
      <c r="Q20" s="73"/>
    </row>
    <row r="21" spans="1:17">
      <c r="A21" s="71"/>
      <c r="B21" s="68" t="s">
        <v>274</v>
      </c>
      <c r="C21" s="69"/>
      <c r="D21" s="69"/>
      <c r="E21" s="69"/>
      <c r="F21" s="69"/>
      <c r="G21" s="69"/>
      <c r="H21" s="70"/>
      <c r="I21" s="70"/>
      <c r="J21" s="70"/>
      <c r="K21" s="70"/>
      <c r="L21" s="70"/>
      <c r="M21" s="70"/>
      <c r="N21" s="70"/>
      <c r="O21" s="70"/>
      <c r="P21" s="70"/>
      <c r="Q21" s="94"/>
    </row>
    <row r="22" spans="1:17">
      <c r="A22" s="71"/>
      <c r="B22" s="68" t="s">
        <v>275</v>
      </c>
      <c r="C22" s="69"/>
      <c r="D22" s="69"/>
      <c r="E22" s="69"/>
      <c r="F22" s="69"/>
      <c r="G22" s="69"/>
      <c r="H22" s="70"/>
      <c r="I22" s="70"/>
      <c r="J22" s="70"/>
      <c r="K22" s="70"/>
      <c r="L22" s="70"/>
      <c r="M22" s="70"/>
      <c r="N22" s="70"/>
      <c r="O22" s="70"/>
      <c r="P22" s="70"/>
      <c r="Q22" s="94"/>
    </row>
    <row r="23" spans="1:17">
      <c r="A23" s="74"/>
      <c r="B23" s="74"/>
      <c r="C23" s="74"/>
      <c r="D23" s="74"/>
      <c r="E23" s="74"/>
      <c r="F23" s="74"/>
      <c r="G23" s="74"/>
      <c r="H23" s="75"/>
      <c r="I23" s="75"/>
      <c r="J23" s="75"/>
      <c r="K23" s="75"/>
      <c r="L23" s="75"/>
      <c r="M23" s="75"/>
      <c r="N23" s="75"/>
      <c r="O23" s="75"/>
      <c r="P23" s="75"/>
      <c r="Q23" s="75"/>
    </row>
    <row r="24" ht="18.75" spans="1:17">
      <c r="A24" s="76" t="s">
        <v>276</v>
      </c>
      <c r="B24" s="77"/>
      <c r="C24" s="77"/>
      <c r="D24" s="77"/>
      <c r="E24" s="78"/>
      <c r="F24" s="79"/>
      <c r="G24" s="80"/>
      <c r="H24" s="80"/>
      <c r="I24" s="80"/>
      <c r="J24" s="89"/>
      <c r="K24" s="90" t="s">
        <v>277</v>
      </c>
      <c r="L24" s="91"/>
      <c r="M24" s="91"/>
      <c r="N24" s="92"/>
      <c r="O24" s="91"/>
      <c r="P24" s="91"/>
      <c r="Q24" s="92"/>
    </row>
  </sheetData>
  <mergeCells count="27">
    <mergeCell ref="A1:Q1"/>
    <mergeCell ref="B16:Q16"/>
    <mergeCell ref="B17:Q17"/>
    <mergeCell ref="B18:Q18"/>
    <mergeCell ref="B19:Q19"/>
    <mergeCell ref="B20:Q20"/>
    <mergeCell ref="B21:Q21"/>
    <mergeCell ref="B22:Q22"/>
    <mergeCell ref="A24:E24"/>
    <mergeCell ref="F24:J24"/>
    <mergeCell ref="K24:N24"/>
    <mergeCell ref="A2:A3"/>
    <mergeCell ref="B2:B3"/>
    <mergeCell ref="C2:C3"/>
    <mergeCell ref="D2:D3"/>
    <mergeCell ref="D4:D13"/>
    <mergeCell ref="E2:E3"/>
    <mergeCell ref="E4:E10"/>
    <mergeCell ref="F2:F3"/>
    <mergeCell ref="F4:F15"/>
    <mergeCell ref="G2:G3"/>
    <mergeCell ref="G4:G15"/>
    <mergeCell ref="H2:H3"/>
    <mergeCell ref="I2:I3"/>
    <mergeCell ref="O2:O3"/>
    <mergeCell ref="P2:P3"/>
    <mergeCell ref="Q2:Q3"/>
  </mergeCells>
  <dataValidations count="1">
    <dataValidation type="list" allowBlank="1" showInputMessage="1" showErrorMessage="1" sqref="Q1 Q3 Q7 Q8 Q9 Q12 Q16 Q17 Q18 Q19 Q21 Q22 O26:O1048576 Q4:Q6 Q10:Q11 Q13:Q15 Q23:Q24">
      <formula1>"YES,NO"</formula1>
    </dataValidation>
  </dataValidations>
  <pageMargins left="0.15748031496063" right="0.15748031496063" top="0.984251968503937" bottom="0.984251968503937" header="0.511811023622047" footer="0.511811023622047"/>
  <pageSetup paperSize="9" scale="85" orientation="landscape" horizontalDpi="300" verticalDpi="3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
  <sheetViews>
    <sheetView zoomScale="125" zoomScaleNormal="125" topLeftCell="A4" workbookViewId="0">
      <selection activeCell="E23" sqref="E16:E23"/>
    </sheetView>
  </sheetViews>
  <sheetFormatPr defaultColWidth="9" defaultRowHeight="14.25"/>
  <cols>
    <col min="1" max="1" width="7" customWidth="1"/>
    <col min="2" max="2" width="9.75" customWidth="1"/>
    <col min="3" max="3" width="13.7" customWidth="1"/>
    <col min="4" max="4" width="12.875" customWidth="1"/>
    <col min="5" max="5" width="12.125" customWidth="1"/>
    <col min="6" max="6" width="14.375" customWidth="1"/>
    <col min="7" max="10" width="10" customWidth="1"/>
    <col min="11" max="11" width="9.125" customWidth="1"/>
    <col min="12" max="13" width="10.625" customWidth="1"/>
  </cols>
  <sheetData>
    <row r="1" ht="29.25" spans="1:13">
      <c r="A1" s="3" t="s">
        <v>278</v>
      </c>
      <c r="B1" s="3"/>
      <c r="C1" s="3"/>
      <c r="D1" s="3"/>
      <c r="E1" s="3"/>
      <c r="F1" s="3"/>
      <c r="G1" s="3"/>
      <c r="H1" s="3"/>
      <c r="I1" s="3"/>
      <c r="J1" s="3"/>
      <c r="K1" s="3"/>
      <c r="L1" s="3"/>
      <c r="M1" s="3"/>
    </row>
    <row r="2" s="1" customFormat="1" ht="16.5" spans="1:13">
      <c r="A2" s="4" t="s">
        <v>236</v>
      </c>
      <c r="B2" s="5" t="s">
        <v>242</v>
      </c>
      <c r="C2" s="5" t="s">
        <v>237</v>
      </c>
      <c r="D2" s="5" t="s">
        <v>239</v>
      </c>
      <c r="E2" s="5" t="s">
        <v>240</v>
      </c>
      <c r="F2" s="5" t="s">
        <v>241</v>
      </c>
      <c r="G2" s="4" t="s">
        <v>279</v>
      </c>
      <c r="H2" s="4"/>
      <c r="I2" s="4" t="s">
        <v>280</v>
      </c>
      <c r="J2" s="4"/>
      <c r="K2" s="6" t="s">
        <v>281</v>
      </c>
      <c r="L2" s="46" t="s">
        <v>282</v>
      </c>
      <c r="M2" s="23" t="s">
        <v>283</v>
      </c>
    </row>
    <row r="3" s="1" customFormat="1" ht="16.5" spans="1:13">
      <c r="A3" s="4"/>
      <c r="B3" s="7"/>
      <c r="C3" s="7"/>
      <c r="D3" s="7"/>
      <c r="E3" s="7"/>
      <c r="F3" s="7"/>
      <c r="G3" s="4" t="s">
        <v>284</v>
      </c>
      <c r="H3" s="4" t="s">
        <v>285</v>
      </c>
      <c r="I3" s="4" t="s">
        <v>284</v>
      </c>
      <c r="J3" s="4" t="s">
        <v>285</v>
      </c>
      <c r="K3" s="8"/>
      <c r="L3" s="47"/>
      <c r="M3" s="24"/>
    </row>
    <row r="4" spans="1:13">
      <c r="A4" s="9">
        <v>1</v>
      </c>
      <c r="B4" s="9" t="s">
        <v>286</v>
      </c>
      <c r="C4" s="14" t="s">
        <v>287</v>
      </c>
      <c r="D4" s="14" t="s">
        <v>288</v>
      </c>
      <c r="E4" s="14" t="s">
        <v>73</v>
      </c>
      <c r="F4" s="14" t="s">
        <v>289</v>
      </c>
      <c r="G4" s="14">
        <v>0</v>
      </c>
      <c r="H4" s="14">
        <v>0</v>
      </c>
      <c r="I4" s="14">
        <v>0.5</v>
      </c>
      <c r="J4" s="14">
        <v>0.5</v>
      </c>
      <c r="K4" s="14"/>
      <c r="L4" s="14"/>
      <c r="M4" s="14"/>
    </row>
    <row r="5" spans="1:13">
      <c r="A5" s="9">
        <v>2</v>
      </c>
      <c r="B5" s="9" t="s">
        <v>286</v>
      </c>
      <c r="C5" s="14" t="s">
        <v>290</v>
      </c>
      <c r="D5" s="14" t="s">
        <v>288</v>
      </c>
      <c r="E5" s="14" t="s">
        <v>73</v>
      </c>
      <c r="F5" s="14" t="s">
        <v>289</v>
      </c>
      <c r="G5" s="14">
        <v>1</v>
      </c>
      <c r="H5" s="14">
        <v>0</v>
      </c>
      <c r="I5" s="14">
        <v>1.5</v>
      </c>
      <c r="J5" s="14">
        <v>0.8</v>
      </c>
      <c r="K5" s="14"/>
      <c r="L5" s="14"/>
      <c r="M5" s="14"/>
    </row>
    <row r="6" spans="1:13">
      <c r="A6" s="9">
        <v>3</v>
      </c>
      <c r="B6" s="9" t="s">
        <v>286</v>
      </c>
      <c r="C6" s="14" t="s">
        <v>291</v>
      </c>
      <c r="D6" s="14" t="s">
        <v>288</v>
      </c>
      <c r="E6" s="14" t="s">
        <v>73</v>
      </c>
      <c r="F6" s="14" t="s">
        <v>289</v>
      </c>
      <c r="G6" s="14">
        <v>0</v>
      </c>
      <c r="H6" s="14">
        <v>0</v>
      </c>
      <c r="I6" s="14">
        <v>0.5</v>
      </c>
      <c r="J6" s="14">
        <v>0.5</v>
      </c>
      <c r="K6" s="14"/>
      <c r="L6" s="14"/>
      <c r="M6" s="14"/>
    </row>
    <row r="7" spans="1:13">
      <c r="A7" s="9">
        <v>4</v>
      </c>
      <c r="B7" s="9" t="s">
        <v>286</v>
      </c>
      <c r="C7" s="14" t="s">
        <v>292</v>
      </c>
      <c r="D7" s="14" t="s">
        <v>288</v>
      </c>
      <c r="E7" s="14" t="s">
        <v>73</v>
      </c>
      <c r="F7" s="14" t="s">
        <v>289</v>
      </c>
      <c r="G7" s="14">
        <v>0</v>
      </c>
      <c r="H7" s="14">
        <v>0</v>
      </c>
      <c r="I7" s="14"/>
      <c r="J7" s="14"/>
      <c r="K7" s="14"/>
      <c r="L7" s="14"/>
      <c r="M7" s="14"/>
    </row>
    <row r="8" spans="1:13">
      <c r="A8" s="9">
        <v>5</v>
      </c>
      <c r="B8" s="9" t="s">
        <v>286</v>
      </c>
      <c r="C8" s="14" t="s">
        <v>293</v>
      </c>
      <c r="D8" s="14" t="s">
        <v>288</v>
      </c>
      <c r="E8" s="14" t="s">
        <v>73</v>
      </c>
      <c r="F8" s="14" t="s">
        <v>289</v>
      </c>
      <c r="G8" s="14">
        <v>0</v>
      </c>
      <c r="H8" s="14">
        <v>0</v>
      </c>
      <c r="I8" s="14"/>
      <c r="J8" s="14"/>
      <c r="K8" s="9"/>
      <c r="L8" s="9"/>
      <c r="M8" s="9"/>
    </row>
    <row r="9" spans="1:13">
      <c r="A9" s="9">
        <v>6</v>
      </c>
      <c r="B9" s="9" t="s">
        <v>286</v>
      </c>
      <c r="C9" s="14" t="s">
        <v>294</v>
      </c>
      <c r="D9" s="14" t="s">
        <v>288</v>
      </c>
      <c r="E9" s="14" t="s">
        <v>73</v>
      </c>
      <c r="F9" s="14" t="s">
        <v>289</v>
      </c>
      <c r="G9" s="14">
        <v>0.8</v>
      </c>
      <c r="H9" s="14">
        <v>0</v>
      </c>
      <c r="I9" s="14">
        <v>1</v>
      </c>
      <c r="J9" s="14">
        <v>0.5</v>
      </c>
      <c r="K9" s="9"/>
      <c r="L9" s="9"/>
      <c r="M9" s="9"/>
    </row>
    <row r="10" spans="1:13">
      <c r="A10" s="9">
        <v>7</v>
      </c>
      <c r="B10" s="9" t="s">
        <v>286</v>
      </c>
      <c r="C10" s="14" t="s">
        <v>295</v>
      </c>
      <c r="D10" s="14" t="s">
        <v>288</v>
      </c>
      <c r="E10" s="14" t="s">
        <v>73</v>
      </c>
      <c r="F10" s="14" t="s">
        <v>289</v>
      </c>
      <c r="G10" s="14">
        <v>0.6</v>
      </c>
      <c r="H10" s="14">
        <v>0</v>
      </c>
      <c r="I10" s="14"/>
      <c r="J10" s="14"/>
      <c r="K10" s="9"/>
      <c r="L10" s="9"/>
      <c r="M10" s="9"/>
    </row>
    <row r="11" spans="1:13">
      <c r="A11" s="9">
        <v>8</v>
      </c>
      <c r="B11" s="9" t="s">
        <v>286</v>
      </c>
      <c r="C11" s="14" t="s">
        <v>296</v>
      </c>
      <c r="D11" s="14" t="s">
        <v>288</v>
      </c>
      <c r="E11" s="14" t="s">
        <v>73</v>
      </c>
      <c r="F11" s="14" t="s">
        <v>289</v>
      </c>
      <c r="G11" s="14">
        <v>1</v>
      </c>
      <c r="H11" s="14">
        <v>0</v>
      </c>
      <c r="I11" s="14">
        <v>1.5</v>
      </c>
      <c r="J11" s="14">
        <v>0.5</v>
      </c>
      <c r="K11" s="9"/>
      <c r="L11" s="9"/>
      <c r="M11" s="9"/>
    </row>
    <row r="12" s="2" customFormat="1" ht="18.75" hidden="1" spans="1:13">
      <c r="A12" s="9">
        <v>9</v>
      </c>
      <c r="B12" s="9" t="s">
        <v>286</v>
      </c>
      <c r="C12" s="18"/>
      <c r="D12" s="14" t="s">
        <v>288</v>
      </c>
      <c r="E12" s="19"/>
      <c r="F12" s="14" t="s">
        <v>297</v>
      </c>
      <c r="G12" s="26"/>
      <c r="H12" s="17"/>
      <c r="I12" s="18"/>
      <c r="J12" s="18"/>
      <c r="K12" s="19"/>
      <c r="L12" s="48"/>
      <c r="M12" s="25"/>
    </row>
    <row r="13" s="2" customFormat="1" ht="18" hidden="1" customHeight="1" spans="1:13">
      <c r="A13" s="9">
        <v>10</v>
      </c>
      <c r="B13" s="9" t="s">
        <v>286</v>
      </c>
      <c r="C13" s="18"/>
      <c r="D13" s="14" t="s">
        <v>288</v>
      </c>
      <c r="E13" s="19"/>
      <c r="F13" s="14" t="s">
        <v>298</v>
      </c>
      <c r="G13" s="26"/>
      <c r="H13" s="17" t="s">
        <v>277</v>
      </c>
      <c r="I13" s="18"/>
      <c r="J13" s="18"/>
      <c r="K13" s="19"/>
      <c r="L13" s="48"/>
      <c r="M13" s="25"/>
    </row>
    <row r="14" ht="113.25" hidden="1" customHeight="1" spans="1:13">
      <c r="A14" s="9">
        <v>11</v>
      </c>
      <c r="B14" s="9" t="s">
        <v>286</v>
      </c>
      <c r="C14" s="22"/>
      <c r="D14" s="14" t="s">
        <v>288</v>
      </c>
      <c r="E14" s="22"/>
      <c r="F14" s="14"/>
      <c r="G14" s="22"/>
      <c r="H14" s="22"/>
      <c r="I14" s="22"/>
      <c r="J14" s="22"/>
      <c r="K14" s="22"/>
      <c r="L14" s="22"/>
      <c r="M14" s="22"/>
    </row>
    <row r="15" hidden="1" spans="1:6">
      <c r="A15" s="9">
        <v>12</v>
      </c>
      <c r="B15" s="9" t="s">
        <v>286</v>
      </c>
      <c r="D15" s="14" t="s">
        <v>288</v>
      </c>
      <c r="F15" s="14" t="s">
        <v>299</v>
      </c>
    </row>
    <row r="16" spans="1:13">
      <c r="A16" s="9">
        <v>13</v>
      </c>
      <c r="B16" s="9" t="s">
        <v>286</v>
      </c>
      <c r="C16" s="9" t="s">
        <v>300</v>
      </c>
      <c r="D16" s="14" t="s">
        <v>288</v>
      </c>
      <c r="E16" s="43" t="s">
        <v>145</v>
      </c>
      <c r="F16" s="14" t="s">
        <v>289</v>
      </c>
      <c r="G16" s="9">
        <v>0</v>
      </c>
      <c r="H16" s="9">
        <v>0</v>
      </c>
      <c r="I16" s="14">
        <v>0.5</v>
      </c>
      <c r="J16" s="14">
        <v>0.5</v>
      </c>
      <c r="K16" s="9"/>
      <c r="L16" s="9"/>
      <c r="M16" s="9"/>
    </row>
    <row r="17" spans="1:13">
      <c r="A17" s="9">
        <v>14</v>
      </c>
      <c r="B17" s="9" t="s">
        <v>286</v>
      </c>
      <c r="C17" s="9" t="s">
        <v>301</v>
      </c>
      <c r="D17" s="14" t="s">
        <v>288</v>
      </c>
      <c r="E17" s="43" t="s">
        <v>145</v>
      </c>
      <c r="F17" s="14" t="s">
        <v>289</v>
      </c>
      <c r="G17" s="9">
        <v>0</v>
      </c>
      <c r="H17" s="9">
        <v>0</v>
      </c>
      <c r="I17" s="14">
        <v>0.5</v>
      </c>
      <c r="J17" s="14">
        <v>0.5</v>
      </c>
      <c r="K17" s="9"/>
      <c r="L17" s="9"/>
      <c r="M17" s="9"/>
    </row>
    <row r="18" spans="1:13">
      <c r="A18" s="9">
        <v>15</v>
      </c>
      <c r="B18" s="9" t="s">
        <v>286</v>
      </c>
      <c r="C18" s="9" t="s">
        <v>302</v>
      </c>
      <c r="D18" s="14" t="s">
        <v>288</v>
      </c>
      <c r="E18" s="43" t="s">
        <v>145</v>
      </c>
      <c r="F18" s="14" t="s">
        <v>289</v>
      </c>
      <c r="G18" s="9">
        <v>0</v>
      </c>
      <c r="H18" s="9">
        <v>0</v>
      </c>
      <c r="I18" s="14">
        <v>0.5</v>
      </c>
      <c r="J18" s="14">
        <v>0.5</v>
      </c>
      <c r="K18" s="9"/>
      <c r="L18" s="9"/>
      <c r="M18" s="9"/>
    </row>
    <row r="19" spans="1:13">
      <c r="A19" s="9">
        <v>16</v>
      </c>
      <c r="B19" s="9" t="s">
        <v>286</v>
      </c>
      <c r="C19" s="9" t="s">
        <v>303</v>
      </c>
      <c r="D19" s="14" t="s">
        <v>288</v>
      </c>
      <c r="E19" s="43" t="s">
        <v>145</v>
      </c>
      <c r="F19" s="14" t="s">
        <v>289</v>
      </c>
      <c r="G19" s="9">
        <v>0</v>
      </c>
      <c r="H19" s="9">
        <v>0</v>
      </c>
      <c r="I19" s="9"/>
      <c r="J19" s="9"/>
      <c r="K19" s="9"/>
      <c r="L19" s="9"/>
      <c r="M19" s="9"/>
    </row>
    <row r="20" spans="1:13">
      <c r="A20" s="9">
        <v>17</v>
      </c>
      <c r="B20" s="9" t="s">
        <v>286</v>
      </c>
      <c r="C20" s="9" t="s">
        <v>304</v>
      </c>
      <c r="D20" s="14" t="s">
        <v>288</v>
      </c>
      <c r="E20" s="43" t="s">
        <v>73</v>
      </c>
      <c r="F20" s="14" t="s">
        <v>289</v>
      </c>
      <c r="G20" s="9">
        <v>0</v>
      </c>
      <c r="H20" s="9">
        <v>0</v>
      </c>
      <c r="I20" s="9"/>
      <c r="J20" s="9"/>
      <c r="K20" s="9"/>
      <c r="L20" s="9"/>
      <c r="M20" s="9"/>
    </row>
    <row r="21" spans="1:13">
      <c r="A21" s="9">
        <v>18</v>
      </c>
      <c r="B21" s="9" t="s">
        <v>286</v>
      </c>
      <c r="C21" s="9" t="s">
        <v>305</v>
      </c>
      <c r="D21" s="14" t="s">
        <v>288</v>
      </c>
      <c r="E21" s="43" t="s">
        <v>73</v>
      </c>
      <c r="F21" s="14" t="s">
        <v>289</v>
      </c>
      <c r="G21" s="9">
        <v>0.5</v>
      </c>
      <c r="H21" s="9">
        <v>0</v>
      </c>
      <c r="I21" s="9"/>
      <c r="J21" s="9"/>
      <c r="K21" s="9"/>
      <c r="L21" s="9"/>
      <c r="M21" s="9"/>
    </row>
    <row r="22" spans="1:13">
      <c r="A22" s="9">
        <v>19</v>
      </c>
      <c r="B22" s="9" t="s">
        <v>286</v>
      </c>
      <c r="C22" s="9" t="s">
        <v>306</v>
      </c>
      <c r="D22" s="14" t="s">
        <v>288</v>
      </c>
      <c r="E22" s="43" t="s">
        <v>73</v>
      </c>
      <c r="F22" s="14" t="s">
        <v>289</v>
      </c>
      <c r="G22" s="9">
        <v>0</v>
      </c>
      <c r="H22" s="9">
        <v>0</v>
      </c>
      <c r="I22" s="9"/>
      <c r="J22" s="9"/>
      <c r="K22" s="9"/>
      <c r="L22" s="9"/>
      <c r="M22" s="9"/>
    </row>
    <row r="23" spans="1:13">
      <c r="A23" s="9">
        <v>20</v>
      </c>
      <c r="B23" s="9" t="s">
        <v>286</v>
      </c>
      <c r="C23" s="9" t="s">
        <v>307</v>
      </c>
      <c r="D23" s="14" t="s">
        <v>288</v>
      </c>
      <c r="E23" s="43" t="s">
        <v>73</v>
      </c>
      <c r="F23" s="14" t="s">
        <v>289</v>
      </c>
      <c r="G23" s="9">
        <v>0.5</v>
      </c>
      <c r="H23" s="9">
        <v>0</v>
      </c>
      <c r="I23" s="9"/>
      <c r="J23" s="9"/>
      <c r="K23" s="9"/>
      <c r="L23" s="9"/>
      <c r="M23" s="9"/>
    </row>
    <row r="24" ht="107.25" customHeight="1" spans="1:13">
      <c r="A24" s="44" t="s">
        <v>308</v>
      </c>
      <c r="B24" s="44"/>
      <c r="C24" s="45"/>
      <c r="D24" s="45"/>
      <c r="E24" s="45"/>
      <c r="F24" s="45"/>
      <c r="G24" s="45"/>
      <c r="H24" s="45"/>
      <c r="I24" s="45"/>
      <c r="J24" s="45"/>
      <c r="K24" s="45"/>
      <c r="L24" s="45"/>
      <c r="M24" s="45"/>
    </row>
  </sheetData>
  <mergeCells count="15">
    <mergeCell ref="A1:M1"/>
    <mergeCell ref="G2:H2"/>
    <mergeCell ref="I2:J2"/>
    <mergeCell ref="H13:K13"/>
    <mergeCell ref="L13:M13"/>
    <mergeCell ref="A24:M24"/>
    <mergeCell ref="A2:A3"/>
    <mergeCell ref="B2:B3"/>
    <mergeCell ref="C2:C3"/>
    <mergeCell ref="D2:D3"/>
    <mergeCell ref="E2:E3"/>
    <mergeCell ref="F2:F3"/>
    <mergeCell ref="K2:K3"/>
    <mergeCell ref="L2:L3"/>
    <mergeCell ref="M2:M3"/>
  </mergeCells>
  <dataValidations count="1">
    <dataValidation type="list" allowBlank="1" showInputMessage="1" showErrorMessage="1" sqref="M12 M24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M1:M11 M13:M23 M25:M1048576">
      <formula1>"YES,NO"</formula1>
    </dataValidation>
  </dataValidations>
  <pageMargins left="0.15748031496063" right="0.15748031496063" top="0.984251968503937" bottom="0.984251968503937" header="0.511811023622047" footer="0.511811023622047"/>
  <pageSetup paperSize="9" scale="85" orientation="landscape" horizontalDpi="300" verticalDpi="3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8"/>
  <sheetViews>
    <sheetView zoomScale="125" zoomScaleNormal="125" workbookViewId="0">
      <selection activeCell="A18" sqref="A18:W18"/>
    </sheetView>
  </sheetViews>
  <sheetFormatPr defaultColWidth="9" defaultRowHeight="14.25"/>
  <cols>
    <col min="1" max="2" width="8.625" customWidth="1"/>
    <col min="3" max="3" width="12.125" customWidth="1"/>
    <col min="4" max="4" width="12.875" customWidth="1"/>
    <col min="5" max="5" width="12.125" customWidth="1"/>
    <col min="6" max="6" width="14.375" customWidth="1"/>
    <col min="7" max="7" width="7.5" customWidth="1"/>
    <col min="8" max="9" width="6.375" customWidth="1"/>
    <col min="10" max="20" width="8.125" customWidth="1"/>
    <col min="21" max="21" width="7.875" customWidth="1"/>
    <col min="22" max="22" width="7" customWidth="1"/>
    <col min="23" max="23" width="8.5" customWidth="1"/>
  </cols>
  <sheetData>
    <row r="1" ht="29.25" spans="1:23">
      <c r="A1" s="3" t="s">
        <v>309</v>
      </c>
      <c r="B1" s="3"/>
      <c r="C1" s="3"/>
      <c r="D1" s="3"/>
      <c r="E1" s="3"/>
      <c r="F1" s="3"/>
      <c r="G1" s="3"/>
      <c r="H1" s="3"/>
      <c r="I1" s="3"/>
      <c r="J1" s="3"/>
      <c r="K1" s="3"/>
      <c r="L1" s="3"/>
      <c r="M1" s="3"/>
      <c r="N1" s="3"/>
      <c r="O1" s="3"/>
      <c r="P1" s="3"/>
      <c r="Q1" s="3"/>
      <c r="R1" s="3"/>
      <c r="S1" s="3"/>
      <c r="T1" s="3"/>
      <c r="U1" s="3"/>
      <c r="V1" s="3"/>
      <c r="W1" s="3"/>
    </row>
    <row r="2" s="1" customFormat="1" ht="15.95" customHeight="1" spans="1:23">
      <c r="A2" s="5" t="s">
        <v>310</v>
      </c>
      <c r="B2" s="5" t="s">
        <v>242</v>
      </c>
      <c r="C2" s="5" t="s">
        <v>237</v>
      </c>
      <c r="D2" s="5" t="s">
        <v>239</v>
      </c>
      <c r="E2" s="5" t="s">
        <v>240</v>
      </c>
      <c r="F2" s="5" t="s">
        <v>241</v>
      </c>
      <c r="G2" s="32" t="s">
        <v>311</v>
      </c>
      <c r="H2" s="33"/>
      <c r="I2" s="41"/>
      <c r="J2" s="32" t="s">
        <v>312</v>
      </c>
      <c r="K2" s="33"/>
      <c r="L2" s="41"/>
      <c r="M2" s="32" t="s">
        <v>313</v>
      </c>
      <c r="N2" s="33"/>
      <c r="O2" s="41"/>
      <c r="P2" s="32" t="s">
        <v>314</v>
      </c>
      <c r="Q2" s="33"/>
      <c r="R2" s="41"/>
      <c r="S2" s="33" t="s">
        <v>315</v>
      </c>
      <c r="T2" s="33"/>
      <c r="U2" s="41"/>
      <c r="V2" s="28" t="s">
        <v>316</v>
      </c>
      <c r="W2" s="28" t="s">
        <v>250</v>
      </c>
    </row>
    <row r="3" s="1" customFormat="1" ht="16.5" spans="1:23">
      <c r="A3" s="7"/>
      <c r="B3" s="34"/>
      <c r="C3" s="34"/>
      <c r="D3" s="34"/>
      <c r="E3" s="34"/>
      <c r="F3" s="34"/>
      <c r="G3" s="4" t="s">
        <v>317</v>
      </c>
      <c r="H3" s="4" t="s">
        <v>17</v>
      </c>
      <c r="I3" s="4" t="s">
        <v>242</v>
      </c>
      <c r="J3" s="4" t="s">
        <v>317</v>
      </c>
      <c r="K3" s="4" t="s">
        <v>17</v>
      </c>
      <c r="L3" s="4" t="s">
        <v>242</v>
      </c>
      <c r="M3" s="4" t="s">
        <v>317</v>
      </c>
      <c r="N3" s="4" t="s">
        <v>17</v>
      </c>
      <c r="O3" s="4" t="s">
        <v>242</v>
      </c>
      <c r="P3" s="4" t="s">
        <v>317</v>
      </c>
      <c r="Q3" s="4" t="s">
        <v>17</v>
      </c>
      <c r="R3" s="4" t="s">
        <v>242</v>
      </c>
      <c r="S3" s="4" t="s">
        <v>317</v>
      </c>
      <c r="T3" s="4" t="s">
        <v>17</v>
      </c>
      <c r="U3" s="4" t="s">
        <v>242</v>
      </c>
      <c r="V3" s="42"/>
      <c r="W3" s="42"/>
    </row>
    <row r="4" spans="1:23">
      <c r="A4" s="35" t="s">
        <v>318</v>
      </c>
      <c r="B4" s="36"/>
      <c r="C4" s="36"/>
      <c r="D4" s="36"/>
      <c r="E4" s="36"/>
      <c r="F4" s="36"/>
      <c r="G4" s="14"/>
      <c r="H4" s="14"/>
      <c r="I4" s="14"/>
      <c r="J4" s="14"/>
      <c r="K4" s="14"/>
      <c r="L4" s="14"/>
      <c r="M4" s="14"/>
      <c r="N4" s="14"/>
      <c r="O4" s="14"/>
      <c r="P4" s="14"/>
      <c r="Q4" s="14"/>
      <c r="R4" s="14"/>
      <c r="S4" s="14"/>
      <c r="T4" s="14"/>
      <c r="U4" s="14"/>
      <c r="V4" s="14"/>
      <c r="W4" s="14"/>
    </row>
    <row r="5" ht="16.5" spans="1:23">
      <c r="A5" s="37"/>
      <c r="B5" s="38"/>
      <c r="C5" s="38"/>
      <c r="D5" s="38"/>
      <c r="E5" s="38"/>
      <c r="F5" s="38"/>
      <c r="G5" s="32" t="s">
        <v>319</v>
      </c>
      <c r="H5" s="33"/>
      <c r="I5" s="41"/>
      <c r="J5" s="32" t="s">
        <v>320</v>
      </c>
      <c r="K5" s="33"/>
      <c r="L5" s="41"/>
      <c r="M5" s="32" t="s">
        <v>321</v>
      </c>
      <c r="N5" s="33"/>
      <c r="O5" s="41"/>
      <c r="P5" s="32" t="s">
        <v>322</v>
      </c>
      <c r="Q5" s="33"/>
      <c r="R5" s="41"/>
      <c r="S5" s="33" t="s">
        <v>323</v>
      </c>
      <c r="T5" s="33"/>
      <c r="U5" s="41"/>
      <c r="V5" s="14"/>
      <c r="W5" s="14"/>
    </row>
    <row r="6" ht="16.5" spans="1:23">
      <c r="A6" s="37"/>
      <c r="B6" s="38"/>
      <c r="C6" s="38"/>
      <c r="D6" s="38"/>
      <c r="E6" s="38"/>
      <c r="F6" s="38"/>
      <c r="G6" s="4" t="s">
        <v>317</v>
      </c>
      <c r="H6" s="4" t="s">
        <v>17</v>
      </c>
      <c r="I6" s="4" t="s">
        <v>242</v>
      </c>
      <c r="J6" s="4" t="s">
        <v>317</v>
      </c>
      <c r="K6" s="4" t="s">
        <v>17</v>
      </c>
      <c r="L6" s="4" t="s">
        <v>242</v>
      </c>
      <c r="M6" s="4" t="s">
        <v>317</v>
      </c>
      <c r="N6" s="4" t="s">
        <v>17</v>
      </c>
      <c r="O6" s="4" t="s">
        <v>242</v>
      </c>
      <c r="P6" s="4" t="s">
        <v>317</v>
      </c>
      <c r="Q6" s="4" t="s">
        <v>17</v>
      </c>
      <c r="R6" s="4" t="s">
        <v>242</v>
      </c>
      <c r="S6" s="4" t="s">
        <v>317</v>
      </c>
      <c r="T6" s="4" t="s">
        <v>17</v>
      </c>
      <c r="U6" s="4" t="s">
        <v>242</v>
      </c>
      <c r="V6" s="14"/>
      <c r="W6" s="14"/>
    </row>
    <row r="7" spans="1:23">
      <c r="A7" s="39"/>
      <c r="B7" s="40"/>
      <c r="C7" s="40"/>
      <c r="D7" s="40"/>
      <c r="E7" s="40"/>
      <c r="F7" s="40"/>
      <c r="G7" s="14"/>
      <c r="H7" s="14"/>
      <c r="I7" s="14"/>
      <c r="J7" s="14"/>
      <c r="K7" s="14"/>
      <c r="L7" s="14"/>
      <c r="M7" s="14"/>
      <c r="N7" s="14"/>
      <c r="O7" s="14"/>
      <c r="P7" s="14"/>
      <c r="Q7" s="14"/>
      <c r="R7" s="14"/>
      <c r="S7" s="14"/>
      <c r="T7" s="14"/>
      <c r="U7" s="14"/>
      <c r="V7" s="14"/>
      <c r="W7" s="14"/>
    </row>
    <row r="8" spans="1:23">
      <c r="A8" s="36" t="s">
        <v>324</v>
      </c>
      <c r="B8" s="36"/>
      <c r="C8" s="36"/>
      <c r="D8" s="36"/>
      <c r="E8" s="36"/>
      <c r="F8" s="36"/>
      <c r="G8" s="14"/>
      <c r="H8" s="14"/>
      <c r="I8" s="14"/>
      <c r="J8" s="14"/>
      <c r="K8" s="14"/>
      <c r="L8" s="14"/>
      <c r="M8" s="14"/>
      <c r="N8" s="14"/>
      <c r="O8" s="14"/>
      <c r="P8" s="14"/>
      <c r="Q8" s="14"/>
      <c r="R8" s="14"/>
      <c r="S8" s="14"/>
      <c r="T8" s="14"/>
      <c r="U8" s="14"/>
      <c r="V8" s="14"/>
      <c r="W8" s="14"/>
    </row>
    <row r="9" spans="1:23">
      <c r="A9" s="40"/>
      <c r="B9" s="40"/>
      <c r="C9" s="40"/>
      <c r="D9" s="40"/>
      <c r="E9" s="40"/>
      <c r="F9" s="40"/>
      <c r="G9" s="14"/>
      <c r="H9" s="14"/>
      <c r="I9" s="14"/>
      <c r="J9" s="14"/>
      <c r="K9" s="14"/>
      <c r="L9" s="14"/>
      <c r="M9" s="14"/>
      <c r="N9" s="14"/>
      <c r="O9" s="14"/>
      <c r="P9" s="14"/>
      <c r="Q9" s="14"/>
      <c r="R9" s="14"/>
      <c r="S9" s="14"/>
      <c r="T9" s="14"/>
      <c r="U9" s="14"/>
      <c r="V9" s="14"/>
      <c r="W9" s="14"/>
    </row>
    <row r="10" spans="1:23">
      <c r="A10" s="36" t="s">
        <v>325</v>
      </c>
      <c r="B10" s="36"/>
      <c r="C10" s="36"/>
      <c r="D10" s="36"/>
      <c r="E10" s="36"/>
      <c r="F10" s="36"/>
      <c r="G10" s="14"/>
      <c r="H10" s="14"/>
      <c r="I10" s="14"/>
      <c r="J10" s="14"/>
      <c r="K10" s="14"/>
      <c r="L10" s="14"/>
      <c r="M10" s="14"/>
      <c r="N10" s="14"/>
      <c r="O10" s="14"/>
      <c r="P10" s="14"/>
      <c r="Q10" s="14"/>
      <c r="R10" s="14"/>
      <c r="S10" s="14"/>
      <c r="T10" s="14"/>
      <c r="U10" s="14"/>
      <c r="V10" s="14"/>
      <c r="W10" s="14"/>
    </row>
    <row r="11" spans="1:23">
      <c r="A11" s="40"/>
      <c r="B11" s="40"/>
      <c r="C11" s="40"/>
      <c r="D11" s="40"/>
      <c r="E11" s="40"/>
      <c r="F11" s="40"/>
      <c r="G11" s="14"/>
      <c r="H11" s="14"/>
      <c r="I11" s="14"/>
      <c r="J11" s="14"/>
      <c r="K11" s="14"/>
      <c r="L11" s="14"/>
      <c r="M11" s="14"/>
      <c r="N11" s="14"/>
      <c r="O11" s="14"/>
      <c r="P11" s="14"/>
      <c r="Q11" s="14"/>
      <c r="R11" s="14"/>
      <c r="S11" s="14"/>
      <c r="T11" s="14"/>
      <c r="U11" s="14"/>
      <c r="V11" s="14"/>
      <c r="W11" s="14"/>
    </row>
    <row r="12" spans="1:23">
      <c r="A12" s="36" t="s">
        <v>326</v>
      </c>
      <c r="B12" s="36"/>
      <c r="C12" s="36"/>
      <c r="D12" s="36"/>
      <c r="E12" s="36"/>
      <c r="F12" s="36"/>
      <c r="G12" s="14"/>
      <c r="H12" s="14"/>
      <c r="I12" s="14"/>
      <c r="J12" s="14"/>
      <c r="K12" s="14"/>
      <c r="L12" s="14"/>
      <c r="M12" s="14"/>
      <c r="N12" s="14"/>
      <c r="O12" s="14"/>
      <c r="P12" s="14"/>
      <c r="Q12" s="14"/>
      <c r="R12" s="14"/>
      <c r="S12" s="14"/>
      <c r="T12" s="14"/>
      <c r="U12" s="14"/>
      <c r="V12" s="14"/>
      <c r="W12" s="14"/>
    </row>
    <row r="13" spans="1:23">
      <c r="A13" s="40"/>
      <c r="B13" s="40"/>
      <c r="C13" s="40"/>
      <c r="D13" s="40"/>
      <c r="E13" s="40"/>
      <c r="F13" s="40"/>
      <c r="G13" s="14"/>
      <c r="H13" s="14"/>
      <c r="I13" s="14"/>
      <c r="J13" s="14"/>
      <c r="K13" s="14"/>
      <c r="L13" s="14"/>
      <c r="M13" s="14"/>
      <c r="N13" s="14"/>
      <c r="O13" s="14"/>
      <c r="P13" s="14"/>
      <c r="Q13" s="14"/>
      <c r="R13" s="14"/>
      <c r="S13" s="14"/>
      <c r="T13" s="14"/>
      <c r="U13" s="14"/>
      <c r="V13" s="14"/>
      <c r="W13" s="14"/>
    </row>
    <row r="14" spans="1:23">
      <c r="A14" s="36" t="s">
        <v>327</v>
      </c>
      <c r="B14" s="36"/>
      <c r="C14" s="36"/>
      <c r="D14" s="36"/>
      <c r="E14" s="36"/>
      <c r="F14" s="36"/>
      <c r="G14" s="9"/>
      <c r="H14" s="9"/>
      <c r="I14" s="9"/>
      <c r="J14" s="9"/>
      <c r="K14" s="9"/>
      <c r="L14" s="9"/>
      <c r="M14" s="9"/>
      <c r="N14" s="9"/>
      <c r="O14" s="9"/>
      <c r="P14" s="9"/>
      <c r="Q14" s="9"/>
      <c r="R14" s="9"/>
      <c r="S14" s="9"/>
      <c r="T14" s="9"/>
      <c r="U14" s="9"/>
      <c r="V14" s="9"/>
      <c r="W14" s="9"/>
    </row>
    <row r="15" spans="1:23">
      <c r="A15" s="40"/>
      <c r="B15" s="40"/>
      <c r="C15" s="40"/>
      <c r="D15" s="40"/>
      <c r="E15" s="40"/>
      <c r="F15" s="40"/>
      <c r="G15" s="9"/>
      <c r="H15" s="9"/>
      <c r="I15" s="9"/>
      <c r="J15" s="9"/>
      <c r="K15" s="9"/>
      <c r="L15" s="9"/>
      <c r="M15" s="9"/>
      <c r="N15" s="9"/>
      <c r="O15" s="9"/>
      <c r="P15" s="9"/>
      <c r="Q15" s="9"/>
      <c r="R15" s="9"/>
      <c r="S15" s="9"/>
      <c r="T15" s="9"/>
      <c r="U15" s="9"/>
      <c r="V15" s="9"/>
      <c r="W15" s="9"/>
    </row>
    <row r="16" spans="1:23">
      <c r="A16" s="9"/>
      <c r="B16" s="9"/>
      <c r="C16" s="9"/>
      <c r="D16" s="9"/>
      <c r="E16" s="9"/>
      <c r="F16" s="9"/>
      <c r="G16" s="9"/>
      <c r="H16" s="9"/>
      <c r="I16" s="9"/>
      <c r="J16" s="9"/>
      <c r="K16" s="9"/>
      <c r="L16" s="9"/>
      <c r="M16" s="9"/>
      <c r="N16" s="9"/>
      <c r="O16" s="9"/>
      <c r="P16" s="9"/>
      <c r="Q16" s="9"/>
      <c r="R16" s="9"/>
      <c r="S16" s="9"/>
      <c r="T16" s="9"/>
      <c r="U16" s="9"/>
      <c r="V16" s="9"/>
      <c r="W16" s="9"/>
    </row>
    <row r="17" s="2" customFormat="1" ht="18.75" spans="1:23">
      <c r="A17" s="17" t="s">
        <v>276</v>
      </c>
      <c r="B17" s="18"/>
      <c r="C17" s="18"/>
      <c r="D17" s="18"/>
      <c r="E17" s="19"/>
      <c r="F17" s="20"/>
      <c r="G17" s="26"/>
      <c r="H17" s="31"/>
      <c r="I17" s="31"/>
      <c r="J17" s="17" t="s">
        <v>277</v>
      </c>
      <c r="K17" s="18"/>
      <c r="L17" s="18"/>
      <c r="M17" s="18"/>
      <c r="N17" s="18"/>
      <c r="O17" s="18"/>
      <c r="P17" s="18"/>
      <c r="Q17" s="18"/>
      <c r="R17" s="18"/>
      <c r="S17" s="18"/>
      <c r="T17" s="18"/>
      <c r="U17" s="19"/>
      <c r="V17" s="18"/>
      <c r="W17" s="25"/>
    </row>
    <row r="18" ht="62.25" customHeight="1" spans="1:23">
      <c r="A18" s="21" t="s">
        <v>328</v>
      </c>
      <c r="B18" s="21"/>
      <c r="C18" s="22"/>
      <c r="D18" s="22"/>
      <c r="E18" s="22"/>
      <c r="F18" s="22"/>
      <c r="G18" s="22"/>
      <c r="H18" s="22"/>
      <c r="I18" s="22"/>
      <c r="J18" s="22"/>
      <c r="K18" s="22"/>
      <c r="L18" s="22"/>
      <c r="M18" s="22"/>
      <c r="N18" s="22"/>
      <c r="O18" s="22"/>
      <c r="P18" s="22"/>
      <c r="Q18" s="22"/>
      <c r="R18" s="22"/>
      <c r="S18" s="22"/>
      <c r="T18" s="22"/>
      <c r="U18" s="22"/>
      <c r="V18" s="22"/>
      <c r="W18" s="22"/>
    </row>
  </sheetData>
  <mergeCells count="53">
    <mergeCell ref="A1:W1"/>
    <mergeCell ref="G2:I2"/>
    <mergeCell ref="J2:L2"/>
    <mergeCell ref="M2:O2"/>
    <mergeCell ref="P2:R2"/>
    <mergeCell ref="S2:U2"/>
    <mergeCell ref="G5:I5"/>
    <mergeCell ref="J5:L5"/>
    <mergeCell ref="M5:O5"/>
    <mergeCell ref="P5:R5"/>
    <mergeCell ref="S5:U5"/>
    <mergeCell ref="A17:E17"/>
    <mergeCell ref="F17:G17"/>
    <mergeCell ref="J17:U17"/>
    <mergeCell ref="A18:W18"/>
    <mergeCell ref="A2:A3"/>
    <mergeCell ref="A4:A7"/>
    <mergeCell ref="A8:A9"/>
    <mergeCell ref="A10:A11"/>
    <mergeCell ref="A12:A13"/>
    <mergeCell ref="A14:A15"/>
    <mergeCell ref="B2:B3"/>
    <mergeCell ref="B4:B7"/>
    <mergeCell ref="B8:B9"/>
    <mergeCell ref="B10:B11"/>
    <mergeCell ref="B12:B13"/>
    <mergeCell ref="B14:B15"/>
    <mergeCell ref="C2:C3"/>
    <mergeCell ref="C4:C7"/>
    <mergeCell ref="C8:C9"/>
    <mergeCell ref="C10:C11"/>
    <mergeCell ref="C12:C13"/>
    <mergeCell ref="C14:C15"/>
    <mergeCell ref="D2:D3"/>
    <mergeCell ref="D4:D7"/>
    <mergeCell ref="D8:D9"/>
    <mergeCell ref="D10:D11"/>
    <mergeCell ref="D12:D13"/>
    <mergeCell ref="D14:D15"/>
    <mergeCell ref="E2:E3"/>
    <mergeCell ref="E4:E7"/>
    <mergeCell ref="E8:E9"/>
    <mergeCell ref="E10:E11"/>
    <mergeCell ref="E12:E13"/>
    <mergeCell ref="E14:E15"/>
    <mergeCell ref="F2:F3"/>
    <mergeCell ref="F4:F7"/>
    <mergeCell ref="F8:F9"/>
    <mergeCell ref="F10:F11"/>
    <mergeCell ref="F12:F13"/>
    <mergeCell ref="F14:F15"/>
    <mergeCell ref="V2:V3"/>
    <mergeCell ref="W2:W3"/>
  </mergeCells>
  <dataValidations count="1">
    <dataValidation type="list" allowBlank="1" showInputMessage="1" showErrorMessage="1" sqref="W1 W4:W1048576">
      <formula1>"YES,NO"</formula1>
    </dataValidation>
  </dataValidations>
  <pageMargins left="0.15748031496063" right="0.15748031496063" top="0.984251968503937" bottom="0.984251968503937" header="0.511811023622047" footer="0.511811023622047"/>
  <pageSetup paperSize="9" scale="60" orientation="landscape"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首期</vt:lpstr>
      <vt:lpstr>首期洗水尺寸表</vt:lpstr>
      <vt:lpstr>中期</vt:lpstr>
      <vt:lpstr>中期尺寸表</vt:lpstr>
      <vt:lpstr>尾期</vt:lpstr>
      <vt:lpstr>尾期验货尺寸表</vt:lpstr>
      <vt:lpstr>1.面料验布</vt:lpstr>
      <vt:lpstr>2.面料缩率</vt:lpstr>
      <vt:lpstr>3.面料互染</vt:lpstr>
      <vt:lpstr>4.面料静水压</vt:lpstr>
      <vt:lpstr>5.特殊工艺测试</vt:lpstr>
      <vt:lpstr>6.织带类缩率测试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波 李</dc:creator>
  <cp:lastModifiedBy>Administrator</cp:lastModifiedBy>
  <dcterms:created xsi:type="dcterms:W3CDTF">2020-03-11T01:34:00Z</dcterms:created>
  <cp:lastPrinted>2021-11-29T07:33:00Z</cp:lastPrinted>
  <dcterms:modified xsi:type="dcterms:W3CDTF">2023-04-19T05:36:40Z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y fmtid="{D5CDD505-2E9C-101B-9397-08002B2CF9AE}" pid="3" name="ICV">
    <vt:lpwstr>EEF0F5430294435CBB644EA9CC90C414_13</vt:lpwstr>
  </property>
</Properties>
</file>