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27" firstSheet="2" activeTab="6"/>
  </bookViews>
  <sheets>
    <sheet name="工作内容" sheetId="1" r:id="rId1"/>
    <sheet name="AQL2.5验货" sheetId="2" r:id="rId2"/>
    <sheet name="首期" sheetId="3" r:id="rId3"/>
    <sheet name="首期验货尺寸表" sheetId="17" r:id="rId4"/>
    <sheet name="中期" sheetId="4" r:id="rId5"/>
    <sheet name="中期验货尺寸表" sheetId="16" r:id="rId6"/>
    <sheet name="尾期" sheetId="5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</externalReferences>
  <calcPr calcId="144525"/>
</workbook>
</file>

<file path=xl/sharedStrings.xml><?xml version="1.0" encoding="utf-8"?>
<sst xmlns="http://schemas.openxmlformats.org/spreadsheetml/2006/main" count="920" uniqueCount="361">
  <si>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</si>
  <si>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</si>
  <si>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</si>
  <si>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</si>
  <si>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</si>
  <si>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</si>
  <si>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</si>
  <si>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</si>
  <si>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</si>
  <si>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</si>
  <si>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</si>
  <si>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</si>
  <si>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</si>
  <si>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</si>
  <si>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</si>
  <si>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</si>
  <si>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</si>
  <si>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</si>
  <si>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</si>
  <si>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</si>
  <si>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</si>
  <si>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</si>
  <si>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</si>
  <si>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</si>
  <si>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</si>
  <si>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</si>
  <si>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</si>
  <si>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</si>
  <si>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</si>
  <si>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</si>
  <si>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</si>
  <si>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</si>
  <si>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</si>
  <si>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</si>
  <si>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</si>
  <si>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</si>
  <si>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</si>
  <si>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</si>
  <si>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</si>
  <si>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</si>
  <si>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</si>
  <si>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</si>
  <si>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</si>
  <si>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</si>
  <si>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</si>
  <si>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</si>
  <si>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</si>
  <si>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</si>
  <si>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</si>
  <si>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</si>
  <si>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</si>
  <si>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</si>
  <si>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</si>
  <si>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</si>
  <si>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</si>
  <si>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直发</t>
  </si>
  <si>
    <t>合同签订方</t>
  </si>
  <si>
    <t>江阴腾圣</t>
  </si>
  <si>
    <t>生产工厂</t>
  </si>
  <si>
    <t>珲春盛达宇</t>
  </si>
  <si>
    <t>订单基础信息</t>
  </si>
  <si>
    <t>生产•出货进度</t>
  </si>
  <si>
    <t>指示•确认资料</t>
  </si>
  <si>
    <t>款号</t>
  </si>
  <si>
    <t>TAMMCL81833</t>
  </si>
  <si>
    <t>合同交期</t>
  </si>
  <si>
    <t>12/26-2/28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</si>
  <si>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</si>
  <si>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</si>
  <si>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</si>
  <si>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</si>
  <si>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</si>
  <si>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</si>
  <si>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</si>
  <si>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</si>
  <si>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</si>
  <si>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</si>
  <si>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</si>
  <si>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</si>
  <si>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</si>
  <si>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</si>
  <si>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CGDD22110200435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</si>
  <si>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</si>
  <si>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</si>
  <si>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</si>
  <si>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</si>
  <si>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</si>
  <si>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</si>
  <si>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</si>
  <si>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</si>
  <si>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</si>
  <si>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</si>
  <si>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</si>
  <si>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</si>
  <si>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</si>
  <si>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</si>
  <si>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</si>
  <si>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</si>
  <si>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</si>
  <si>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</si>
  <si>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</si>
  <si>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</si>
  <si>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</si>
  <si>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</si>
  <si>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</si>
  <si>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</si>
  <si>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</si>
  <si>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</si>
  <si>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</si>
  <si>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</si>
  <si>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</si>
  <si>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</si>
  <si>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</si>
  <si>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</si>
  <si>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</si>
  <si>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</si>
  <si>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</si>
  <si>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</si>
  <si>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</si>
  <si>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</si>
  <si>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</si>
  <si>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</si>
  <si>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</si>
  <si>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</si>
  <si>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</si>
  <si>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XL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</si>
  <si>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</si>
  <si>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</si>
  <si>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</si>
  <si>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</si>
  <si>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</si>
  <si>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1：夹底止口倒返</t>
  </si>
  <si>
    <t>2：上腰跳线大止口</t>
  </si>
  <si>
    <t>3：打枣起窝</t>
  </si>
  <si>
    <t>4：上腰导致衫身皱</t>
  </si>
  <si>
    <t>5：后中裤袢要注意平行宽窄一致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</si>
  <si>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</si>
  <si>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</si>
  <si>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</si>
  <si>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</si>
  <si>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</si>
  <si>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</si>
  <si>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</si>
  <si>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</si>
  <si>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</si>
  <si>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</si>
  <si>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</si>
  <si>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刘冰松</t>
  </si>
  <si>
    <t>【整改结果】</t>
  </si>
  <si>
    <t>复核时间</t>
  </si>
  <si>
    <t>QC规格测量表</t>
  </si>
  <si>
    <t>腾圣-珲春盛达宇</t>
  </si>
  <si>
    <t>部位名称</t>
  </si>
  <si>
    <t>指示规格  FINAL SPEC</t>
  </si>
  <si>
    <t>样品规格  SAMPLE SPEC</t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</si>
  <si>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L</t>
    </r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</si>
  <si>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XL</t>
    </r>
  </si>
  <si>
    <t>165/80B</t>
  </si>
  <si>
    <t>170/84B</t>
  </si>
  <si>
    <t>175/88B</t>
  </si>
  <si>
    <t>180/92B</t>
  </si>
  <si>
    <t>185/96B</t>
  </si>
  <si>
    <t>190/100B</t>
  </si>
  <si>
    <t>195/104B</t>
  </si>
  <si>
    <t>洗前</t>
  </si>
  <si>
    <t>洗后</t>
  </si>
  <si>
    <t>裤长侧长</t>
  </si>
  <si>
    <t>内裆长</t>
  </si>
  <si>
    <t>腰围（平量）</t>
  </si>
  <si>
    <t>臀围</t>
  </si>
  <si>
    <t>腿围/2</t>
  </si>
  <si>
    <t>膝围/2</t>
  </si>
  <si>
    <t>脚口/2</t>
  </si>
  <si>
    <t>前裆长（含腰）</t>
  </si>
  <si>
    <t>后裆长（含腰)</t>
  </si>
  <si>
    <t xml:space="preserve">     初期请洗测2-3件，有问题的另加测量数量。</t>
  </si>
  <si>
    <t xml:space="preserve">验货时间：      </t>
  </si>
  <si>
    <t>跟单QC:</t>
  </si>
  <si>
    <t>席苏娜</t>
  </si>
  <si>
    <t>工厂负责人：刘冰松</t>
  </si>
  <si>
    <t>TOREAD-QC中期检验报告书</t>
  </si>
  <si>
    <t>【附属资料确认】</t>
  </si>
  <si>
    <t>【检验明细】：检验明细（要求齐色、齐号至少10件检查）</t>
  </si>
  <si>
    <t>黑色：S/2  M/2  XXXL/1</t>
  </si>
  <si>
    <t>深灰： L/3 XL/2  XXL/1</t>
  </si>
  <si>
    <t>【耐水洗测试】：耐洗水测试明细（要求齐色、齐号）</t>
  </si>
  <si>
    <t>黑色：S/1   L/1  XL/1  XXXL/1</t>
  </si>
  <si>
    <t xml:space="preserve">深灰：  M/1    XXL/1 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</si>
  <si>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</si>
  <si>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</si>
  <si>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</si>
  <si>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2：打边时面料卷边</t>
  </si>
  <si>
    <t>3：挂耳长短</t>
  </si>
  <si>
    <t>【整改的严重缺陷及整改复核时间】</t>
  </si>
  <si>
    <t>裤外侧长</t>
  </si>
  <si>
    <t>腰围（拉量）</t>
  </si>
  <si>
    <t>腰围（松量）</t>
  </si>
  <si>
    <t>腿围/2（裆下2cm）</t>
  </si>
  <si>
    <t>脚口/2（长裤）</t>
  </si>
  <si>
    <t>后裆长（含腰）</t>
  </si>
  <si>
    <t>前门襟长（不含腰）</t>
  </si>
  <si>
    <t>前插袋</t>
  </si>
  <si>
    <t>后袋长</t>
  </si>
  <si>
    <t>腰宽</t>
  </si>
  <si>
    <t>验货时间：12/16</t>
  </si>
  <si>
    <t>QC出货报告书</t>
  </si>
  <si>
    <t>美妙定制款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</si>
  <si>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</si>
  <si>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</si>
  <si>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</si>
  <si>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</si>
  <si>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</si>
  <si>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</si>
  <si>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</si>
  <si>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</si>
  <si>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</si>
  <si>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</si>
  <si>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</si>
  <si>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</si>
  <si>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</si>
  <si>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</si>
  <si>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</si>
  <si>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</si>
  <si>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采购凭证编号：CGDD22110200435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</si>
  <si>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</si>
  <si>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</si>
  <si>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</si>
  <si>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</si>
  <si>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</si>
  <si>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</si>
  <si>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</si>
  <si>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</si>
  <si>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</si>
  <si>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</si>
  <si>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</si>
  <si>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</si>
  <si>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</si>
  <si>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</si>
  <si>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深灰</t>
  </si>
  <si>
    <t>情况说明：</t>
  </si>
  <si>
    <t xml:space="preserve">【问题点描述】  </t>
  </si>
  <si>
    <t>1：挂耳露止口 线头  1件</t>
  </si>
  <si>
    <t>2：袋褶起窝      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</si>
  <si>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</si>
  <si>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</si>
  <si>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</si>
  <si>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</si>
  <si>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</si>
  <si>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</si>
  <si>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</si>
  <si>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</si>
  <si>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</si>
  <si>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</si>
  <si>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</si>
  <si>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</si>
  <si>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</si>
  <si>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</si>
  <si>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</si>
  <si>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</si>
  <si>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</si>
  <si>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</si>
  <si>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</si>
  <si>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</si>
  <si>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</si>
  <si>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</si>
  <si>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</si>
  <si>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</si>
  <si>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</si>
  <si>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</si>
  <si>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</si>
  <si>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</si>
  <si>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01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  <scheme val="minor"/>
      </rPr>
      <t>002 4</t>
    </r>
    <r>
      <rPr>
        <sz val="12"/>
        <color theme="1"/>
        <rFont val="宋体"/>
        <charset val="134"/>
      </rPr>
      <t>)</t>
    </r>
  </si>
  <si>
    <t>G21SS1430</t>
  </si>
  <si>
    <t>TAMMMCL81833</t>
  </si>
  <si>
    <t>杭州得力</t>
  </si>
  <si>
    <t>01(001 4)</t>
  </si>
  <si>
    <t>短码1M</t>
  </si>
  <si>
    <t>01(002 1)</t>
  </si>
  <si>
    <t>01(002 6)</t>
  </si>
  <si>
    <r>
      <rPr>
        <sz val="11"/>
        <color theme="1"/>
        <rFont val="宋体"/>
        <charset val="134"/>
        <scheme val="minor"/>
      </rPr>
      <t>01</t>
    </r>
    <r>
      <rPr>
        <sz val="11"/>
        <color theme="1"/>
        <rFont val="宋体"/>
        <charset val="134"/>
      </rPr>
      <t>(002 2)</t>
    </r>
  </si>
  <si>
    <t>02(001 1)</t>
  </si>
  <si>
    <t>02(001 7)</t>
  </si>
  <si>
    <t>02(001 9)</t>
  </si>
  <si>
    <t>02(001 3)</t>
  </si>
  <si>
    <t>王阳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</si>
  <si>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</si>
  <si>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</si>
  <si>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</si>
  <si>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</si>
  <si>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</si>
  <si>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</si>
  <si>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</si>
  <si>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</si>
  <si>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</si>
  <si>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</si>
  <si>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测试人签名：席苏娜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</si>
  <si>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</si>
  <si>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</si>
  <si>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</si>
  <si>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</si>
  <si>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</si>
  <si>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</si>
  <si>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</si>
  <si>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结果</t>
  </si>
  <si>
    <t>物料编号</t>
  </si>
  <si>
    <t>无互染</t>
  </si>
  <si>
    <t>洗测1次</t>
  </si>
  <si>
    <t>裤钩</t>
  </si>
  <si>
    <t>伟星</t>
  </si>
  <si>
    <t>G21SS1430尼龙平纹四面弹</t>
  </si>
  <si>
    <t>面料B/G19SS1221/经纬面料</t>
  </si>
  <si>
    <t>经纬</t>
  </si>
  <si>
    <t>洗标</t>
  </si>
  <si>
    <t>宝绅</t>
  </si>
  <si>
    <t>物料5</t>
  </si>
  <si>
    <t>物料6</t>
  </si>
  <si>
    <t>物料7</t>
  </si>
  <si>
    <t>物料8</t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</si>
  <si>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</rPr>
      <t>#</t>
    </r>
    <r>
      <rPr>
        <sz val="9"/>
        <color theme="1"/>
        <rFont val="宋体"/>
        <charset val="134"/>
        <scheme val="minor"/>
      </rPr>
      <t>尼龙闭尾正装拉链</t>
    </r>
  </si>
  <si>
    <t>YKK</t>
  </si>
  <si>
    <t>松紧带</t>
  </si>
  <si>
    <t>美展欧</t>
  </si>
  <si>
    <t>TOREAD主唛/ZZM018/裤子主唛</t>
  </si>
  <si>
    <t>常美</t>
  </si>
  <si>
    <t>TORED主唛/ZZM0019/竖向尺码标</t>
  </si>
  <si>
    <t>洗测2次</t>
  </si>
  <si>
    <t>物料9</t>
  </si>
  <si>
    <t>物料10</t>
  </si>
  <si>
    <t>物料11</t>
  </si>
  <si>
    <t>物料12</t>
  </si>
  <si>
    <t>洗测3次</t>
  </si>
  <si>
    <t>3#隐形闭尾拉链水滴头</t>
  </si>
  <si>
    <t>转移印标</t>
  </si>
  <si>
    <t>川海</t>
  </si>
  <si>
    <t>洗测4次</t>
  </si>
  <si>
    <t>洗测5次</t>
  </si>
  <si>
    <t>制表时间：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</si>
  <si>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</si>
  <si>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</si>
  <si>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</si>
  <si>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</si>
  <si>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</si>
  <si>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</si>
  <si>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</si>
  <si>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</si>
  <si>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</si>
  <si>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</si>
  <si>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</si>
  <si>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</si>
  <si>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</si>
  <si>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</si>
  <si>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</si>
  <si>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深灰、黑色</t>
  </si>
  <si>
    <t>右裤侧缝、左后臀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</si>
  <si>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</si>
  <si>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</si>
  <si>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</si>
  <si>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</si>
  <si>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</t>
  </si>
  <si>
    <t>M3701松紧带4.3CM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</si>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</sst>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8290963469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7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80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81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1" fillId="16" borderId="83" applyNumberFormat="0" applyAlignment="0" applyProtection="0">
      <alignment vertical="center"/>
    </xf>
    <xf numFmtId="0" fontId="52" fillId="16" borderId="79" applyNumberFormat="0" applyAlignment="0" applyProtection="0">
      <alignment vertical="center"/>
    </xf>
    <xf numFmtId="0" fontId="53" fillId="17" borderId="8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0" borderId="85" applyNumberFormat="0" applyFill="0" applyAlignment="0" applyProtection="0">
      <alignment vertical="center"/>
    </xf>
    <xf numFmtId="0" fontId="55" fillId="0" borderId="86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8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2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/>
    </xf>
    <xf numFmtId="0" fontId="1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9" fillId="3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0" fillId="0" borderId="0" xfId="0" applyFont="1"/>
    <xf numFmtId="0" fontId="1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top" wrapText="1"/>
    </xf>
    <xf numFmtId="176" fontId="15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2" xfId="58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0" fillId="0" borderId="2" xfId="0" applyNumberFormat="1" applyFont="1" applyBorder="1"/>
    <xf numFmtId="0" fontId="17" fillId="3" borderId="0" xfId="55" applyFont="1" applyFill="1" applyBorder="1" applyAlignment="1">
      <alignment horizontal="center"/>
    </xf>
    <xf numFmtId="0" fontId="18" fillId="3" borderId="0" xfId="55" applyFont="1" applyFill="1" applyBorder="1" applyAlignment="1">
      <alignment horizontal="center"/>
    </xf>
    <xf numFmtId="0" fontId="17" fillId="3" borderId="8" xfId="54" applyFont="1" applyFill="1" applyBorder="1" applyAlignment="1">
      <alignment horizontal="left" vertical="center"/>
    </xf>
    <xf numFmtId="0" fontId="18" fillId="3" borderId="9" xfId="54" applyFont="1" applyFill="1" applyBorder="1" applyAlignment="1">
      <alignment horizontal="center" vertical="center"/>
    </xf>
    <xf numFmtId="0" fontId="17" fillId="3" borderId="9" xfId="54" applyFont="1" applyFill="1" applyBorder="1" applyAlignment="1">
      <alignment vertical="center"/>
    </xf>
    <xf numFmtId="0" fontId="17" fillId="3" borderId="10" xfId="55" applyFont="1" applyFill="1" applyBorder="1" applyAlignment="1" applyProtection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177" fontId="0" fillId="3" borderId="2" xfId="58" applyNumberFormat="1" applyFont="1" applyFill="1" applyBorder="1" applyAlignment="1">
      <alignment horizontal="center" vertical="center"/>
    </xf>
    <xf numFmtId="177" fontId="19" fillId="3" borderId="2" xfId="58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177" fontId="20" fillId="3" borderId="2" xfId="58" applyNumberFormat="1" applyFont="1" applyFill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0" fontId="0" fillId="3" borderId="2" xfId="58" applyFont="1" applyFill="1" applyBorder="1" applyAlignment="1">
      <alignment horizontal="center" vertical="center"/>
    </xf>
    <xf numFmtId="177" fontId="20" fillId="3" borderId="2" xfId="15" applyNumberFormat="1" applyFont="1" applyFill="1" applyBorder="1" applyAlignment="1">
      <alignment horizontal="center" vertical="center"/>
    </xf>
    <xf numFmtId="177" fontId="21" fillId="3" borderId="2" xfId="58" applyNumberFormat="1" applyFont="1" applyFill="1" applyBorder="1" applyAlignment="1">
      <alignment horizontal="center" vertical="center"/>
    </xf>
    <xf numFmtId="0" fontId="20" fillId="3" borderId="2" xfId="15" applyFont="1" applyFill="1" applyBorder="1" applyAlignment="1">
      <alignment horizontal="center" vertical="center"/>
    </xf>
    <xf numFmtId="0" fontId="18" fillId="3" borderId="2" xfId="57" applyNumberFormat="1" applyFont="1" applyFill="1" applyBorder="1" applyAlignment="1">
      <alignment horizontal="center" vertical="center"/>
    </xf>
    <xf numFmtId="0" fontId="18" fillId="3" borderId="2" xfId="55" applyNumberFormat="1" applyFont="1" applyFill="1" applyBorder="1" applyAlignment="1">
      <alignment horizontal="center" vertical="center"/>
    </xf>
    <xf numFmtId="0" fontId="11" fillId="0" borderId="2" xfId="23" applyFont="1" applyFill="1" applyBorder="1" applyAlignment="1">
      <alignment horizontal="center" vertical="center"/>
    </xf>
    <xf numFmtId="0" fontId="8" fillId="0" borderId="2" xfId="23" applyFont="1" applyFill="1" applyBorder="1" applyAlignment="1">
      <alignment horizontal="center" vertical="center"/>
    </xf>
    <xf numFmtId="0" fontId="11" fillId="0" borderId="2" xfId="23" applyFont="1" applyBorder="1" applyAlignment="1">
      <alignment horizontal="left" vertical="center"/>
    </xf>
    <xf numFmtId="0" fontId="11" fillId="0" borderId="2" xfId="23" applyFont="1" applyFill="1" applyBorder="1" applyAlignment="1">
      <alignment horizontal="left" vertical="center"/>
    </xf>
    <xf numFmtId="0" fontId="8" fillId="3" borderId="2" xfId="23" applyFont="1" applyFill="1" applyBorder="1" applyAlignment="1">
      <alignment horizontal="center" vertical="center"/>
    </xf>
    <xf numFmtId="0" fontId="22" fillId="0" borderId="2" xfId="23" applyFont="1" applyFill="1" applyBorder="1" applyAlignment="1">
      <alignment horizontal="center" vertical="center"/>
    </xf>
    <xf numFmtId="0" fontId="17" fillId="3" borderId="0" xfId="55" applyFont="1" applyFill="1" applyAlignment="1"/>
    <xf numFmtId="0" fontId="18" fillId="3" borderId="0" xfId="55" applyFont="1" applyFill="1" applyAlignment="1"/>
    <xf numFmtId="0" fontId="0" fillId="3" borderId="0" xfId="56" applyFont="1" applyFill="1">
      <alignment vertical="center"/>
    </xf>
    <xf numFmtId="0" fontId="18" fillId="3" borderId="9" xfId="55" applyFont="1" applyFill="1" applyBorder="1" applyAlignment="1">
      <alignment horizontal="center"/>
    </xf>
    <xf numFmtId="0" fontId="17" fillId="3" borderId="9" xfId="54" applyFont="1" applyFill="1" applyBorder="1" applyAlignment="1">
      <alignment horizontal="left" vertical="center"/>
    </xf>
    <xf numFmtId="0" fontId="18" fillId="3" borderId="11" xfId="54" applyFont="1" applyFill="1" applyBorder="1" applyAlignment="1">
      <alignment horizontal="center" vertical="center"/>
    </xf>
    <xf numFmtId="0" fontId="18" fillId="3" borderId="12" xfId="54" applyFont="1" applyFill="1" applyBorder="1" applyAlignment="1">
      <alignment horizontal="center" vertical="center"/>
    </xf>
    <xf numFmtId="0" fontId="18" fillId="3" borderId="2" xfId="55" applyFont="1" applyFill="1" applyBorder="1" applyAlignment="1">
      <alignment horizontal="center"/>
    </xf>
    <xf numFmtId="0" fontId="17" fillId="3" borderId="2" xfId="55" applyFont="1" applyFill="1" applyBorder="1" applyAlignment="1" applyProtection="1">
      <alignment horizontal="center" vertical="center"/>
    </xf>
    <xf numFmtId="0" fontId="17" fillId="3" borderId="5" xfId="55" applyFont="1" applyFill="1" applyBorder="1" applyAlignment="1" applyProtection="1">
      <alignment horizontal="center" vertical="center"/>
    </xf>
    <xf numFmtId="0" fontId="17" fillId="3" borderId="13" xfId="55" applyFont="1" applyFill="1" applyBorder="1" applyAlignment="1" applyProtection="1">
      <alignment horizontal="center" vertical="center"/>
    </xf>
    <xf numFmtId="177" fontId="19" fillId="3" borderId="2" xfId="0" applyNumberFormat="1" applyFont="1" applyFill="1" applyBorder="1" applyAlignment="1">
      <alignment horizontal="center"/>
    </xf>
    <xf numFmtId="0" fontId="17" fillId="3" borderId="14" xfId="56" applyFont="1" applyFill="1" applyBorder="1" applyAlignment="1">
      <alignment horizontal="center" vertical="center"/>
    </xf>
    <xf numFmtId="177" fontId="21" fillId="0" borderId="2" xfId="11" applyNumberFormat="1" applyFont="1" applyFill="1" applyBorder="1" applyAlignment="1">
      <alignment horizontal="center"/>
    </xf>
    <xf numFmtId="0" fontId="18" fillId="3" borderId="0" xfId="55" applyFont="1" applyFill="1" applyAlignment="1">
      <alignment horizontal="center"/>
    </xf>
    <xf numFmtId="14" fontId="17" fillId="3" borderId="0" xfId="55" applyNumberFormat="1" applyFont="1" applyFill="1" applyAlignment="1"/>
    <xf numFmtId="0" fontId="23" fillId="0" borderId="0" xfId="54" applyFont="1" applyFill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top"/>
    </xf>
    <xf numFmtId="0" fontId="25" fillId="0" borderId="16" xfId="54" applyFont="1" applyFill="1" applyBorder="1" applyAlignment="1">
      <alignment horizontal="left" vertical="center"/>
    </xf>
    <xf numFmtId="0" fontId="20" fillId="0" borderId="17" xfId="54" applyFont="1" applyFill="1" applyBorder="1" applyAlignment="1">
      <alignment horizontal="center" vertical="center"/>
    </xf>
    <xf numFmtId="0" fontId="25" fillId="0" borderId="17" xfId="54" applyFont="1" applyFill="1" applyBorder="1" applyAlignment="1">
      <alignment horizontal="center" vertical="center"/>
    </xf>
    <xf numFmtId="0" fontId="14" fillId="0" borderId="17" xfId="54" applyFont="1" applyFill="1" applyBorder="1" applyAlignment="1">
      <alignment vertical="center"/>
    </xf>
    <xf numFmtId="0" fontId="25" fillId="0" borderId="17" xfId="54" applyFont="1" applyFill="1" applyBorder="1" applyAlignment="1">
      <alignment vertical="center"/>
    </xf>
    <xf numFmtId="0" fontId="14" fillId="0" borderId="17" xfId="54" applyFont="1" applyFill="1" applyBorder="1" applyAlignment="1">
      <alignment horizontal="center" vertical="center"/>
    </xf>
    <xf numFmtId="0" fontId="25" fillId="0" borderId="18" xfId="54" applyFont="1" applyFill="1" applyBorder="1" applyAlignment="1">
      <alignment vertical="center"/>
    </xf>
    <xf numFmtId="0" fontId="20" fillId="0" borderId="19" xfId="54" applyFont="1" applyFill="1" applyBorder="1" applyAlignment="1">
      <alignment horizontal="center" vertical="center"/>
    </xf>
    <xf numFmtId="0" fontId="25" fillId="0" borderId="19" xfId="54" applyFont="1" applyFill="1" applyBorder="1" applyAlignment="1">
      <alignment vertical="center"/>
    </xf>
    <xf numFmtId="58" fontId="14" fillId="0" borderId="19" xfId="54" applyNumberFormat="1" applyFont="1" applyFill="1" applyBorder="1" applyAlignment="1">
      <alignment horizontal="center" vertical="center"/>
    </xf>
    <xf numFmtId="0" fontId="14" fillId="0" borderId="19" xfId="54" applyFont="1" applyFill="1" applyBorder="1" applyAlignment="1">
      <alignment horizontal="center" vertical="center"/>
    </xf>
    <xf numFmtId="0" fontId="25" fillId="0" borderId="19" xfId="54" applyFont="1" applyFill="1" applyBorder="1" applyAlignment="1">
      <alignment horizontal="center" vertical="center"/>
    </xf>
    <xf numFmtId="0" fontId="25" fillId="0" borderId="18" xfId="54" applyFont="1" applyFill="1" applyBorder="1" applyAlignment="1">
      <alignment horizontal="left" vertical="center"/>
    </xf>
    <xf numFmtId="0" fontId="20" fillId="0" borderId="19" xfId="54" applyFont="1" applyFill="1" applyBorder="1" applyAlignment="1">
      <alignment horizontal="right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vertical="center"/>
    </xf>
    <xf numFmtId="0" fontId="20" fillId="0" borderId="21" xfId="54" applyFont="1" applyFill="1" applyBorder="1" applyAlignment="1">
      <alignment horizontal="right" vertical="center"/>
    </xf>
    <xf numFmtId="0" fontId="25" fillId="0" borderId="21" xfId="54" applyFont="1" applyFill="1" applyBorder="1" applyAlignment="1">
      <alignment vertical="center"/>
    </xf>
    <xf numFmtId="0" fontId="14" fillId="0" borderId="21" xfId="54" applyFont="1" applyFill="1" applyBorder="1" applyAlignment="1">
      <alignment vertical="center"/>
    </xf>
    <xf numFmtId="0" fontId="14" fillId="0" borderId="21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vertical="center"/>
    </xf>
    <xf numFmtId="0" fontId="14" fillId="0" borderId="0" xfId="54" applyFont="1" applyFill="1" applyBorder="1" applyAlignment="1">
      <alignment vertical="center"/>
    </xf>
    <xf numFmtId="0" fontId="14" fillId="0" borderId="0" xfId="54" applyFont="1" applyFill="1" applyAlignment="1">
      <alignment horizontal="left" vertical="center"/>
    </xf>
    <xf numFmtId="0" fontId="25" fillId="0" borderId="16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left" vertical="center"/>
    </xf>
    <xf numFmtId="0" fontId="14" fillId="0" borderId="23" xfId="54" applyFont="1" applyFill="1" applyBorder="1" applyAlignment="1">
      <alignment horizontal="left" vertical="center"/>
    </xf>
    <xf numFmtId="0" fontId="14" fillId="0" borderId="19" xfId="54" applyFont="1" applyFill="1" applyBorder="1" applyAlignment="1">
      <alignment horizontal="left" vertical="center"/>
    </xf>
    <xf numFmtId="0" fontId="14" fillId="0" borderId="19" xfId="54" applyFont="1" applyFill="1" applyBorder="1" applyAlignment="1">
      <alignment vertical="center"/>
    </xf>
    <xf numFmtId="0" fontId="14" fillId="0" borderId="24" xfId="54" applyFont="1" applyFill="1" applyBorder="1" applyAlignment="1">
      <alignment horizontal="center" vertical="center"/>
    </xf>
    <xf numFmtId="0" fontId="14" fillId="0" borderId="25" xfId="54" applyFont="1" applyFill="1" applyBorder="1" applyAlignment="1">
      <alignment horizontal="center" vertical="center"/>
    </xf>
    <xf numFmtId="0" fontId="19" fillId="0" borderId="26" xfId="54" applyFont="1" applyFill="1" applyBorder="1" applyAlignment="1">
      <alignment horizontal="left" vertical="center"/>
    </xf>
    <xf numFmtId="0" fontId="19" fillId="0" borderId="25" xfId="54" applyFont="1" applyFill="1" applyBorder="1" applyAlignment="1">
      <alignment horizontal="left" vertical="center"/>
    </xf>
    <xf numFmtId="0" fontId="14" fillId="0" borderId="0" xfId="54" applyFont="1" applyFill="1" applyBorder="1" applyAlignment="1">
      <alignment horizontal="left" vertical="center"/>
    </xf>
    <xf numFmtId="0" fontId="25" fillId="0" borderId="17" xfId="54" applyFont="1" applyFill="1" applyBorder="1" applyAlignment="1">
      <alignment horizontal="left" vertical="center"/>
    </xf>
    <xf numFmtId="0" fontId="0" fillId="3" borderId="19" xfId="0" applyFont="1" applyFill="1" applyBorder="1" applyAlignment="1">
      <alignment vertical="center"/>
    </xf>
    <xf numFmtId="0" fontId="14" fillId="0" borderId="18" xfId="54" applyFont="1" applyFill="1" applyBorder="1" applyAlignment="1">
      <alignment horizontal="left" vertical="center" wrapText="1"/>
    </xf>
    <xf numFmtId="0" fontId="14" fillId="0" borderId="19" xfId="54" applyFont="1" applyFill="1" applyBorder="1" applyAlignment="1">
      <alignment horizontal="left" vertical="center" wrapText="1"/>
    </xf>
    <xf numFmtId="0" fontId="25" fillId="0" borderId="20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center" vertical="center"/>
    </xf>
    <xf numFmtId="0" fontId="25" fillId="0" borderId="27" xfId="54" applyFont="1" applyFill="1" applyBorder="1" applyAlignment="1">
      <alignment horizontal="center" vertical="center"/>
    </xf>
    <xf numFmtId="0" fontId="25" fillId="0" borderId="28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5" xfId="54" applyFont="1" applyFill="1" applyBorder="1" applyAlignment="1">
      <alignment horizontal="left" vertical="center"/>
    </xf>
    <xf numFmtId="0" fontId="14" fillId="0" borderId="26" xfId="54" applyFont="1" applyFill="1" applyBorder="1" applyAlignment="1">
      <alignment horizontal="left" vertical="center"/>
    </xf>
    <xf numFmtId="0" fontId="14" fillId="0" borderId="25" xfId="54" applyFont="1" applyFill="1" applyBorder="1" applyAlignment="1">
      <alignment horizontal="left" vertical="center"/>
    </xf>
    <xf numFmtId="0" fontId="26" fillId="0" borderId="26" xfId="54" applyFont="1" applyFill="1" applyBorder="1" applyAlignment="1">
      <alignment horizontal="left" vertical="center"/>
    </xf>
    <xf numFmtId="0" fontId="14" fillId="0" borderId="29" xfId="54" applyFont="1" applyFill="1" applyBorder="1" applyAlignment="1">
      <alignment horizontal="left" vertical="center"/>
    </xf>
    <xf numFmtId="0" fontId="14" fillId="0" borderId="30" xfId="54" applyFont="1" applyFill="1" applyBorder="1" applyAlignment="1">
      <alignment horizontal="left" vertical="center"/>
    </xf>
    <xf numFmtId="0" fontId="19" fillId="0" borderId="16" xfId="54" applyFont="1" applyFill="1" applyBorder="1" applyAlignment="1">
      <alignment horizontal="left" vertical="center"/>
    </xf>
    <xf numFmtId="0" fontId="19" fillId="0" borderId="17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14" fillId="0" borderId="21" xfId="54" applyFont="1" applyFill="1" applyBorder="1" applyAlignment="1">
      <alignment horizontal="center" vertical="center"/>
    </xf>
    <xf numFmtId="58" fontId="14" fillId="0" borderId="21" xfId="54" applyNumberFormat="1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14" fillId="0" borderId="32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center" vertical="center"/>
    </xf>
    <xf numFmtId="0" fontId="14" fillId="0" borderId="33" xfId="54" applyFont="1" applyFill="1" applyBorder="1" applyAlignment="1">
      <alignment horizontal="left" vertical="center"/>
    </xf>
    <xf numFmtId="0" fontId="14" fillId="0" borderId="34" xfId="54" applyFont="1" applyFill="1" applyBorder="1" applyAlignment="1">
      <alignment horizontal="left" vertical="center"/>
    </xf>
    <xf numFmtId="0" fontId="14" fillId="0" borderId="35" xfId="54" applyFont="1" applyFill="1" applyBorder="1" applyAlignment="1">
      <alignment horizontal="left" vertical="center"/>
    </xf>
    <xf numFmtId="0" fontId="14" fillId="0" borderId="36" xfId="54" applyFont="1" applyFill="1" applyBorder="1" applyAlignment="1">
      <alignment horizontal="center" vertical="center"/>
    </xf>
    <xf numFmtId="0" fontId="19" fillId="0" borderId="36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vertical="center"/>
    </xf>
    <xf numFmtId="0" fontId="14" fillId="0" borderId="33" xfId="54" applyFont="1" applyFill="1" applyBorder="1" applyAlignment="1">
      <alignment horizontal="left" vertical="center" wrapText="1"/>
    </xf>
    <xf numFmtId="0" fontId="23" fillId="0" borderId="34" xfId="54" applyFont="1" applyFill="1" applyBorder="1" applyAlignment="1">
      <alignment horizontal="center" vertical="center"/>
    </xf>
    <xf numFmtId="0" fontId="25" fillId="0" borderId="35" xfId="54" applyFont="1" applyFill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0" fontId="14" fillId="0" borderId="36" xfId="54" applyFont="1" applyFill="1" applyBorder="1" applyAlignment="1">
      <alignment horizontal="left" vertical="center"/>
    </xf>
    <xf numFmtId="0" fontId="14" fillId="0" borderId="37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14" fillId="0" borderId="34" xfId="54" applyFont="1" applyFill="1" applyBorder="1" applyAlignment="1">
      <alignment horizontal="center" vertical="center"/>
    </xf>
    <xf numFmtId="0" fontId="0" fillId="3" borderId="2" xfId="58" applyFill="1" applyBorder="1" applyAlignment="1">
      <alignment horizontal="center" vertical="center"/>
    </xf>
    <xf numFmtId="0" fontId="17" fillId="3" borderId="0" xfId="55" applyFont="1" applyFill="1"/>
    <xf numFmtId="0" fontId="18" fillId="3" borderId="0" xfId="55" applyFont="1" applyFill="1"/>
    <xf numFmtId="14" fontId="17" fillId="3" borderId="0" xfId="55" applyNumberFormat="1" applyFont="1" applyFill="1"/>
    <xf numFmtId="0" fontId="23" fillId="0" borderId="0" xfId="54" applyFont="1" applyAlignment="1">
      <alignment horizontal="left" vertical="center"/>
    </xf>
    <xf numFmtId="0" fontId="27" fillId="0" borderId="15" xfId="54" applyFont="1" applyBorder="1" applyAlignment="1">
      <alignment horizontal="center" vertical="top"/>
    </xf>
    <xf numFmtId="0" fontId="26" fillId="0" borderId="38" xfId="54" applyFont="1" applyBorder="1" applyAlignment="1">
      <alignment horizontal="left" vertical="center"/>
    </xf>
    <xf numFmtId="0" fontId="20" fillId="0" borderId="39" xfId="54" applyFont="1" applyBorder="1" applyAlignment="1">
      <alignment horizontal="center" vertical="center"/>
    </xf>
    <xf numFmtId="0" fontId="26" fillId="0" borderId="39" xfId="54" applyFont="1" applyBorder="1" applyAlignment="1">
      <alignment horizontal="center" vertical="center"/>
    </xf>
    <xf numFmtId="0" fontId="19" fillId="0" borderId="39" xfId="54" applyFont="1" applyBorder="1" applyAlignment="1">
      <alignment horizontal="left" vertical="center"/>
    </xf>
    <xf numFmtId="0" fontId="19" fillId="0" borderId="16" xfId="54" applyFont="1" applyBorder="1" applyAlignment="1">
      <alignment horizontal="center" vertical="center"/>
    </xf>
    <xf numFmtId="0" fontId="19" fillId="0" borderId="17" xfId="54" applyFont="1" applyBorder="1" applyAlignment="1">
      <alignment horizontal="center" vertical="center"/>
    </xf>
    <xf numFmtId="0" fontId="19" fillId="0" borderId="32" xfId="54" applyFont="1" applyBorder="1" applyAlignment="1">
      <alignment horizontal="center" vertical="center"/>
    </xf>
    <xf numFmtId="0" fontId="26" fillId="0" borderId="16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 vertical="center"/>
    </xf>
    <xf numFmtId="0" fontId="26" fillId="0" borderId="32" xfId="54" applyFont="1" applyBorder="1" applyAlignment="1">
      <alignment horizontal="center" vertical="center"/>
    </xf>
    <xf numFmtId="0" fontId="19" fillId="0" borderId="18" xfId="54" applyFont="1" applyBorder="1" applyAlignment="1">
      <alignment horizontal="left" vertical="center"/>
    </xf>
    <xf numFmtId="0" fontId="20" fillId="0" borderId="19" xfId="54" applyFont="1" applyBorder="1" applyAlignment="1">
      <alignment horizontal="left" vertical="center"/>
    </xf>
    <xf numFmtId="0" fontId="20" fillId="0" borderId="33" xfId="54" applyFont="1" applyBorder="1" applyAlignment="1">
      <alignment horizontal="left" vertical="center"/>
    </xf>
    <xf numFmtId="0" fontId="19" fillId="0" borderId="19" xfId="54" applyFont="1" applyBorder="1" applyAlignment="1">
      <alignment horizontal="left" vertical="center"/>
    </xf>
    <xf numFmtId="14" fontId="20" fillId="0" borderId="19" xfId="54" applyNumberFormat="1" applyFont="1" applyBorder="1" applyAlignment="1">
      <alignment horizontal="center" vertical="center"/>
    </xf>
    <xf numFmtId="14" fontId="20" fillId="0" borderId="33" xfId="54" applyNumberFormat="1" applyFont="1" applyBorder="1" applyAlignment="1">
      <alignment horizontal="center" vertical="center"/>
    </xf>
    <xf numFmtId="0" fontId="19" fillId="0" borderId="18" xfId="54" applyFont="1" applyBorder="1" applyAlignment="1">
      <alignment vertical="center"/>
    </xf>
    <xf numFmtId="0" fontId="20" fillId="0" borderId="19" xfId="54" applyFont="1" applyBorder="1" applyAlignment="1">
      <alignment vertical="center"/>
    </xf>
    <xf numFmtId="0" fontId="20" fillId="0" borderId="33" xfId="54" applyFont="1" applyBorder="1" applyAlignment="1">
      <alignment vertical="center"/>
    </xf>
    <xf numFmtId="0" fontId="19" fillId="0" borderId="19" xfId="54" applyFont="1" applyBorder="1" applyAlignment="1">
      <alignment vertical="center"/>
    </xf>
    <xf numFmtId="0" fontId="20" fillId="0" borderId="24" xfId="54" applyFont="1" applyBorder="1" applyAlignment="1">
      <alignment horizontal="left" vertical="center"/>
    </xf>
    <xf numFmtId="0" fontId="20" fillId="0" borderId="36" xfId="54" applyFont="1" applyBorder="1" applyAlignment="1">
      <alignment horizontal="left" vertical="center"/>
    </xf>
    <xf numFmtId="0" fontId="23" fillId="0" borderId="19" xfId="54" applyFont="1" applyBorder="1" applyAlignment="1">
      <alignment vertical="center"/>
    </xf>
    <xf numFmtId="0" fontId="28" fillId="0" borderId="20" xfId="54" applyFont="1" applyFill="1" applyBorder="1" applyAlignment="1">
      <alignment vertical="center"/>
    </xf>
    <xf numFmtId="0" fontId="29" fillId="0" borderId="21" xfId="10" applyNumberFormat="1" applyFont="1" applyFill="1" applyBorder="1" applyAlignment="1" applyProtection="1">
      <alignment horizontal="center" vertical="center" wrapText="1"/>
    </xf>
    <xf numFmtId="0" fontId="20" fillId="0" borderId="34" xfId="54" applyFont="1" applyFill="1" applyBorder="1" applyAlignment="1">
      <alignment horizontal="center" vertical="center" wrapText="1"/>
    </xf>
    <xf numFmtId="0" fontId="19" fillId="0" borderId="20" xfId="54" applyFont="1" applyBorder="1" applyAlignment="1">
      <alignment horizontal="left" vertical="center"/>
    </xf>
    <xf numFmtId="0" fontId="19" fillId="0" borderId="21" xfId="54" applyFont="1" applyBorder="1" applyAlignment="1">
      <alignment horizontal="left" vertical="center"/>
    </xf>
    <xf numFmtId="14" fontId="20" fillId="0" borderId="21" xfId="54" applyNumberFormat="1" applyFont="1" applyBorder="1" applyAlignment="1">
      <alignment horizontal="center" vertical="center"/>
    </xf>
    <xf numFmtId="14" fontId="20" fillId="0" borderId="34" xfId="54" applyNumberFormat="1" applyFont="1" applyBorder="1" applyAlignment="1">
      <alignment horizontal="center" vertical="center"/>
    </xf>
    <xf numFmtId="0" fontId="26" fillId="0" borderId="0" xfId="54" applyFont="1" applyBorder="1" applyAlignment="1">
      <alignment horizontal="left" vertical="center"/>
    </xf>
    <xf numFmtId="0" fontId="19" fillId="0" borderId="16" xfId="54" applyFont="1" applyBorder="1" applyAlignment="1">
      <alignment vertical="center"/>
    </xf>
    <xf numFmtId="0" fontId="23" fillId="0" borderId="17" xfId="54" applyFont="1" applyBorder="1" applyAlignment="1">
      <alignment horizontal="left" vertical="center"/>
    </xf>
    <xf numFmtId="0" fontId="20" fillId="0" borderId="17" xfId="54" applyFont="1" applyBorder="1" applyAlignment="1">
      <alignment horizontal="left" vertical="center"/>
    </xf>
    <xf numFmtId="0" fontId="23" fillId="0" borderId="17" xfId="54" applyFont="1" applyBorder="1" applyAlignment="1">
      <alignment vertical="center"/>
    </xf>
    <xf numFmtId="0" fontId="19" fillId="0" borderId="17" xfId="54" applyFont="1" applyBorder="1" applyAlignment="1">
      <alignment vertical="center"/>
    </xf>
    <xf numFmtId="0" fontId="23" fillId="0" borderId="19" xfId="54" applyFont="1" applyBorder="1" applyAlignment="1">
      <alignment horizontal="left" vertical="center"/>
    </xf>
    <xf numFmtId="0" fontId="19" fillId="0" borderId="40" xfId="54" applyFont="1" applyBorder="1" applyAlignment="1">
      <alignment horizontal="left" vertical="center"/>
    </xf>
    <xf numFmtId="0" fontId="19" fillId="0" borderId="41" xfId="54" applyFont="1" applyBorder="1" applyAlignment="1">
      <alignment horizontal="left" vertical="center"/>
    </xf>
    <xf numFmtId="0" fontId="14" fillId="0" borderId="40" xfId="54" applyFont="1" applyBorder="1" applyAlignment="1">
      <alignment horizontal="left" vertical="center"/>
    </xf>
    <xf numFmtId="0" fontId="14" fillId="0" borderId="41" xfId="54" applyFont="1" applyBorder="1" applyAlignment="1">
      <alignment horizontal="left" vertical="center"/>
    </xf>
    <xf numFmtId="0" fontId="14" fillId="0" borderId="42" xfId="54" applyFont="1" applyBorder="1" applyAlignment="1">
      <alignment horizontal="left" vertical="center"/>
    </xf>
    <xf numFmtId="0" fontId="14" fillId="0" borderId="17" xfId="54" applyFont="1" applyBorder="1" applyAlignment="1">
      <alignment horizontal="left" vertical="center"/>
    </xf>
    <xf numFmtId="0" fontId="14" fillId="0" borderId="25" xfId="54" applyFont="1" applyBorder="1" applyAlignment="1">
      <alignment horizontal="left" vertical="center"/>
    </xf>
    <xf numFmtId="0" fontId="14" fillId="0" borderId="31" xfId="54" applyFont="1" applyBorder="1" applyAlignment="1">
      <alignment horizontal="left" vertical="center"/>
    </xf>
    <xf numFmtId="0" fontId="14" fillId="0" borderId="43" xfId="54" applyFont="1" applyBorder="1" applyAlignment="1">
      <alignment horizontal="left" vertical="center"/>
    </xf>
    <xf numFmtId="0" fontId="14" fillId="0" borderId="15" xfId="54" applyFont="1" applyBorder="1" applyAlignment="1">
      <alignment horizontal="left" vertical="center"/>
    </xf>
    <xf numFmtId="0" fontId="19" fillId="0" borderId="0" xfId="54" applyFont="1" applyBorder="1" applyAlignment="1">
      <alignment horizontal="left" vertical="center"/>
    </xf>
    <xf numFmtId="0" fontId="14" fillId="0" borderId="24" xfId="54" applyFont="1" applyBorder="1" applyAlignment="1">
      <alignment horizontal="left" vertical="center"/>
    </xf>
    <xf numFmtId="0" fontId="20" fillId="0" borderId="20" xfId="54" applyFont="1" applyBorder="1" applyAlignment="1">
      <alignment horizontal="left" vertical="center"/>
    </xf>
    <xf numFmtId="0" fontId="20" fillId="0" borderId="21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9" fillId="0" borderId="18" xfId="54" applyFont="1" applyFill="1" applyBorder="1" applyAlignment="1">
      <alignment horizontal="left" vertical="center"/>
    </xf>
    <xf numFmtId="0" fontId="20" fillId="0" borderId="19" xfId="54" applyFont="1" applyFill="1" applyBorder="1" applyAlignment="1">
      <alignment horizontal="left" vertical="center"/>
    </xf>
    <xf numFmtId="0" fontId="19" fillId="0" borderId="20" xfId="54" applyFont="1" applyBorder="1" applyAlignment="1">
      <alignment horizontal="center" vertical="center"/>
    </xf>
    <xf numFmtId="0" fontId="19" fillId="0" borderId="21" xfId="54" applyFont="1" applyBorder="1" applyAlignment="1">
      <alignment horizontal="center" vertical="center"/>
    </xf>
    <xf numFmtId="0" fontId="19" fillId="0" borderId="18" xfId="54" applyFont="1" applyBorder="1" applyAlignment="1">
      <alignment horizontal="center" vertical="center"/>
    </xf>
    <xf numFmtId="0" fontId="19" fillId="0" borderId="19" xfId="54" applyFont="1" applyBorder="1" applyAlignment="1">
      <alignment horizontal="center" vertical="center"/>
    </xf>
    <xf numFmtId="0" fontId="25" fillId="0" borderId="19" xfId="54" applyFont="1" applyBorder="1" applyAlignment="1">
      <alignment horizontal="left" vertical="center"/>
    </xf>
    <xf numFmtId="0" fontId="19" fillId="0" borderId="29" xfId="54" applyFont="1" applyFill="1" applyBorder="1" applyAlignment="1">
      <alignment horizontal="left" vertical="center"/>
    </xf>
    <xf numFmtId="0" fontId="19" fillId="0" borderId="30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0" fillId="0" borderId="28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0" fillId="0" borderId="26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left" vertical="center"/>
    </xf>
    <xf numFmtId="0" fontId="19" fillId="0" borderId="26" xfId="54" applyFont="1" applyBorder="1" applyAlignment="1">
      <alignment horizontal="left" vertical="center"/>
    </xf>
    <xf numFmtId="0" fontId="19" fillId="0" borderId="25" xfId="54" applyFont="1" applyBorder="1" applyAlignment="1">
      <alignment horizontal="left" vertical="center"/>
    </xf>
    <xf numFmtId="0" fontId="26" fillId="0" borderId="44" xfId="54" applyFont="1" applyBorder="1" applyAlignment="1">
      <alignment vertical="center"/>
    </xf>
    <xf numFmtId="0" fontId="20" fillId="0" borderId="45" xfId="54" applyFont="1" applyBorder="1" applyAlignment="1">
      <alignment horizontal="center" vertical="center"/>
    </xf>
    <xf numFmtId="0" fontId="26" fillId="0" borderId="45" xfId="54" applyFont="1" applyBorder="1" applyAlignment="1">
      <alignment vertical="center"/>
    </xf>
    <xf numFmtId="58" fontId="23" fillId="0" borderId="45" xfId="54" applyNumberFormat="1" applyFont="1" applyBorder="1" applyAlignment="1">
      <alignment vertical="center"/>
    </xf>
    <xf numFmtId="0" fontId="26" fillId="0" borderId="45" xfId="54" applyFont="1" applyBorder="1" applyAlignment="1">
      <alignment horizontal="center" vertical="center"/>
    </xf>
    <xf numFmtId="0" fontId="26" fillId="0" borderId="46" xfId="54" applyFont="1" applyFill="1" applyBorder="1" applyAlignment="1">
      <alignment horizontal="left" vertical="center"/>
    </xf>
    <xf numFmtId="0" fontId="26" fillId="0" borderId="45" xfId="54" applyFont="1" applyFill="1" applyBorder="1" applyAlignment="1">
      <alignment horizontal="left" vertical="center"/>
    </xf>
    <xf numFmtId="0" fontId="26" fillId="0" borderId="47" xfId="54" applyFont="1" applyFill="1" applyBorder="1" applyAlignment="1">
      <alignment horizontal="center" vertical="center"/>
    </xf>
    <xf numFmtId="0" fontId="26" fillId="0" borderId="48" xfId="54" applyFont="1" applyFill="1" applyBorder="1" applyAlignment="1">
      <alignment horizontal="center" vertical="center"/>
    </xf>
    <xf numFmtId="0" fontId="26" fillId="0" borderId="20" xfId="54" applyFont="1" applyFill="1" applyBorder="1" applyAlignment="1">
      <alignment horizontal="center" vertical="center"/>
    </xf>
    <xf numFmtId="0" fontId="26" fillId="0" borderId="21" xfId="54" applyFont="1" applyFill="1" applyBorder="1" applyAlignment="1">
      <alignment horizontal="center" vertical="center"/>
    </xf>
    <xf numFmtId="58" fontId="26" fillId="0" borderId="45" xfId="54" applyNumberFormat="1" applyFont="1" applyBorder="1" applyAlignment="1">
      <alignment vertical="center"/>
    </xf>
    <xf numFmtId="0" fontId="23" fillId="0" borderId="39" xfId="54" applyFont="1" applyBorder="1" applyAlignment="1">
      <alignment horizontal="center" vertical="center"/>
    </xf>
    <xf numFmtId="0" fontId="23" fillId="0" borderId="49" xfId="54" applyFont="1" applyBorder="1" applyAlignment="1">
      <alignment horizontal="center" vertical="center"/>
    </xf>
    <xf numFmtId="0" fontId="20" fillId="0" borderId="34" xfId="54" applyFont="1" applyBorder="1" applyAlignment="1">
      <alignment horizontal="left" vertical="center"/>
    </xf>
    <xf numFmtId="0" fontId="20" fillId="0" borderId="32" xfId="54" applyFont="1" applyBorder="1" applyAlignment="1">
      <alignment horizontal="left" vertical="center"/>
    </xf>
    <xf numFmtId="0" fontId="19" fillId="0" borderId="34" xfId="54" applyFont="1" applyBorder="1" applyAlignment="1">
      <alignment horizontal="left" vertical="center"/>
    </xf>
    <xf numFmtId="0" fontId="19" fillId="0" borderId="50" xfId="54" applyFont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5" fillId="0" borderId="24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51" xfId="54" applyFont="1" applyBorder="1" applyAlignment="1">
      <alignment horizontal="left" vertical="center"/>
    </xf>
    <xf numFmtId="0" fontId="20" fillId="0" borderId="33" xfId="54" applyFont="1" applyFill="1" applyBorder="1" applyAlignment="1">
      <alignment horizontal="left" vertical="center"/>
    </xf>
    <xf numFmtId="0" fontId="19" fillId="0" borderId="34" xfId="54" applyFont="1" applyBorder="1" applyAlignment="1">
      <alignment horizontal="center" vertical="center"/>
    </xf>
    <xf numFmtId="0" fontId="25" fillId="0" borderId="33" xfId="54" applyFont="1" applyBorder="1" applyAlignment="1">
      <alignment horizontal="left" vertical="center"/>
    </xf>
    <xf numFmtId="0" fontId="19" fillId="0" borderId="37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19" fillId="0" borderId="36" xfId="54" applyFont="1" applyBorder="1" applyAlignment="1">
      <alignment horizontal="left" vertical="center"/>
    </xf>
    <xf numFmtId="0" fontId="20" fillId="0" borderId="52" xfId="54" applyFont="1" applyBorder="1" applyAlignment="1">
      <alignment horizontal="center" vertical="center"/>
    </xf>
    <xf numFmtId="0" fontId="26" fillId="0" borderId="53" xfId="54" applyFont="1" applyFill="1" applyBorder="1" applyAlignment="1">
      <alignment horizontal="left" vertical="center"/>
    </xf>
    <xf numFmtId="0" fontId="26" fillId="0" borderId="54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center" vertical="center"/>
    </xf>
    <xf numFmtId="0" fontId="23" fillId="0" borderId="45" xfId="54" applyFont="1" applyBorder="1" applyAlignment="1">
      <alignment horizontal="center" vertical="center"/>
    </xf>
    <xf numFmtId="0" fontId="23" fillId="0" borderId="52" xfId="54" applyFont="1" applyBorder="1" applyAlignment="1">
      <alignment horizontal="center" vertical="center"/>
    </xf>
    <xf numFmtId="0" fontId="18" fillId="3" borderId="2" xfId="55" applyFont="1" applyFill="1" applyBorder="1"/>
    <xf numFmtId="0" fontId="30" fillId="0" borderId="2" xfId="41" applyNumberFormat="1" applyFont="1" applyFill="1" applyBorder="1" applyAlignment="1">
      <alignment horizontal="center" vertical="center"/>
    </xf>
    <xf numFmtId="0" fontId="18" fillId="3" borderId="2" xfId="55" applyFont="1" applyFill="1" applyBorder="1" applyAlignment="1">
      <alignment horizontal="center" vertical="center"/>
    </xf>
    <xf numFmtId="177" fontId="30" fillId="3" borderId="2" xfId="41" applyNumberFormat="1" applyFont="1" applyFill="1" applyBorder="1" applyAlignment="1">
      <alignment horizontal="center" vertical="center"/>
    </xf>
    <xf numFmtId="0" fontId="30" fillId="0" borderId="4" xfId="41" applyNumberFormat="1" applyFont="1" applyFill="1" applyBorder="1" applyAlignment="1">
      <alignment horizontal="center" vertical="center"/>
    </xf>
    <xf numFmtId="177" fontId="18" fillId="3" borderId="1" xfId="55" applyNumberFormat="1" applyFont="1" applyFill="1" applyBorder="1" applyAlignment="1">
      <alignment horizontal="center" vertical="center"/>
    </xf>
    <xf numFmtId="177" fontId="18" fillId="3" borderId="6" xfId="55" applyNumberFormat="1" applyFont="1" applyFill="1" applyBorder="1" applyAlignment="1">
      <alignment horizontal="center" vertical="center"/>
    </xf>
    <xf numFmtId="0" fontId="30" fillId="3" borderId="2" xfId="41" applyNumberFormat="1" applyFont="1" applyFill="1" applyBorder="1" applyAlignment="1">
      <alignment horizontal="center" vertical="center"/>
    </xf>
    <xf numFmtId="0" fontId="30" fillId="0" borderId="2" xfId="41" applyFont="1" applyFill="1" applyBorder="1" applyAlignment="1">
      <alignment horizontal="center" vertical="center"/>
    </xf>
    <xf numFmtId="0" fontId="18" fillId="3" borderId="6" xfId="55" applyFont="1" applyFill="1" applyBorder="1" applyAlignment="1">
      <alignment horizontal="center" vertical="center"/>
    </xf>
    <xf numFmtId="0" fontId="17" fillId="3" borderId="2" xfId="56" applyFont="1" applyFill="1" applyBorder="1" applyAlignment="1">
      <alignment horizontal="center" vertical="center"/>
    </xf>
    <xf numFmtId="0" fontId="17" fillId="3" borderId="6" xfId="56" applyFont="1" applyFill="1" applyBorder="1" applyAlignment="1">
      <alignment horizontal="center" vertical="center"/>
    </xf>
    <xf numFmtId="0" fontId="23" fillId="0" borderId="0" xfId="54" applyFont="1" applyBorder="1" applyAlignment="1">
      <alignment horizontal="left" vertical="center"/>
    </xf>
    <xf numFmtId="0" fontId="31" fillId="0" borderId="15" xfId="54" applyFont="1" applyBorder="1" applyAlignment="1">
      <alignment horizontal="center" vertical="top"/>
    </xf>
    <xf numFmtId="0" fontId="19" fillId="0" borderId="55" xfId="54" applyFont="1" applyBorder="1" applyAlignment="1">
      <alignment horizontal="left" vertical="center"/>
    </xf>
    <xf numFmtId="0" fontId="19" fillId="0" borderId="27" xfId="54" applyFont="1" applyBorder="1" applyAlignment="1">
      <alignment horizontal="left" vertical="center"/>
    </xf>
    <xf numFmtId="0" fontId="26" fillId="0" borderId="46" xfId="54" applyFont="1" applyBorder="1" applyAlignment="1">
      <alignment horizontal="left" vertical="center"/>
    </xf>
    <xf numFmtId="0" fontId="26" fillId="0" borderId="45" xfId="54" applyFont="1" applyBorder="1" applyAlignment="1">
      <alignment horizontal="left" vertical="center"/>
    </xf>
    <xf numFmtId="0" fontId="19" fillId="0" borderId="47" xfId="54" applyFont="1" applyBorder="1" applyAlignment="1">
      <alignment vertical="center"/>
    </xf>
    <xf numFmtId="0" fontId="23" fillId="0" borderId="48" xfId="54" applyFont="1" applyBorder="1" applyAlignment="1">
      <alignment horizontal="left" vertical="center"/>
    </xf>
    <xf numFmtId="0" fontId="20" fillId="0" borderId="48" xfId="54" applyFont="1" applyBorder="1" applyAlignment="1">
      <alignment horizontal="left" vertical="center"/>
    </xf>
    <xf numFmtId="0" fontId="23" fillId="0" borderId="48" xfId="54" applyFont="1" applyBorder="1" applyAlignment="1">
      <alignment vertical="center"/>
    </xf>
    <xf numFmtId="0" fontId="19" fillId="0" borderId="48" xfId="54" applyFont="1" applyBorder="1" applyAlignment="1">
      <alignment vertical="center"/>
    </xf>
    <xf numFmtId="0" fontId="19" fillId="0" borderId="47" xfId="54" applyFont="1" applyBorder="1" applyAlignment="1">
      <alignment horizontal="center" vertical="center"/>
    </xf>
    <xf numFmtId="0" fontId="20" fillId="0" borderId="48" xfId="54" applyFont="1" applyBorder="1" applyAlignment="1">
      <alignment horizontal="center" vertical="center"/>
    </xf>
    <xf numFmtId="0" fontId="19" fillId="0" borderId="48" xfId="54" applyFont="1" applyBorder="1" applyAlignment="1">
      <alignment horizontal="center" vertical="center"/>
    </xf>
    <xf numFmtId="0" fontId="23" fillId="0" borderId="48" xfId="54" applyFont="1" applyBorder="1" applyAlignment="1">
      <alignment horizontal="center" vertical="center"/>
    </xf>
    <xf numFmtId="0" fontId="20" fillId="0" borderId="19" xfId="54" applyFont="1" applyBorder="1" applyAlignment="1">
      <alignment horizontal="center" vertical="center"/>
    </xf>
    <xf numFmtId="0" fontId="23" fillId="0" borderId="19" xfId="54" applyFont="1" applyBorder="1" applyAlignment="1">
      <alignment horizontal="center" vertical="center"/>
    </xf>
    <xf numFmtId="0" fontId="19" fillId="0" borderId="29" xfId="54" applyFont="1" applyBorder="1" applyAlignment="1">
      <alignment horizontal="left" vertical="center" wrapText="1"/>
    </xf>
    <xf numFmtId="0" fontId="19" fillId="0" borderId="30" xfId="54" applyFont="1" applyBorder="1" applyAlignment="1">
      <alignment horizontal="left" vertical="center" wrapText="1"/>
    </xf>
    <xf numFmtId="0" fontId="19" fillId="0" borderId="47" xfId="54" applyFont="1" applyBorder="1" applyAlignment="1">
      <alignment horizontal="left" vertical="center"/>
    </xf>
    <xf numFmtId="0" fontId="19" fillId="0" borderId="48" xfId="54" applyFont="1" applyBorder="1" applyAlignment="1">
      <alignment horizontal="left" vertical="center"/>
    </xf>
    <xf numFmtId="0" fontId="32" fillId="0" borderId="56" xfId="54" applyFont="1" applyBorder="1" applyAlignment="1">
      <alignment horizontal="left" vertical="center" wrapText="1"/>
    </xf>
    <xf numFmtId="0" fontId="19" fillId="0" borderId="57" xfId="54" applyFont="1" applyBorder="1" applyAlignment="1">
      <alignment horizontal="center" vertical="center"/>
    </xf>
    <xf numFmtId="9" fontId="20" fillId="0" borderId="19" xfId="54" applyNumberFormat="1" applyFont="1" applyBorder="1" applyAlignment="1">
      <alignment horizontal="center" vertical="center"/>
    </xf>
    <xf numFmtId="9" fontId="20" fillId="0" borderId="24" xfId="54" applyNumberFormat="1" applyFont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9" fontId="20" fillId="3" borderId="19" xfId="54" applyNumberFormat="1" applyFont="1" applyFill="1" applyBorder="1" applyAlignment="1">
      <alignment horizontal="center" vertical="center"/>
    </xf>
    <xf numFmtId="0" fontId="33" fillId="3" borderId="19" xfId="54" applyFont="1" applyFill="1" applyBorder="1" applyAlignment="1">
      <alignment horizontal="left" vertical="center"/>
    </xf>
    <xf numFmtId="0" fontId="23" fillId="3" borderId="19" xfId="54" applyFont="1" applyFill="1" applyBorder="1" applyAlignment="1">
      <alignment horizontal="left" vertical="center"/>
    </xf>
    <xf numFmtId="0" fontId="20" fillId="0" borderId="18" xfId="54" applyFont="1" applyBorder="1" applyAlignment="1">
      <alignment horizontal="left" vertical="center"/>
    </xf>
    <xf numFmtId="0" fontId="14" fillId="3" borderId="19" xfId="54" applyFont="1" applyFill="1" applyBorder="1" applyAlignment="1">
      <alignment horizontal="left" vertical="center"/>
    </xf>
    <xf numFmtId="178" fontId="20" fillId="3" borderId="19" xfId="54" applyNumberFormat="1" applyFont="1" applyFill="1" applyBorder="1" applyAlignment="1">
      <alignment horizontal="center" vertical="center"/>
    </xf>
    <xf numFmtId="178" fontId="20" fillId="0" borderId="19" xfId="54" applyNumberFormat="1" applyFont="1" applyBorder="1" applyAlignment="1">
      <alignment horizontal="center" vertical="center"/>
    </xf>
    <xf numFmtId="0" fontId="26" fillId="0" borderId="58" xfId="0" applyFont="1" applyBorder="1" applyAlignment="1">
      <alignment horizontal="left" vertical="center"/>
    </xf>
    <xf numFmtId="0" fontId="26" fillId="0" borderId="59" xfId="0" applyFont="1" applyBorder="1" applyAlignment="1">
      <alignment horizontal="left" vertical="center"/>
    </xf>
    <xf numFmtId="0" fontId="0" fillId="3" borderId="16" xfId="0" applyFont="1" applyFill="1" applyBorder="1" applyAlignment="1">
      <alignment vertical="center"/>
    </xf>
    <xf numFmtId="9" fontId="20" fillId="0" borderId="17" xfId="54" applyNumberFormat="1" applyFont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9" fontId="20" fillId="0" borderId="21" xfId="54" applyNumberFormat="1" applyFont="1" applyBorder="1" applyAlignment="1">
      <alignment vertical="center"/>
    </xf>
    <xf numFmtId="0" fontId="23" fillId="0" borderId="21" xfId="54" applyFont="1" applyBorder="1" applyAlignment="1">
      <alignment horizontal="left" vertical="center"/>
    </xf>
    <xf numFmtId="9" fontId="20" fillId="0" borderId="21" xfId="54" applyNumberFormat="1" applyFont="1" applyBorder="1" applyAlignment="1">
      <alignment horizontal="left" vertical="center"/>
    </xf>
    <xf numFmtId="9" fontId="20" fillId="0" borderId="60" xfId="54" applyNumberFormat="1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5" fillId="0" borderId="6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0" fillId="0" borderId="62" xfId="54" applyFont="1" applyFill="1" applyBorder="1" applyAlignment="1">
      <alignment horizontal="left" vertical="center"/>
    </xf>
    <xf numFmtId="0" fontId="20" fillId="0" borderId="63" xfId="54" applyFont="1" applyFill="1" applyBorder="1" applyAlignment="1">
      <alignment horizontal="left" vertical="center"/>
    </xf>
    <xf numFmtId="0" fontId="26" fillId="0" borderId="38" xfId="54" applyFont="1" applyBorder="1" applyAlignment="1">
      <alignment vertical="center"/>
    </xf>
    <xf numFmtId="0" fontId="34" fillId="0" borderId="45" xfId="54" applyFont="1" applyBorder="1" applyAlignment="1">
      <alignment horizontal="center" vertical="center"/>
    </xf>
    <xf numFmtId="0" fontId="26" fillId="0" borderId="39" xfId="54" applyFont="1" applyBorder="1" applyAlignment="1">
      <alignment vertical="center"/>
    </xf>
    <xf numFmtId="0" fontId="20" fillId="0" borderId="64" xfId="54" applyFont="1" applyBorder="1" applyAlignment="1">
      <alignment vertical="center"/>
    </xf>
    <xf numFmtId="0" fontId="26" fillId="0" borderId="64" xfId="54" applyFont="1" applyBorder="1" applyAlignment="1">
      <alignment vertical="center"/>
    </xf>
    <xf numFmtId="58" fontId="23" fillId="0" borderId="39" xfId="54" applyNumberFormat="1" applyFont="1" applyBorder="1" applyAlignment="1">
      <alignment vertical="center"/>
    </xf>
    <xf numFmtId="0" fontId="26" fillId="0" borderId="27" xfId="54" applyFont="1" applyBorder="1" applyAlignment="1">
      <alignment horizontal="center" vertical="center"/>
    </xf>
    <xf numFmtId="0" fontId="20" fillId="0" borderId="55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left" vertical="center"/>
    </xf>
    <xf numFmtId="0" fontId="23" fillId="0" borderId="64" xfId="54" applyFont="1" applyBorder="1" applyAlignment="1">
      <alignment vertical="center"/>
    </xf>
    <xf numFmtId="0" fontId="19" fillId="0" borderId="65" xfId="54" applyFont="1" applyBorder="1" applyAlignment="1">
      <alignment horizontal="left" vertical="center"/>
    </xf>
    <xf numFmtId="0" fontId="26" fillId="0" borderId="53" xfId="54" applyFont="1" applyBorder="1" applyAlignment="1">
      <alignment horizontal="left" vertical="center"/>
    </xf>
    <xf numFmtId="0" fontId="20" fillId="0" borderId="54" xfId="54" applyFont="1" applyBorder="1" applyAlignment="1">
      <alignment horizontal="left" vertical="center"/>
    </xf>
    <xf numFmtId="0" fontId="19" fillId="0" borderId="0" xfId="54" applyFont="1" applyBorder="1" applyAlignment="1">
      <alignment vertical="center"/>
    </xf>
    <xf numFmtId="0" fontId="19" fillId="0" borderId="37" xfId="54" applyFont="1" applyBorder="1" applyAlignment="1">
      <alignment horizontal="left" vertical="center" wrapText="1"/>
    </xf>
    <xf numFmtId="0" fontId="19" fillId="0" borderId="54" xfId="54" applyFont="1" applyBorder="1" applyAlignment="1">
      <alignment horizontal="left" vertical="center"/>
    </xf>
    <xf numFmtId="9" fontId="20" fillId="0" borderId="31" xfId="54" applyNumberFormat="1" applyFont="1" applyBorder="1" applyAlignment="1">
      <alignment horizontal="center" vertical="center"/>
    </xf>
    <xf numFmtId="0" fontId="33" fillId="0" borderId="33" xfId="54" applyFont="1" applyBorder="1" applyAlignment="1">
      <alignment horizontal="left" vertical="center" wrapText="1"/>
    </xf>
    <xf numFmtId="0" fontId="33" fillId="0" borderId="33" xfId="54" applyFont="1" applyBorder="1" applyAlignment="1">
      <alignment horizontal="left" vertical="center"/>
    </xf>
    <xf numFmtId="0" fontId="14" fillId="0" borderId="33" xfId="54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9" fontId="20" fillId="0" borderId="32" xfId="54" applyNumberFormat="1" applyFont="1" applyBorder="1" applyAlignment="1">
      <alignment vertical="center"/>
    </xf>
    <xf numFmtId="9" fontId="20" fillId="0" borderId="67" xfId="54" applyNumberFormat="1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25" fillId="0" borderId="54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0" fillId="0" borderId="68" xfId="54" applyFont="1" applyFill="1" applyBorder="1" applyAlignment="1">
      <alignment horizontal="left" vertical="center"/>
    </xf>
    <xf numFmtId="0" fontId="26" fillId="0" borderId="69" xfId="54" applyFont="1" applyBorder="1" applyAlignment="1">
      <alignment horizontal="center" vertical="center"/>
    </xf>
    <xf numFmtId="0" fontId="20" fillId="0" borderId="64" xfId="54" applyFont="1" applyBorder="1" applyAlignment="1">
      <alignment horizontal="center" vertical="center"/>
    </xf>
    <xf numFmtId="0" fontId="20" fillId="0" borderId="65" xfId="54" applyFont="1" applyBorder="1" applyAlignment="1">
      <alignment horizontal="center" vertical="center"/>
    </xf>
    <xf numFmtId="0" fontId="20" fillId="0" borderId="65" xfId="54" applyFont="1" applyFill="1" applyBorder="1" applyAlignment="1">
      <alignment horizontal="left" vertical="center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6" fillId="0" borderId="72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68" xfId="14"/>
    <cellStyle name="常规 40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40 5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4 2" xfId="57"/>
    <cellStyle name="常规 5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188977</xdr:colOff>
      <xdr:row>36</xdr:row>
      <xdr:rowOff>109656</xdr:rowOff>
    </xdr:from>
    <xdr:to>
      <xdr:col>5</xdr:col>
      <xdr:colOff>463297</xdr:colOff>
      <xdr:row>41</xdr:row>
      <xdr:rowOff>56768</xdr:rowOff>
    </xdr:to>
    <xdr:pic>
      <xdr:nvPicPr>
        <xdr:cNvPr id="4162" name="Picture 6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358515" y="7443470"/>
          <a:ext cx="1066800" cy="8521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688848</xdr:colOff>
      <xdr:row>36</xdr:row>
      <xdr:rowOff>90526</xdr:rowOff>
    </xdr:from>
    <xdr:to>
      <xdr:col>7</xdr:col>
      <xdr:colOff>109728</xdr:colOff>
      <xdr:row>41</xdr:row>
      <xdr:rowOff>90296</xdr:rowOff>
    </xdr:to>
    <xdr:pic>
      <xdr:nvPicPr>
        <xdr:cNvPr id="4163" name="Picture 67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650740" y="7424420"/>
          <a:ext cx="1005840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182879</xdr:colOff>
      <xdr:row>36</xdr:row>
      <xdr:rowOff>109729</xdr:rowOff>
    </xdr:from>
    <xdr:to>
      <xdr:col>8</xdr:col>
      <xdr:colOff>365760</xdr:colOff>
      <xdr:row>41</xdr:row>
      <xdr:rowOff>87250</xdr:rowOff>
    </xdr:to>
    <xdr:pic>
      <xdr:nvPicPr>
        <xdr:cNvPr id="4164" name="Picture 68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5729605" y="7443470"/>
          <a:ext cx="975995" cy="88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454777</xdr:colOff>
      <xdr:row>36</xdr:row>
      <xdr:rowOff>152400</xdr:rowOff>
    </xdr:from>
    <xdr:to>
      <xdr:col>9</xdr:col>
      <xdr:colOff>591311</xdr:colOff>
      <xdr:row>41</xdr:row>
      <xdr:rowOff>117729</xdr:rowOff>
    </xdr:to>
    <xdr:pic>
      <xdr:nvPicPr>
        <xdr:cNvPr id="4165" name="Picture 69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6794500" y="7486650"/>
          <a:ext cx="929005" cy="869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593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1258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490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345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1052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593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1258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147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490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242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345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329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250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2505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498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337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490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490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234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2957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234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2957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70445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70445" y="136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70445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800100"/>
              <a:ext cx="39052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1395" y="638175"/>
              <a:ext cx="390525" cy="114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00075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0525" y="790575"/>
              <a:ext cx="400050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29575" y="1000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2957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2957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593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345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14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490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8385" y="22955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2505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250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498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498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0052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585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585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234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2957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295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838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838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846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846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1052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3295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8385" y="211455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8385" y="19335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838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4985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7465" y="67722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10</xdr:col>
      <xdr:colOff>27940</xdr:colOff>
      <xdr:row>35</xdr:row>
      <xdr:rowOff>45720</xdr:rowOff>
    </xdr:from>
    <xdr:to>
      <xdr:col>10</xdr:col>
      <xdr:colOff>668655</xdr:colOff>
      <xdr:row>42</xdr:row>
      <xdr:rowOff>163195</xdr:rowOff>
    </xdr:to>
    <xdr:pic>
      <xdr:nvPicPr>
        <xdr:cNvPr id="2" name="图片 1" descr="7e2df6f5843bbec3fce636840c951fa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8440" y="7198995"/>
          <a:ext cx="640715" cy="138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84980" y="555498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200025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874260" y="481584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284980" y="555498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1182624</xdr:colOff>
      <xdr:row>31</xdr:row>
      <xdr:rowOff>164592</xdr:rowOff>
    </xdr:from>
    <xdr:to>
      <xdr:col>5</xdr:col>
      <xdr:colOff>298704</xdr:colOff>
      <xdr:row>38</xdr:row>
      <xdr:rowOff>122267</xdr:rowOff>
    </xdr:to>
    <xdr:pic>
      <xdr:nvPicPr>
        <xdr:cNvPr id="7216" name="Picture 4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422650" y="6746240"/>
          <a:ext cx="1097280" cy="14909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390144</xdr:colOff>
      <xdr:row>31</xdr:row>
      <xdr:rowOff>152400</xdr:rowOff>
    </xdr:from>
    <xdr:to>
      <xdr:col>6</xdr:col>
      <xdr:colOff>646176</xdr:colOff>
      <xdr:row>38</xdr:row>
      <xdr:rowOff>120018</xdr:rowOff>
    </xdr:to>
    <xdr:pic>
      <xdr:nvPicPr>
        <xdr:cNvPr id="7217" name="Picture 49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611370" y="6734175"/>
          <a:ext cx="1017905" cy="1501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15013</xdr:colOff>
      <xdr:row>31</xdr:row>
      <xdr:rowOff>182880</xdr:rowOff>
    </xdr:from>
    <xdr:to>
      <xdr:col>8</xdr:col>
      <xdr:colOff>548640</xdr:colOff>
      <xdr:row>38</xdr:row>
      <xdr:rowOff>67056</xdr:rowOff>
    </xdr:to>
    <xdr:pic>
      <xdr:nvPicPr>
        <xdr:cNvPr id="7218" name="Picture 50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5767705" y="6764655"/>
          <a:ext cx="1296035" cy="14173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49617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590550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697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19050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51200" y="4305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590550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697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0</xdr:row>
          <xdr:rowOff>180975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388620</xdr:colOff>
          <xdr:row>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0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638175</xdr:colOff>
          <xdr:row>1</xdr:row>
          <xdr:rowOff>38100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638175</xdr:colOff>
          <xdr:row>1</xdr:row>
          <xdr:rowOff>9525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638175</xdr:colOff>
          <xdr:row>0</xdr:row>
          <xdr:rowOff>285750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352425</xdr:colOff>
          <xdr:row>1</xdr:row>
          <xdr:rowOff>57150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352425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352425</xdr:colOff>
          <xdr:row>1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171450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171450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0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590550</xdr:colOff>
          <xdr:row>0</xdr:row>
          <xdr:rowOff>171450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590550</xdr:colOff>
          <xdr:row>0</xdr:row>
          <xdr:rowOff>171450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0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666750</xdr:colOff>
          <xdr:row>0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344805</xdr:colOff>
          <xdr:row>0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34480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314325</xdr:colOff>
          <xdr:row>1</xdr:row>
          <xdr:rowOff>9525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3143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171450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171450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502920</xdr:colOff>
          <xdr:row>1</xdr:row>
          <xdr:rowOff>9525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50292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2</xdr:row>
          <xdr:rowOff>7620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5219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7791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626745</xdr:colOff>
          <xdr:row>0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6267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636270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63627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706755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70675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664845</xdr:colOff>
          <xdr:row>0</xdr:row>
          <xdr:rowOff>180975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6648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0</xdr:row>
          <xdr:rowOff>180975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4</xdr:col>
      <xdr:colOff>682752</xdr:colOff>
      <xdr:row>25</xdr:row>
      <xdr:rowOff>54633</xdr:rowOff>
    </xdr:from>
    <xdr:to>
      <xdr:col>6</xdr:col>
      <xdr:colOff>325882</xdr:colOff>
      <xdr:row>31</xdr:row>
      <xdr:rowOff>284503</xdr:rowOff>
    </xdr:to>
    <xdr:pic>
      <xdr:nvPicPr>
        <xdr:cNvPr id="2" name="Picture 4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77285" y="4788535"/>
          <a:ext cx="1129030" cy="14281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499095</xdr:colOff>
      <xdr:row>25</xdr:row>
      <xdr:rowOff>36177</xdr:rowOff>
    </xdr:from>
    <xdr:to>
      <xdr:col>8</xdr:col>
      <xdr:colOff>207630</xdr:colOff>
      <xdr:row>31</xdr:row>
      <xdr:rowOff>260967</xdr:rowOff>
    </xdr:to>
    <xdr:pic>
      <xdr:nvPicPr>
        <xdr:cNvPr id="3" name="Picture 4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979035" y="4769485"/>
          <a:ext cx="1125855" cy="14230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1948815" y="2162175"/>
              <a:ext cx="77914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264920" y="6812280"/>
              <a:ext cx="38862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1064895" y="1295400"/>
              <a:ext cx="390525" cy="409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528185" y="681228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5983605" y="681228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7381875" y="6821805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1958340" y="2524125"/>
              <a:ext cx="77914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59555" y="216217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899660" y="2047875"/>
              <a:ext cx="638175" cy="3714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4899660" y="2228850"/>
              <a:ext cx="6381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4059555" y="2524125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4899660" y="2428875"/>
              <a:ext cx="638175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3430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734300" y="2228850"/>
              <a:ext cx="35242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86575" y="2524125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34300" y="2371725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743700" y="1066800"/>
              <a:ext cx="3905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754380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754380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1948815" y="1619250"/>
              <a:ext cx="77914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604135" y="1628775"/>
              <a:ext cx="59055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2604135" y="1809750"/>
              <a:ext cx="59055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3385185" y="1438275"/>
              <a:ext cx="76962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2699385" y="1438275"/>
              <a:ext cx="6667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4173855" y="1438275"/>
              <a:ext cx="34480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2594610" y="4143375"/>
              <a:ext cx="31432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86575" y="2162175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86575" y="2343150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7543800" y="1066800"/>
              <a:ext cx="3905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74370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74370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50620" y="2228850"/>
              <a:ext cx="50292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7620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82140" y="4029075"/>
              <a:ext cx="304800" cy="5219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48815" y="2314575"/>
              <a:ext cx="77914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074420" y="2524125"/>
              <a:ext cx="62674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122045" y="2162175"/>
              <a:ext cx="63627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4030980" y="2324100"/>
              <a:ext cx="70675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2005965" y="1438275"/>
              <a:ext cx="66484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1948815" y="1800225"/>
              <a:ext cx="77914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69850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697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196850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4305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69850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697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590550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697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19050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51200" y="4305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590550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78100" y="697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06;&#36335;&#32773;833&#26597;&#36135;&#25253;&#215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内容"/>
      <sheetName val="AQL2.5验货"/>
      <sheetName val="首期"/>
      <sheetName val="中期"/>
      <sheetName val="尾期"/>
      <sheetName val="首期验货尺寸表"/>
      <sheetName val="中期验货尺寸表"/>
      <sheetName val="尾查验货尺寸表"/>
      <sheetName val="1.面料验布"/>
      <sheetName val="2.面料缩率"/>
      <sheetName val="3.面料互染"/>
      <sheetName val="4.面料静水压"/>
      <sheetName val="5.特殊工艺测试"/>
      <sheetName val="6.织带类缩率测试"/>
    </sheetNames>
    <sheetDataSet>
      <sheetData sheetId="0"/>
      <sheetData sheetId="1"/>
      <sheetData sheetId="2">
        <row r="4">
          <cell r="B4" t="str">
            <v>TAMMCL81833</v>
          </cell>
        </row>
        <row r="5">
          <cell r="B5" t="str">
            <v>男式徒步长裤</v>
          </cell>
        </row>
        <row r="6">
          <cell r="B6">
            <v>2</v>
          </cell>
          <cell r="C6">
            <v>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7.xml"/><Relationship Id="rId80" Type="http://schemas.openxmlformats.org/officeDocument/2006/relationships/ctrlProp" Target="../ctrlProps/ctrlProp188.xml"/><Relationship Id="rId8" Type="http://schemas.openxmlformats.org/officeDocument/2006/relationships/ctrlProp" Target="../ctrlProps/ctrlProp116.xml"/><Relationship Id="rId79" Type="http://schemas.openxmlformats.org/officeDocument/2006/relationships/ctrlProp" Target="../ctrlProps/ctrlProp187.xml"/><Relationship Id="rId78" Type="http://schemas.openxmlformats.org/officeDocument/2006/relationships/ctrlProp" Target="../ctrlProps/ctrlProp186.xml"/><Relationship Id="rId77" Type="http://schemas.openxmlformats.org/officeDocument/2006/relationships/ctrlProp" Target="../ctrlProps/ctrlProp185.xml"/><Relationship Id="rId76" Type="http://schemas.openxmlformats.org/officeDocument/2006/relationships/ctrlProp" Target="../ctrlProps/ctrlProp184.xml"/><Relationship Id="rId75" Type="http://schemas.openxmlformats.org/officeDocument/2006/relationships/ctrlProp" Target="../ctrlProps/ctrlProp183.xml"/><Relationship Id="rId74" Type="http://schemas.openxmlformats.org/officeDocument/2006/relationships/ctrlProp" Target="../ctrlProps/ctrlProp182.xml"/><Relationship Id="rId73" Type="http://schemas.openxmlformats.org/officeDocument/2006/relationships/ctrlProp" Target="../ctrlProps/ctrlProp181.xml"/><Relationship Id="rId72" Type="http://schemas.openxmlformats.org/officeDocument/2006/relationships/ctrlProp" Target="../ctrlProps/ctrlProp180.xml"/><Relationship Id="rId71" Type="http://schemas.openxmlformats.org/officeDocument/2006/relationships/ctrlProp" Target="../ctrlProps/ctrlProp179.xml"/><Relationship Id="rId70" Type="http://schemas.openxmlformats.org/officeDocument/2006/relationships/ctrlProp" Target="../ctrlProps/ctrlProp178.xml"/><Relationship Id="rId7" Type="http://schemas.openxmlformats.org/officeDocument/2006/relationships/ctrlProp" Target="../ctrlProps/ctrlProp115.xml"/><Relationship Id="rId69" Type="http://schemas.openxmlformats.org/officeDocument/2006/relationships/ctrlProp" Target="../ctrlProps/ctrlProp177.xml"/><Relationship Id="rId68" Type="http://schemas.openxmlformats.org/officeDocument/2006/relationships/ctrlProp" Target="../ctrlProps/ctrlProp176.xml"/><Relationship Id="rId67" Type="http://schemas.openxmlformats.org/officeDocument/2006/relationships/ctrlProp" Target="../ctrlProps/ctrlProp175.xml"/><Relationship Id="rId66" Type="http://schemas.openxmlformats.org/officeDocument/2006/relationships/ctrlProp" Target="../ctrlProps/ctrlProp174.xml"/><Relationship Id="rId65" Type="http://schemas.openxmlformats.org/officeDocument/2006/relationships/ctrlProp" Target="../ctrlProps/ctrlProp173.xml"/><Relationship Id="rId64" Type="http://schemas.openxmlformats.org/officeDocument/2006/relationships/ctrlProp" Target="../ctrlProps/ctrlProp172.xml"/><Relationship Id="rId63" Type="http://schemas.openxmlformats.org/officeDocument/2006/relationships/ctrlProp" Target="../ctrlProps/ctrlProp171.xml"/><Relationship Id="rId62" Type="http://schemas.openxmlformats.org/officeDocument/2006/relationships/ctrlProp" Target="../ctrlProps/ctrlProp170.xml"/><Relationship Id="rId61" Type="http://schemas.openxmlformats.org/officeDocument/2006/relationships/ctrlProp" Target="../ctrlProps/ctrlProp169.xml"/><Relationship Id="rId60" Type="http://schemas.openxmlformats.org/officeDocument/2006/relationships/ctrlProp" Target="../ctrlProps/ctrlProp168.xml"/><Relationship Id="rId6" Type="http://schemas.openxmlformats.org/officeDocument/2006/relationships/ctrlProp" Target="../ctrlProps/ctrlProp114.xml"/><Relationship Id="rId59" Type="http://schemas.openxmlformats.org/officeDocument/2006/relationships/ctrlProp" Target="../ctrlProps/ctrlProp167.xml"/><Relationship Id="rId58" Type="http://schemas.openxmlformats.org/officeDocument/2006/relationships/ctrlProp" Target="../ctrlProps/ctrlProp166.xml"/><Relationship Id="rId57" Type="http://schemas.openxmlformats.org/officeDocument/2006/relationships/ctrlProp" Target="../ctrlProps/ctrlProp165.xml"/><Relationship Id="rId56" Type="http://schemas.openxmlformats.org/officeDocument/2006/relationships/ctrlProp" Target="../ctrlProps/ctrlProp164.xml"/><Relationship Id="rId55" Type="http://schemas.openxmlformats.org/officeDocument/2006/relationships/ctrlProp" Target="../ctrlProps/ctrlProp163.xml"/><Relationship Id="rId54" Type="http://schemas.openxmlformats.org/officeDocument/2006/relationships/ctrlProp" Target="../ctrlProps/ctrlProp162.xml"/><Relationship Id="rId53" Type="http://schemas.openxmlformats.org/officeDocument/2006/relationships/ctrlProp" Target="../ctrlProps/ctrlProp161.xml"/><Relationship Id="rId52" Type="http://schemas.openxmlformats.org/officeDocument/2006/relationships/ctrlProp" Target="../ctrlProps/ctrlProp160.xml"/><Relationship Id="rId51" Type="http://schemas.openxmlformats.org/officeDocument/2006/relationships/ctrlProp" Target="../ctrlProps/ctrlProp159.xml"/><Relationship Id="rId50" Type="http://schemas.openxmlformats.org/officeDocument/2006/relationships/ctrlProp" Target="../ctrlProps/ctrlProp158.xml"/><Relationship Id="rId5" Type="http://schemas.openxmlformats.org/officeDocument/2006/relationships/ctrlProp" Target="../ctrlProps/ctrlProp113.xml"/><Relationship Id="rId49" Type="http://schemas.openxmlformats.org/officeDocument/2006/relationships/ctrlProp" Target="../ctrlProps/ctrlProp157.xml"/><Relationship Id="rId48" Type="http://schemas.openxmlformats.org/officeDocument/2006/relationships/ctrlProp" Target="../ctrlProps/ctrlProp156.xml"/><Relationship Id="rId47" Type="http://schemas.openxmlformats.org/officeDocument/2006/relationships/ctrlProp" Target="../ctrlProps/ctrlProp155.xml"/><Relationship Id="rId46" Type="http://schemas.openxmlformats.org/officeDocument/2006/relationships/ctrlProp" Target="../ctrlProps/ctrlProp154.xml"/><Relationship Id="rId45" Type="http://schemas.openxmlformats.org/officeDocument/2006/relationships/ctrlProp" Target="../ctrlProps/ctrlProp153.xml"/><Relationship Id="rId44" Type="http://schemas.openxmlformats.org/officeDocument/2006/relationships/ctrlProp" Target="../ctrlProps/ctrlProp152.xml"/><Relationship Id="rId43" Type="http://schemas.openxmlformats.org/officeDocument/2006/relationships/ctrlProp" Target="../ctrlProps/ctrlProp151.xml"/><Relationship Id="rId42" Type="http://schemas.openxmlformats.org/officeDocument/2006/relationships/ctrlProp" Target="../ctrlProps/ctrlProp150.xml"/><Relationship Id="rId41" Type="http://schemas.openxmlformats.org/officeDocument/2006/relationships/ctrlProp" Target="../ctrlProps/ctrlProp149.xml"/><Relationship Id="rId40" Type="http://schemas.openxmlformats.org/officeDocument/2006/relationships/ctrlProp" Target="../ctrlProps/ctrlProp148.xml"/><Relationship Id="rId4" Type="http://schemas.openxmlformats.org/officeDocument/2006/relationships/ctrlProp" Target="../ctrlProps/ctrlProp112.xml"/><Relationship Id="rId39" Type="http://schemas.openxmlformats.org/officeDocument/2006/relationships/ctrlProp" Target="../ctrlProps/ctrlProp147.xml"/><Relationship Id="rId38" Type="http://schemas.openxmlformats.org/officeDocument/2006/relationships/ctrlProp" Target="../ctrlProps/ctrlProp146.xml"/><Relationship Id="rId37" Type="http://schemas.openxmlformats.org/officeDocument/2006/relationships/ctrlProp" Target="../ctrlProps/ctrlProp145.xml"/><Relationship Id="rId36" Type="http://schemas.openxmlformats.org/officeDocument/2006/relationships/ctrlProp" Target="../ctrlProps/ctrlProp144.xml"/><Relationship Id="rId35" Type="http://schemas.openxmlformats.org/officeDocument/2006/relationships/ctrlProp" Target="../ctrlProps/ctrlProp143.xml"/><Relationship Id="rId34" Type="http://schemas.openxmlformats.org/officeDocument/2006/relationships/ctrlProp" Target="../ctrlProps/ctrlProp142.xml"/><Relationship Id="rId33" Type="http://schemas.openxmlformats.org/officeDocument/2006/relationships/ctrlProp" Target="../ctrlProps/ctrlProp141.xml"/><Relationship Id="rId32" Type="http://schemas.openxmlformats.org/officeDocument/2006/relationships/ctrlProp" Target="../ctrlProps/ctrlProp140.xml"/><Relationship Id="rId31" Type="http://schemas.openxmlformats.org/officeDocument/2006/relationships/ctrlProp" Target="../ctrlProps/ctrlProp139.xml"/><Relationship Id="rId30" Type="http://schemas.openxmlformats.org/officeDocument/2006/relationships/ctrlProp" Target="../ctrlProps/ctrlProp138.xml"/><Relationship Id="rId3" Type="http://schemas.openxmlformats.org/officeDocument/2006/relationships/ctrlProp" Target="../ctrlProps/ctrlProp111.xml"/><Relationship Id="rId29" Type="http://schemas.openxmlformats.org/officeDocument/2006/relationships/ctrlProp" Target="../ctrlProps/ctrlProp137.xml"/><Relationship Id="rId28" Type="http://schemas.openxmlformats.org/officeDocument/2006/relationships/ctrlProp" Target="../ctrlProps/ctrlProp136.xml"/><Relationship Id="rId27" Type="http://schemas.openxmlformats.org/officeDocument/2006/relationships/ctrlProp" Target="../ctrlProps/ctrlProp135.xml"/><Relationship Id="rId26" Type="http://schemas.openxmlformats.org/officeDocument/2006/relationships/ctrlProp" Target="../ctrlProps/ctrlProp134.xml"/><Relationship Id="rId25" Type="http://schemas.openxmlformats.org/officeDocument/2006/relationships/ctrlProp" Target="../ctrlProps/ctrlProp133.xml"/><Relationship Id="rId24" Type="http://schemas.openxmlformats.org/officeDocument/2006/relationships/ctrlProp" Target="../ctrlProps/ctrlProp132.xml"/><Relationship Id="rId23" Type="http://schemas.openxmlformats.org/officeDocument/2006/relationships/ctrlProp" Target="../ctrlProps/ctrlProp131.xml"/><Relationship Id="rId22" Type="http://schemas.openxmlformats.org/officeDocument/2006/relationships/ctrlProp" Target="../ctrlProps/ctrlProp130.xml"/><Relationship Id="rId21" Type="http://schemas.openxmlformats.org/officeDocument/2006/relationships/ctrlProp" Target="../ctrlProps/ctrlProp129.xml"/><Relationship Id="rId20" Type="http://schemas.openxmlformats.org/officeDocument/2006/relationships/ctrlProp" Target="../ctrlProps/ctrlProp128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7.xml"/><Relationship Id="rId18" Type="http://schemas.openxmlformats.org/officeDocument/2006/relationships/ctrlProp" Target="../ctrlProps/ctrlProp126.xml"/><Relationship Id="rId17" Type="http://schemas.openxmlformats.org/officeDocument/2006/relationships/ctrlProp" Target="../ctrlProps/ctrlProp125.xml"/><Relationship Id="rId16" Type="http://schemas.openxmlformats.org/officeDocument/2006/relationships/ctrlProp" Target="../ctrlProps/ctrlProp124.xml"/><Relationship Id="rId15" Type="http://schemas.openxmlformats.org/officeDocument/2006/relationships/ctrlProp" Target="../ctrlProps/ctrlProp123.xml"/><Relationship Id="rId14" Type="http://schemas.openxmlformats.org/officeDocument/2006/relationships/ctrlProp" Target="../ctrlProps/ctrlProp122.xml"/><Relationship Id="rId13" Type="http://schemas.openxmlformats.org/officeDocument/2006/relationships/ctrlProp" Target="../ctrlProps/ctrlProp121.xml"/><Relationship Id="rId12" Type="http://schemas.openxmlformats.org/officeDocument/2006/relationships/ctrlProp" Target="../ctrlProps/ctrlProp120.xml"/><Relationship Id="rId11" Type="http://schemas.openxmlformats.org/officeDocument/2006/relationships/ctrlProp" Target="../ctrlProps/ctrlProp119.xml"/><Relationship Id="rId10" Type="http://schemas.openxmlformats.org/officeDocument/2006/relationships/ctrlProp" Target="../ctrlProps/ctrlProp118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4.25" outlineLevelCol="1"/>
  <cols>
    <col min="1" max="1" width="5.5" customWidth="1"/>
    <col min="2" max="2" width="96.4" style="421" customWidth="1"/>
    <col min="3" max="3" width="10.1" customWidth="1"/>
  </cols>
  <sheetData>
    <row r="1" ht="21" customHeight="1" spans="1:2">
      <c r="A1" s="422"/>
      <c r="B1" s="423" t="s">
        <v>0</v>
      </c>
    </row>
    <row r="2" spans="1:2">
      <c r="A2" s="10">
        <v>1</v>
      </c>
      <c r="B2" s="424" t="s">
        <v>1</v>
      </c>
    </row>
    <row r="3" spans="1:2">
      <c r="A3" s="10">
        <v>2</v>
      </c>
      <c r="B3" s="424" t="s">
        <v>2</v>
      </c>
    </row>
    <row r="4" spans="1:2">
      <c r="A4" s="10">
        <v>3</v>
      </c>
      <c r="B4" s="424" t="s">
        <v>3</v>
      </c>
    </row>
    <row r="5" spans="1:2">
      <c r="A5" s="10">
        <v>4</v>
      </c>
      <c r="B5" s="424" t="s">
        <v>4</v>
      </c>
    </row>
    <row r="6" spans="1:2">
      <c r="A6" s="10">
        <v>5</v>
      </c>
      <c r="B6" s="424" t="s">
        <v>5</v>
      </c>
    </row>
    <row r="7" spans="1:2">
      <c r="A7" s="10">
        <v>6</v>
      </c>
      <c r="B7" s="424" t="s">
        <v>6</v>
      </c>
    </row>
    <row r="8" s="420" customFormat="1" ht="15" customHeight="1" spans="1:2">
      <c r="A8" s="425">
        <v>7</v>
      </c>
      <c r="B8" s="426" t="s">
        <v>7</v>
      </c>
    </row>
    <row r="9" ht="18.9" customHeight="1" spans="1:2">
      <c r="A9" s="422"/>
      <c r="B9" s="427" t="s">
        <v>8</v>
      </c>
    </row>
    <row r="10" ht="15.9" customHeight="1" spans="1:2">
      <c r="A10" s="10">
        <v>1</v>
      </c>
      <c r="B10" s="428" t="s">
        <v>9</v>
      </c>
    </row>
    <row r="11" spans="1:2">
      <c r="A11" s="10">
        <v>2</v>
      </c>
      <c r="B11" s="424" t="s">
        <v>10</v>
      </c>
    </row>
    <row r="12" spans="1:2">
      <c r="A12" s="10">
        <v>3</v>
      </c>
      <c r="B12" s="426" t="s">
        <v>11</v>
      </c>
    </row>
    <row r="13" spans="1:2">
      <c r="A13" s="10">
        <v>4</v>
      </c>
      <c r="B13" s="424" t="s">
        <v>12</v>
      </c>
    </row>
    <row r="14" spans="1:2">
      <c r="A14" s="10">
        <v>5</v>
      </c>
      <c r="B14" s="424" t="s">
        <v>13</v>
      </c>
    </row>
    <row r="15" spans="1:2">
      <c r="A15" s="10">
        <v>6</v>
      </c>
      <c r="B15" s="424" t="s">
        <v>14</v>
      </c>
    </row>
    <row r="16" spans="1:2">
      <c r="A16" s="10">
        <v>7</v>
      </c>
      <c r="B16" s="424" t="s">
        <v>15</v>
      </c>
    </row>
    <row r="17" spans="1:2">
      <c r="A17" s="10">
        <v>8</v>
      </c>
      <c r="B17" s="424" t="s">
        <v>16</v>
      </c>
    </row>
    <row r="18" spans="1:2">
      <c r="A18" s="10">
        <v>9</v>
      </c>
      <c r="B18" s="424" t="s">
        <v>17</v>
      </c>
    </row>
    <row r="19" spans="1:2">
      <c r="A19" s="10"/>
      <c r="B19" s="424"/>
    </row>
    <row r="20" ht="20.25" spans="1:2">
      <c r="A20" s="422"/>
      <c r="B20" s="423" t="s">
        <v>18</v>
      </c>
    </row>
    <row r="21" spans="1:2">
      <c r="A21" s="10">
        <v>1</v>
      </c>
      <c r="B21" s="429" t="s">
        <v>19</v>
      </c>
    </row>
    <row r="22" spans="1:2">
      <c r="A22" s="10">
        <v>2</v>
      </c>
      <c r="B22" s="424" t="s">
        <v>20</v>
      </c>
    </row>
    <row r="23" spans="1:2">
      <c r="A23" s="10">
        <v>3</v>
      </c>
      <c r="B23" s="424" t="s">
        <v>21</v>
      </c>
    </row>
    <row r="24" spans="1:2">
      <c r="A24" s="10">
        <v>4</v>
      </c>
      <c r="B24" s="424" t="s">
        <v>22</v>
      </c>
    </row>
    <row r="25" spans="1:2">
      <c r="A25" s="10">
        <v>5</v>
      </c>
      <c r="B25" s="424" t="s">
        <v>23</v>
      </c>
    </row>
    <row r="26" spans="1:2">
      <c r="A26" s="10">
        <v>6</v>
      </c>
      <c r="B26" s="424" t="s">
        <v>24</v>
      </c>
    </row>
    <row r="27" spans="1:2">
      <c r="A27" s="10">
        <v>7</v>
      </c>
      <c r="B27" s="424" t="s">
        <v>25</v>
      </c>
    </row>
    <row r="28" spans="1:2">
      <c r="A28" s="10">
        <v>8</v>
      </c>
      <c r="B28" s="424" t="s">
        <v>26</v>
      </c>
    </row>
    <row r="29" spans="1:2">
      <c r="A29" s="10"/>
      <c r="B29" s="424"/>
    </row>
    <row r="30" ht="20.25" spans="1:2">
      <c r="A30" s="422"/>
      <c r="B30" s="423" t="s">
        <v>27</v>
      </c>
    </row>
    <row r="31" spans="1:2">
      <c r="A31" s="10">
        <v>1</v>
      </c>
      <c r="B31" s="429" t="s">
        <v>28</v>
      </c>
    </row>
    <row r="32" spans="1:2">
      <c r="A32" s="10">
        <v>2</v>
      </c>
      <c r="B32" s="424" t="s">
        <v>29</v>
      </c>
    </row>
    <row r="33" spans="1:2">
      <c r="A33" s="10">
        <v>3</v>
      </c>
      <c r="B33" s="424" t="s">
        <v>30</v>
      </c>
    </row>
    <row r="34" spans="1:2">
      <c r="A34" s="10">
        <v>4</v>
      </c>
      <c r="B34" s="424" t="s">
        <v>31</v>
      </c>
    </row>
    <row r="35" spans="1:2">
      <c r="A35" s="10">
        <v>5</v>
      </c>
      <c r="B35" s="424" t="s">
        <v>32</v>
      </c>
    </row>
    <row r="36" spans="1:2">
      <c r="A36" s="10">
        <v>6</v>
      </c>
      <c r="B36" s="424" t="s">
        <v>33</v>
      </c>
    </row>
    <row r="37" spans="1:2">
      <c r="A37" s="10">
        <v>7</v>
      </c>
      <c r="B37" s="424" t="s">
        <v>34</v>
      </c>
    </row>
    <row r="38" spans="1:2">
      <c r="A38" s="10"/>
      <c r="B38" s="424"/>
    </row>
    <row r="40" spans="1:2">
      <c r="A40" s="430" t="s">
        <v>35</v>
      </c>
      <c r="B40" s="43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8"/>
  <sheetViews>
    <sheetView zoomScale="125" zoomScaleNormal="125" workbookViewId="0">
      <selection activeCell="K25" sqref="K25"/>
    </sheetView>
  </sheetViews>
  <sheetFormatPr defaultColWidth="9" defaultRowHeight="14.25"/>
  <cols>
    <col min="1" max="2" width="7" customWidth="1"/>
    <col min="3" max="3" width="10.2" customWidth="1"/>
    <col min="4" max="4" width="11.7" customWidth="1"/>
    <col min="5" max="5" width="4.9" customWidth="1"/>
    <col min="6" max="6" width="11.7" customWidth="1"/>
    <col min="7" max="10" width="9.9" customWidth="1"/>
    <col min="11" max="11" width="9.7" customWidth="1"/>
    <col min="12" max="12" width="9" customWidth="1"/>
    <col min="13" max="13" width="10.6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287</v>
      </c>
      <c r="H2" s="4"/>
      <c r="I2" s="4" t="s">
        <v>288</v>
      </c>
      <c r="J2" s="4"/>
      <c r="K2" s="6" t="s">
        <v>289</v>
      </c>
      <c r="L2" s="67" t="s">
        <v>290</v>
      </c>
      <c r="M2" s="21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68"/>
      <c r="M3" s="22"/>
    </row>
    <row r="4" spans="1:13">
      <c r="A4" s="10">
        <v>1</v>
      </c>
      <c r="B4" s="11" t="s">
        <v>274</v>
      </c>
      <c r="C4" s="55" t="s">
        <v>271</v>
      </c>
      <c r="D4" s="11" t="s">
        <v>272</v>
      </c>
      <c r="E4" s="56" t="s">
        <v>123</v>
      </c>
      <c r="F4" s="57" t="s">
        <v>64</v>
      </c>
      <c r="G4" s="58">
        <v>0.01</v>
      </c>
      <c r="H4" s="58">
        <v>0.01</v>
      </c>
      <c r="I4" s="58">
        <v>0</v>
      </c>
      <c r="J4" s="58">
        <v>0.005</v>
      </c>
      <c r="K4" s="69">
        <f>SUM(G4:J4)</f>
        <v>0.025</v>
      </c>
      <c r="L4" s="12" t="s">
        <v>69</v>
      </c>
      <c r="M4" s="70" t="s">
        <v>294</v>
      </c>
    </row>
    <row r="5" spans="1:13">
      <c r="A5" s="10">
        <v>2</v>
      </c>
      <c r="B5" s="11" t="s">
        <v>274</v>
      </c>
      <c r="C5" s="37" t="s">
        <v>275</v>
      </c>
      <c r="D5" s="11" t="s">
        <v>272</v>
      </c>
      <c r="E5" s="56" t="s">
        <v>123</v>
      </c>
      <c r="F5" s="57" t="s">
        <v>64</v>
      </c>
      <c r="G5" s="58">
        <v>0.01</v>
      </c>
      <c r="H5" s="58">
        <v>0.01</v>
      </c>
      <c r="I5" s="58">
        <v>0.005</v>
      </c>
      <c r="J5" s="58">
        <v>0</v>
      </c>
      <c r="K5" s="69">
        <f t="shared" ref="K5:K12" si="0">SUM(G5:J5)</f>
        <v>0.025</v>
      </c>
      <c r="L5" s="12" t="s">
        <v>69</v>
      </c>
      <c r="M5" s="70" t="s">
        <v>294</v>
      </c>
    </row>
    <row r="6" spans="1:13">
      <c r="A6" s="10">
        <v>3</v>
      </c>
      <c r="B6" s="11" t="s">
        <v>274</v>
      </c>
      <c r="C6" s="37" t="s">
        <v>277</v>
      </c>
      <c r="D6" s="11" t="s">
        <v>272</v>
      </c>
      <c r="E6" s="56" t="s">
        <v>123</v>
      </c>
      <c r="F6" s="57" t="s">
        <v>64</v>
      </c>
      <c r="G6" s="58">
        <v>0.01</v>
      </c>
      <c r="H6" s="58">
        <v>0.01</v>
      </c>
      <c r="I6" s="58">
        <v>0</v>
      </c>
      <c r="J6" s="58">
        <v>0.005</v>
      </c>
      <c r="K6" s="69">
        <f t="shared" si="0"/>
        <v>0.025</v>
      </c>
      <c r="L6" s="12" t="s">
        <v>69</v>
      </c>
      <c r="M6" s="70" t="s">
        <v>294</v>
      </c>
    </row>
    <row r="7" spans="1:13">
      <c r="A7" s="10">
        <v>4</v>
      </c>
      <c r="B7" s="11" t="s">
        <v>274</v>
      </c>
      <c r="C7" s="37" t="s">
        <v>278</v>
      </c>
      <c r="D7" s="11" t="s">
        <v>272</v>
      </c>
      <c r="E7" s="56" t="s">
        <v>123</v>
      </c>
      <c r="F7" s="57" t="s">
        <v>64</v>
      </c>
      <c r="G7" s="58">
        <v>0.01</v>
      </c>
      <c r="H7" s="58">
        <v>0.01</v>
      </c>
      <c r="I7" s="58">
        <v>0</v>
      </c>
      <c r="J7" s="58">
        <v>0.003</v>
      </c>
      <c r="K7" s="69">
        <f t="shared" si="0"/>
        <v>0.023</v>
      </c>
      <c r="L7" s="12" t="s">
        <v>69</v>
      </c>
      <c r="M7" s="70" t="s">
        <v>294</v>
      </c>
    </row>
    <row r="8" spans="1:13">
      <c r="A8" s="10">
        <v>5</v>
      </c>
      <c r="B8" s="11" t="s">
        <v>274</v>
      </c>
      <c r="C8" s="37" t="s">
        <v>279</v>
      </c>
      <c r="D8" s="11" t="s">
        <v>272</v>
      </c>
      <c r="E8" s="56" t="s">
        <v>123</v>
      </c>
      <c r="F8" s="57" t="s">
        <v>64</v>
      </c>
      <c r="G8" s="58">
        <v>0.01</v>
      </c>
      <c r="H8" s="58">
        <v>0.01</v>
      </c>
      <c r="I8" s="58">
        <v>0.002</v>
      </c>
      <c r="J8" s="58">
        <v>0</v>
      </c>
      <c r="K8" s="69">
        <f t="shared" si="0"/>
        <v>0.022</v>
      </c>
      <c r="L8" s="12" t="s">
        <v>69</v>
      </c>
      <c r="M8" s="70" t="s">
        <v>294</v>
      </c>
    </row>
    <row r="9" spans="1:13">
      <c r="A9" s="10">
        <v>6</v>
      </c>
      <c r="B9" s="11" t="s">
        <v>274</v>
      </c>
      <c r="C9" s="12" t="s">
        <v>280</v>
      </c>
      <c r="D9" s="11" t="s">
        <v>272</v>
      </c>
      <c r="E9" s="56" t="s">
        <v>238</v>
      </c>
      <c r="F9" s="57" t="s">
        <v>64</v>
      </c>
      <c r="G9" s="58">
        <v>0.01</v>
      </c>
      <c r="H9" s="58">
        <v>0.01</v>
      </c>
      <c r="I9" s="58">
        <v>0</v>
      </c>
      <c r="J9" s="58">
        <v>0.005</v>
      </c>
      <c r="K9" s="69">
        <f t="shared" si="0"/>
        <v>0.025</v>
      </c>
      <c r="L9" s="12" t="s">
        <v>69</v>
      </c>
      <c r="M9" s="70" t="s">
        <v>294</v>
      </c>
    </row>
    <row r="10" spans="1:13">
      <c r="A10" s="10">
        <v>7</v>
      </c>
      <c r="B10" s="11" t="s">
        <v>274</v>
      </c>
      <c r="C10" s="12" t="s">
        <v>281</v>
      </c>
      <c r="D10" s="11" t="s">
        <v>272</v>
      </c>
      <c r="E10" s="56" t="s">
        <v>238</v>
      </c>
      <c r="F10" s="57" t="s">
        <v>64</v>
      </c>
      <c r="G10" s="58">
        <v>0.01</v>
      </c>
      <c r="H10" s="58">
        <v>0.01</v>
      </c>
      <c r="I10" s="58">
        <v>0.005</v>
      </c>
      <c r="J10" s="58">
        <v>0</v>
      </c>
      <c r="K10" s="69">
        <f t="shared" si="0"/>
        <v>0.025</v>
      </c>
      <c r="L10" s="12" t="s">
        <v>69</v>
      </c>
      <c r="M10" s="70" t="s">
        <v>294</v>
      </c>
    </row>
    <row r="11" spans="1:13">
      <c r="A11" s="10">
        <v>8</v>
      </c>
      <c r="B11" s="11" t="s">
        <v>274</v>
      </c>
      <c r="C11" s="37" t="s">
        <v>282</v>
      </c>
      <c r="D11" s="11" t="s">
        <v>272</v>
      </c>
      <c r="E11" s="56" t="s">
        <v>238</v>
      </c>
      <c r="F11" s="57" t="s">
        <v>64</v>
      </c>
      <c r="G11" s="58">
        <v>0.01</v>
      </c>
      <c r="H11" s="58">
        <v>0.01</v>
      </c>
      <c r="I11" s="58">
        <v>0.003</v>
      </c>
      <c r="J11" s="58">
        <v>0</v>
      </c>
      <c r="K11" s="69">
        <f t="shared" si="0"/>
        <v>0.023</v>
      </c>
      <c r="L11" s="12" t="s">
        <v>69</v>
      </c>
      <c r="M11" s="70" t="s">
        <v>294</v>
      </c>
    </row>
    <row r="12" spans="1:13">
      <c r="A12" s="10">
        <v>9</v>
      </c>
      <c r="B12" s="11" t="s">
        <v>274</v>
      </c>
      <c r="C12" s="37" t="s">
        <v>283</v>
      </c>
      <c r="D12" s="11" t="s">
        <v>272</v>
      </c>
      <c r="E12" s="56" t="s">
        <v>238</v>
      </c>
      <c r="F12" s="57" t="s">
        <v>64</v>
      </c>
      <c r="G12" s="58">
        <v>0.01</v>
      </c>
      <c r="H12" s="58">
        <v>0.01</v>
      </c>
      <c r="I12" s="58">
        <v>0.005</v>
      </c>
      <c r="J12" s="58">
        <v>0</v>
      </c>
      <c r="K12" s="69">
        <f t="shared" si="0"/>
        <v>0.025</v>
      </c>
      <c r="L12" s="12" t="s">
        <v>69</v>
      </c>
      <c r="M12" s="70" t="s">
        <v>294</v>
      </c>
    </row>
    <row r="13" spans="1:13">
      <c r="A13" s="10">
        <v>10</v>
      </c>
      <c r="B13" s="59"/>
      <c r="C13" s="37"/>
      <c r="D13" s="60"/>
      <c r="E13" s="56"/>
      <c r="F13" s="61"/>
      <c r="G13" s="58"/>
      <c r="H13" s="58"/>
      <c r="I13" s="58"/>
      <c r="J13" s="58"/>
      <c r="K13" s="12"/>
      <c r="L13" s="12"/>
      <c r="M13" s="64"/>
    </row>
    <row r="14" spans="1:13">
      <c r="A14" s="10">
        <v>11</v>
      </c>
      <c r="B14" s="59"/>
      <c r="C14" s="37"/>
      <c r="D14" s="60"/>
      <c r="E14" s="56"/>
      <c r="F14" s="62"/>
      <c r="G14" s="63"/>
      <c r="H14" s="63"/>
      <c r="I14" s="63"/>
      <c r="L14" s="12"/>
      <c r="M14" s="64"/>
    </row>
    <row r="15" spans="1:13">
      <c r="A15" s="10">
        <v>12</v>
      </c>
      <c r="B15" s="10"/>
      <c r="C15" s="10"/>
      <c r="D15" s="10"/>
      <c r="E15" s="64"/>
      <c r="F15" s="10"/>
      <c r="G15" s="10"/>
      <c r="H15" s="10"/>
      <c r="I15" s="10"/>
      <c r="J15" s="10"/>
      <c r="K15" s="10"/>
      <c r="L15" s="10"/>
      <c r="M15" s="10"/>
    </row>
    <row r="16" spans="1:13">
      <c r="A16" s="10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="2" customFormat="1" ht="18.75" spans="1:13">
      <c r="A17" s="65">
        <v>44879</v>
      </c>
      <c r="B17" s="16"/>
      <c r="C17" s="16"/>
      <c r="D17" s="16"/>
      <c r="E17" s="17"/>
      <c r="F17" s="18"/>
      <c r="G17" s="24"/>
      <c r="H17" s="15" t="s">
        <v>295</v>
      </c>
      <c r="I17" s="16"/>
      <c r="J17" s="16"/>
      <c r="K17" s="17"/>
      <c r="L17" s="71"/>
      <c r="M17" s="23"/>
    </row>
    <row r="18" ht="16.5" spans="1:13">
      <c r="A18" s="66" t="s">
        <v>296</v>
      </c>
      <c r="B18" s="66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</sheetData>
  <mergeCells count="17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2 M13:M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19"/>
  <sheetViews>
    <sheetView zoomScale="125" zoomScaleNormal="125" workbookViewId="0">
      <selection activeCell="M23" sqref="M23"/>
    </sheetView>
  </sheetViews>
  <sheetFormatPr defaultColWidth="9" defaultRowHeight="14.25"/>
  <cols>
    <col min="1" max="1" width="8.6" customWidth="1"/>
    <col min="2" max="2" width="6" customWidth="1"/>
    <col min="3" max="4" width="10.5" customWidth="1"/>
    <col min="5" max="5" width="4.9" customWidth="1"/>
    <col min="6" max="6" width="10.5" customWidth="1"/>
    <col min="7" max="7" width="9.4" customWidth="1"/>
    <col min="8" max="8" width="16" customWidth="1"/>
    <col min="9" max="9" width="6" customWidth="1"/>
    <col min="10" max="10" width="7.5" customWidth="1"/>
    <col min="11" max="11" width="16.8" customWidth="1"/>
    <col min="12" max="12" width="6" customWidth="1"/>
    <col min="13" max="13" width="7.5" customWidth="1"/>
    <col min="14" max="14" width="19.2" customWidth="1"/>
    <col min="15" max="15" width="6" customWidth="1"/>
    <col min="16" max="16" width="7.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9.25" spans="1:24">
      <c r="A1" s="30" t="s">
        <v>297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44"/>
      <c r="T1" s="44"/>
      <c r="U1" s="44"/>
      <c r="V1" s="45"/>
      <c r="W1" s="45"/>
      <c r="X1" s="46"/>
    </row>
    <row r="2" s="1" customFormat="1" ht="15.9" customHeight="1" spans="1:24">
      <c r="A2" s="31" t="s">
        <v>298</v>
      </c>
      <c r="B2" s="31" t="s">
        <v>260</v>
      </c>
      <c r="C2" s="31" t="s">
        <v>256</v>
      </c>
      <c r="D2" s="31" t="s">
        <v>257</v>
      </c>
      <c r="E2" s="31" t="s">
        <v>258</v>
      </c>
      <c r="F2" s="31" t="s">
        <v>259</v>
      </c>
      <c r="G2" s="31" t="s">
        <v>299</v>
      </c>
      <c r="H2" s="31"/>
      <c r="I2" s="31"/>
      <c r="J2" s="31" t="s">
        <v>300</v>
      </c>
      <c r="K2" s="31"/>
      <c r="L2" s="31"/>
      <c r="M2" s="31" t="s">
        <v>301</v>
      </c>
      <c r="N2" s="31"/>
      <c r="O2" s="31"/>
      <c r="P2" s="31" t="s">
        <v>302</v>
      </c>
      <c r="Q2" s="31"/>
      <c r="R2" s="31"/>
      <c r="S2" s="47" t="s">
        <v>303</v>
      </c>
      <c r="T2" s="47"/>
      <c r="U2" s="47"/>
      <c r="V2" s="48"/>
      <c r="W2" s="48"/>
      <c r="X2" s="49"/>
    </row>
    <row r="3" s="1" customFormat="1" ht="16.5" spans="1:24">
      <c r="A3" s="31"/>
      <c r="B3" s="31"/>
      <c r="C3" s="31"/>
      <c r="D3" s="31"/>
      <c r="E3" s="31"/>
      <c r="F3" s="31"/>
      <c r="G3" s="31" t="s">
        <v>304</v>
      </c>
      <c r="H3" s="31" t="s">
        <v>70</v>
      </c>
      <c r="I3" s="31" t="s">
        <v>260</v>
      </c>
      <c r="J3" s="31" t="s">
        <v>304</v>
      </c>
      <c r="K3" s="31" t="s">
        <v>70</v>
      </c>
      <c r="L3" s="31" t="s">
        <v>260</v>
      </c>
      <c r="M3" s="31" t="s">
        <v>304</v>
      </c>
      <c r="N3" s="31" t="s">
        <v>70</v>
      </c>
      <c r="O3" s="31" t="s">
        <v>260</v>
      </c>
      <c r="P3" s="31" t="s">
        <v>304</v>
      </c>
      <c r="Q3" s="31" t="s">
        <v>70</v>
      </c>
      <c r="R3" s="31" t="s">
        <v>260</v>
      </c>
      <c r="S3" s="47" t="s">
        <v>305</v>
      </c>
      <c r="T3" s="47"/>
      <c r="U3" s="47"/>
      <c r="V3" s="48"/>
      <c r="W3" s="48"/>
      <c r="X3" s="49"/>
    </row>
    <row r="4" spans="1:24">
      <c r="A4" s="32" t="s">
        <v>306</v>
      </c>
      <c r="B4" s="33"/>
      <c r="C4" s="34" t="s">
        <v>271</v>
      </c>
      <c r="D4" s="33"/>
      <c r="E4" s="33" t="s">
        <v>123</v>
      </c>
      <c r="F4" s="35" t="s">
        <v>273</v>
      </c>
      <c r="G4" s="10"/>
      <c r="H4" s="36" t="s">
        <v>307</v>
      </c>
      <c r="I4" s="36" t="s">
        <v>308</v>
      </c>
      <c r="J4" s="36"/>
      <c r="K4" s="36" t="s">
        <v>309</v>
      </c>
      <c r="L4" s="36" t="s">
        <v>274</v>
      </c>
      <c r="M4" s="36"/>
      <c r="N4" s="36" t="s">
        <v>310</v>
      </c>
      <c r="O4" s="36" t="s">
        <v>311</v>
      </c>
      <c r="P4" s="36"/>
      <c r="Q4" s="36" t="s">
        <v>312</v>
      </c>
      <c r="R4" s="36" t="s">
        <v>313</v>
      </c>
      <c r="S4" s="47"/>
      <c r="T4" s="47"/>
      <c r="U4" s="47"/>
      <c r="V4" s="50"/>
      <c r="W4" s="50"/>
      <c r="X4" s="46"/>
    </row>
    <row r="5" spans="1:24">
      <c r="A5" s="32"/>
      <c r="B5" s="33"/>
      <c r="C5" s="37" t="s">
        <v>275</v>
      </c>
      <c r="D5" s="33"/>
      <c r="E5" s="33" t="s">
        <v>123</v>
      </c>
      <c r="F5" s="35" t="s">
        <v>273</v>
      </c>
      <c r="G5" s="31" t="s">
        <v>314</v>
      </c>
      <c r="H5" s="31"/>
      <c r="I5" s="31"/>
      <c r="J5" s="31" t="s">
        <v>315</v>
      </c>
      <c r="K5" s="31"/>
      <c r="L5" s="31"/>
      <c r="M5" s="31" t="s">
        <v>316</v>
      </c>
      <c r="N5" s="31"/>
      <c r="O5" s="31"/>
      <c r="P5" s="31" t="s">
        <v>317</v>
      </c>
      <c r="Q5" s="31"/>
      <c r="R5" s="31"/>
      <c r="S5" s="47"/>
      <c r="T5" s="47"/>
      <c r="U5" s="47"/>
      <c r="V5" s="50"/>
      <c r="W5" s="50"/>
      <c r="X5" s="46"/>
    </row>
    <row r="6" spans="1:24">
      <c r="A6" s="32"/>
      <c r="B6" s="33"/>
      <c r="C6" s="12" t="s">
        <v>280</v>
      </c>
      <c r="D6" s="33"/>
      <c r="E6" s="33" t="s">
        <v>238</v>
      </c>
      <c r="F6" s="35" t="s">
        <v>273</v>
      </c>
      <c r="G6" s="31" t="s">
        <v>304</v>
      </c>
      <c r="H6" s="31" t="s">
        <v>70</v>
      </c>
      <c r="I6" s="31" t="s">
        <v>260</v>
      </c>
      <c r="J6" s="31" t="s">
        <v>304</v>
      </c>
      <c r="K6" s="31" t="s">
        <v>70</v>
      </c>
      <c r="L6" s="31" t="s">
        <v>260</v>
      </c>
      <c r="M6" s="31" t="s">
        <v>304</v>
      </c>
      <c r="N6" s="31" t="s">
        <v>70</v>
      </c>
      <c r="O6" s="31" t="s">
        <v>260</v>
      </c>
      <c r="P6" s="31" t="s">
        <v>304</v>
      </c>
      <c r="Q6" s="31" t="s">
        <v>70</v>
      </c>
      <c r="R6" s="31" t="s">
        <v>260</v>
      </c>
      <c r="S6" s="47"/>
      <c r="T6" s="47"/>
      <c r="U6" s="47"/>
      <c r="V6" s="50"/>
      <c r="W6" s="50"/>
      <c r="X6" s="46"/>
    </row>
    <row r="7" spans="1:24">
      <c r="A7" s="32"/>
      <c r="B7" s="33"/>
      <c r="C7" s="12" t="s">
        <v>281</v>
      </c>
      <c r="D7" s="33"/>
      <c r="E7" s="33" t="s">
        <v>238</v>
      </c>
      <c r="F7" s="35" t="s">
        <v>273</v>
      </c>
      <c r="G7" s="10"/>
      <c r="H7" s="36" t="s">
        <v>318</v>
      </c>
      <c r="I7" s="36" t="s">
        <v>319</v>
      </c>
      <c r="J7" s="36"/>
      <c r="K7" s="36" t="s">
        <v>320</v>
      </c>
      <c r="L7" s="36" t="s">
        <v>321</v>
      </c>
      <c r="M7" s="36"/>
      <c r="N7" s="36" t="s">
        <v>322</v>
      </c>
      <c r="O7" s="36" t="s">
        <v>323</v>
      </c>
      <c r="P7" s="36"/>
      <c r="Q7" s="36" t="s">
        <v>324</v>
      </c>
      <c r="R7" s="36" t="s">
        <v>323</v>
      </c>
      <c r="S7" s="47"/>
      <c r="T7" s="47"/>
      <c r="U7" s="47"/>
      <c r="V7" s="50"/>
      <c r="W7" s="50"/>
      <c r="X7" s="46"/>
    </row>
    <row r="8" spans="1:23">
      <c r="A8" s="36" t="s">
        <v>325</v>
      </c>
      <c r="B8" s="33"/>
      <c r="C8" s="37" t="s">
        <v>277</v>
      </c>
      <c r="D8" s="33"/>
      <c r="E8" s="33" t="s">
        <v>123</v>
      </c>
      <c r="F8" s="35" t="s">
        <v>273</v>
      </c>
      <c r="G8" s="31" t="s">
        <v>326</v>
      </c>
      <c r="H8" s="31"/>
      <c r="I8" s="31"/>
      <c r="J8" s="31" t="s">
        <v>327</v>
      </c>
      <c r="K8" s="31"/>
      <c r="L8" s="31"/>
      <c r="M8" s="31" t="s">
        <v>328</v>
      </c>
      <c r="N8" s="31"/>
      <c r="O8" s="31"/>
      <c r="P8" s="31" t="s">
        <v>329</v>
      </c>
      <c r="Q8" s="31"/>
      <c r="R8" s="31"/>
      <c r="S8" s="47"/>
      <c r="T8" s="47"/>
      <c r="U8" s="47"/>
      <c r="V8" s="50"/>
      <c r="W8" s="50"/>
    </row>
    <row r="9" spans="1:23">
      <c r="A9" s="36"/>
      <c r="B9" s="33"/>
      <c r="C9" s="37" t="s">
        <v>282</v>
      </c>
      <c r="D9" s="33"/>
      <c r="E9" s="33" t="s">
        <v>238</v>
      </c>
      <c r="F9" s="35" t="s">
        <v>273</v>
      </c>
      <c r="G9" s="31" t="s">
        <v>304</v>
      </c>
      <c r="H9" s="31" t="s">
        <v>70</v>
      </c>
      <c r="I9" s="31" t="s">
        <v>260</v>
      </c>
      <c r="J9" s="31" t="s">
        <v>304</v>
      </c>
      <c r="K9" s="31" t="s">
        <v>70</v>
      </c>
      <c r="L9" s="31" t="s">
        <v>260</v>
      </c>
      <c r="M9" s="31" t="s">
        <v>304</v>
      </c>
      <c r="N9" s="31" t="s">
        <v>70</v>
      </c>
      <c r="O9" s="31" t="s">
        <v>260</v>
      </c>
      <c r="P9" s="31" t="s">
        <v>304</v>
      </c>
      <c r="Q9" s="31" t="s">
        <v>70</v>
      </c>
      <c r="R9" s="31" t="s">
        <v>260</v>
      </c>
      <c r="S9" s="47"/>
      <c r="T9" s="47"/>
      <c r="U9" s="47"/>
      <c r="V9" s="50"/>
      <c r="W9" s="50"/>
    </row>
    <row r="10" spans="1:23">
      <c r="A10" s="36" t="s">
        <v>330</v>
      </c>
      <c r="B10" s="33"/>
      <c r="C10" s="33"/>
      <c r="D10" s="33"/>
      <c r="E10" s="33"/>
      <c r="F10" s="33"/>
      <c r="G10" s="36"/>
      <c r="H10" s="36" t="s">
        <v>331</v>
      </c>
      <c r="I10" s="36" t="s">
        <v>319</v>
      </c>
      <c r="J10" s="36"/>
      <c r="K10" s="36" t="s">
        <v>332</v>
      </c>
      <c r="L10" s="36" t="s">
        <v>333</v>
      </c>
      <c r="M10" s="36"/>
      <c r="N10" s="36"/>
      <c r="O10" s="36"/>
      <c r="P10" s="36"/>
      <c r="Q10" s="36"/>
      <c r="R10" s="36"/>
      <c r="S10" s="36"/>
      <c r="T10" s="36"/>
      <c r="U10" s="36"/>
      <c r="V10" s="50"/>
      <c r="W10" s="50"/>
    </row>
    <row r="11" spans="1:23">
      <c r="A11" s="36"/>
      <c r="B11" s="33"/>
      <c r="C11" s="33"/>
      <c r="D11" s="33"/>
      <c r="E11" s="33"/>
      <c r="F11" s="33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50"/>
      <c r="W11" s="50"/>
    </row>
    <row r="12" spans="1:23">
      <c r="A12" s="36" t="s">
        <v>334</v>
      </c>
      <c r="B12" s="33"/>
      <c r="C12" s="33"/>
      <c r="D12" s="33"/>
      <c r="E12" s="33"/>
      <c r="F12" s="33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50"/>
      <c r="W12" s="50"/>
    </row>
    <row r="13" spans="1:23">
      <c r="A13" s="36"/>
      <c r="B13" s="33"/>
      <c r="C13" s="33"/>
      <c r="D13" s="33"/>
      <c r="E13" s="33"/>
      <c r="F13" s="33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50"/>
      <c r="W13" s="50"/>
    </row>
    <row r="14" spans="1:23">
      <c r="A14" s="36" t="s">
        <v>335</v>
      </c>
      <c r="B14" s="33"/>
      <c r="C14" s="33"/>
      <c r="D14" s="33"/>
      <c r="E14" s="33"/>
      <c r="F14" s="33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51"/>
      <c r="W14" s="51"/>
    </row>
    <row r="15" spans="1:23">
      <c r="A15" s="36"/>
      <c r="B15" s="33"/>
      <c r="C15" s="33"/>
      <c r="D15" s="33"/>
      <c r="E15" s="33"/>
      <c r="F15" s="33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51"/>
      <c r="W15" s="51"/>
    </row>
    <row r="16" spans="1:23">
      <c r="A16" s="38"/>
      <c r="B16" s="33"/>
      <c r="C16" s="33"/>
      <c r="D16" s="33"/>
      <c r="E16" s="33"/>
      <c r="F16" s="33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1"/>
      <c r="W16" s="51"/>
    </row>
    <row r="17" s="2" customFormat="1" spans="1:23">
      <c r="A17" s="39" t="s">
        <v>336</v>
      </c>
      <c r="B17" s="39"/>
      <c r="C17" s="39"/>
      <c r="D17" s="39"/>
      <c r="E17" s="39"/>
      <c r="F17" s="40"/>
      <c r="G17" s="40"/>
      <c r="H17" s="32"/>
      <c r="I17" s="32"/>
      <c r="J17" s="43" t="s">
        <v>295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52"/>
      <c r="W17" s="53"/>
    </row>
    <row r="18" customHeight="1" spans="1:23">
      <c r="A18" s="41" t="s">
        <v>337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54"/>
      <c r="W18" s="54"/>
    </row>
    <row r="19" spans="19:23">
      <c r="S19" s="46"/>
      <c r="T19" s="46"/>
      <c r="U19" s="46"/>
      <c r="V19" s="46"/>
      <c r="W19" s="46"/>
    </row>
  </sheetData>
  <mergeCells count="30">
    <mergeCell ref="A1:U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G8:I8"/>
    <mergeCell ref="J8:L8"/>
    <mergeCell ref="M8:O8"/>
    <mergeCell ref="P8:R8"/>
    <mergeCell ref="A17:E17"/>
    <mergeCell ref="F17:G17"/>
    <mergeCell ref="A2:A3"/>
    <mergeCell ref="A4:A7"/>
    <mergeCell ref="A8:A9"/>
    <mergeCell ref="A10:A11"/>
    <mergeCell ref="A12:A13"/>
    <mergeCell ref="A14:A15"/>
    <mergeCell ref="B2:B3"/>
    <mergeCell ref="C2:C3"/>
    <mergeCell ref="D2:D3"/>
    <mergeCell ref="E2:E3"/>
    <mergeCell ref="F2:F3"/>
    <mergeCell ref="V2:V3"/>
    <mergeCell ref="W2:W3"/>
    <mergeCell ref="S3:U9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12"/>
  <sheetViews>
    <sheetView zoomScale="125" zoomScaleNormal="125" workbookViewId="0">
      <selection activeCell="I22" sqref="I22"/>
    </sheetView>
  </sheetViews>
  <sheetFormatPr defaultColWidth="9" defaultRowHeight="14.2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339</v>
      </c>
      <c r="B2" s="26" t="s">
        <v>256</v>
      </c>
      <c r="C2" s="26" t="s">
        <v>257</v>
      </c>
      <c r="D2" s="26" t="s">
        <v>258</v>
      </c>
      <c r="E2" s="26" t="s">
        <v>259</v>
      </c>
      <c r="F2" s="26" t="s">
        <v>260</v>
      </c>
      <c r="G2" s="25" t="s">
        <v>340</v>
      </c>
      <c r="H2" s="25" t="s">
        <v>341</v>
      </c>
      <c r="I2" s="25" t="s">
        <v>342</v>
      </c>
      <c r="J2" s="25" t="s">
        <v>341</v>
      </c>
      <c r="K2" s="25" t="s">
        <v>343</v>
      </c>
      <c r="L2" s="25" t="s">
        <v>341</v>
      </c>
      <c r="M2" s="26" t="s">
        <v>303</v>
      </c>
      <c r="N2" s="26" t="s">
        <v>269</v>
      </c>
    </row>
    <row r="3" spans="1:14">
      <c r="A3" s="1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27" t="s">
        <v>339</v>
      </c>
      <c r="B4" s="28" t="s">
        <v>344</v>
      </c>
      <c r="C4" s="28" t="s">
        <v>304</v>
      </c>
      <c r="D4" s="28" t="s">
        <v>258</v>
      </c>
      <c r="E4" s="26" t="s">
        <v>259</v>
      </c>
      <c r="F4" s="26" t="s">
        <v>260</v>
      </c>
      <c r="G4" s="25" t="s">
        <v>340</v>
      </c>
      <c r="H4" s="25" t="s">
        <v>341</v>
      </c>
      <c r="I4" s="25" t="s">
        <v>342</v>
      </c>
      <c r="J4" s="25" t="s">
        <v>341</v>
      </c>
      <c r="K4" s="25" t="s">
        <v>343</v>
      </c>
      <c r="L4" s="25" t="s">
        <v>341</v>
      </c>
      <c r="M4" s="26" t="s">
        <v>303</v>
      </c>
      <c r="N4" s="26" t="s">
        <v>269</v>
      </c>
    </row>
    <row r="5" spans="1:14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5" t="s">
        <v>336</v>
      </c>
      <c r="B11" s="16"/>
      <c r="C11" s="16"/>
      <c r="D11" s="17"/>
      <c r="E11" s="18"/>
      <c r="F11" s="29"/>
      <c r="G11" s="24"/>
      <c r="H11" s="29"/>
      <c r="I11" s="15" t="s">
        <v>345</v>
      </c>
      <c r="J11" s="16"/>
      <c r="K11" s="16"/>
      <c r="L11" s="16"/>
      <c r="M11" s="16"/>
      <c r="N11" s="23"/>
    </row>
    <row r="12" ht="16.5" spans="1:14">
      <c r="A12" s="19" t="s">
        <v>346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2"/>
  <sheetViews>
    <sheetView zoomScale="125" zoomScaleNormal="125" workbookViewId="0">
      <selection activeCell="J18" sqref="J18"/>
    </sheetView>
  </sheetViews>
  <sheetFormatPr defaultColWidth="9" defaultRowHeight="14.25"/>
  <cols>
    <col min="1" max="1" width="11" customWidth="1"/>
    <col min="2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7" width="17.5" customWidth="1"/>
    <col min="8" max="9" width="14" customWidth="1"/>
    <col min="10" max="10" width="11.5" customWidth="1"/>
  </cols>
  <sheetData>
    <row r="1" ht="29.25" spans="1:10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348</v>
      </c>
      <c r="H2" s="4" t="s">
        <v>349</v>
      </c>
      <c r="I2" s="4" t="s">
        <v>350</v>
      </c>
      <c r="J2" s="4" t="s">
        <v>351</v>
      </c>
      <c r="K2" s="5" t="s">
        <v>303</v>
      </c>
      <c r="L2" s="5" t="s">
        <v>269</v>
      </c>
    </row>
    <row r="3" spans="1:12">
      <c r="A3" s="10" t="s">
        <v>306</v>
      </c>
      <c r="B3" s="10"/>
      <c r="C3" s="12"/>
      <c r="D3" s="12"/>
      <c r="E3" s="12" t="s">
        <v>352</v>
      </c>
      <c r="F3" s="12" t="s">
        <v>64</v>
      </c>
      <c r="G3" s="12" t="s">
        <v>353</v>
      </c>
      <c r="H3" s="12" t="s">
        <v>332</v>
      </c>
      <c r="I3" s="12"/>
      <c r="J3" s="12"/>
      <c r="K3" s="12" t="s">
        <v>97</v>
      </c>
      <c r="L3" s="12"/>
    </row>
    <row r="4" spans="1:12">
      <c r="A4" s="10" t="s">
        <v>325</v>
      </c>
      <c r="B4" s="10"/>
      <c r="C4" s="12"/>
      <c r="D4" s="12"/>
      <c r="E4" s="12" t="s">
        <v>352</v>
      </c>
      <c r="F4" s="12" t="s">
        <v>64</v>
      </c>
      <c r="G4" s="12" t="s">
        <v>353</v>
      </c>
      <c r="H4" s="12" t="s">
        <v>332</v>
      </c>
      <c r="I4" s="12"/>
      <c r="J4" s="12"/>
      <c r="K4" s="12" t="s">
        <v>97</v>
      </c>
      <c r="L4" s="12"/>
    </row>
    <row r="5" spans="1:12">
      <c r="A5" s="10" t="s">
        <v>330</v>
      </c>
      <c r="B5" s="10"/>
      <c r="C5" s="12"/>
      <c r="D5" s="12"/>
      <c r="E5" s="12" t="s">
        <v>352</v>
      </c>
      <c r="F5" s="12" t="s">
        <v>64</v>
      </c>
      <c r="G5" s="12" t="s">
        <v>353</v>
      </c>
      <c r="H5" s="12" t="s">
        <v>332</v>
      </c>
      <c r="I5" s="12"/>
      <c r="J5" s="12"/>
      <c r="K5" s="12" t="s">
        <v>97</v>
      </c>
      <c r="L5" s="12"/>
    </row>
    <row r="6" spans="1:12">
      <c r="A6" s="10" t="s">
        <v>334</v>
      </c>
      <c r="B6" s="10"/>
      <c r="C6" s="12"/>
      <c r="D6" s="12"/>
      <c r="E6" s="12" t="s">
        <v>352</v>
      </c>
      <c r="F6" s="12" t="s">
        <v>64</v>
      </c>
      <c r="G6" s="12" t="s">
        <v>353</v>
      </c>
      <c r="H6" s="12" t="s">
        <v>332</v>
      </c>
      <c r="I6" s="12"/>
      <c r="J6" s="12"/>
      <c r="K6" s="12" t="s">
        <v>97</v>
      </c>
      <c r="L6" s="12"/>
    </row>
    <row r="7" spans="1:12">
      <c r="A7" s="10" t="s">
        <v>335</v>
      </c>
      <c r="B7" s="10"/>
      <c r="C7" s="10"/>
      <c r="D7" s="10"/>
      <c r="E7" s="12" t="s">
        <v>352</v>
      </c>
      <c r="F7" s="12" t="s">
        <v>64</v>
      </c>
      <c r="G7" s="12" t="s">
        <v>353</v>
      </c>
      <c r="H7" s="12" t="s">
        <v>332</v>
      </c>
      <c r="I7" s="10"/>
      <c r="J7" s="10"/>
      <c r="K7" s="12" t="s">
        <v>97</v>
      </c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5" t="s">
        <v>336</v>
      </c>
      <c r="B11" s="16"/>
      <c r="C11" s="16"/>
      <c r="D11" s="16"/>
      <c r="E11" s="17"/>
      <c r="F11" s="18"/>
      <c r="G11" s="24"/>
      <c r="H11" s="15" t="s">
        <v>295</v>
      </c>
      <c r="I11" s="16"/>
      <c r="J11" s="16"/>
      <c r="K11" s="16"/>
      <c r="L11" s="23"/>
    </row>
    <row r="12" ht="16.5" spans="1:12">
      <c r="A12" s="19" t="s">
        <v>354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J20" sqref="J20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355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304</v>
      </c>
      <c r="D2" s="5" t="s">
        <v>258</v>
      </c>
      <c r="E2" s="5" t="s">
        <v>259</v>
      </c>
      <c r="F2" s="4" t="s">
        <v>356</v>
      </c>
      <c r="G2" s="4" t="s">
        <v>288</v>
      </c>
      <c r="H2" s="6" t="s">
        <v>289</v>
      </c>
      <c r="I2" s="21" t="s">
        <v>291</v>
      </c>
    </row>
    <row r="3" s="1" customFormat="1" ht="16.5" spans="1:9">
      <c r="A3" s="4"/>
      <c r="B3" s="7"/>
      <c r="C3" s="7"/>
      <c r="D3" s="7"/>
      <c r="E3" s="7"/>
      <c r="F3" s="4" t="s">
        <v>357</v>
      </c>
      <c r="G3" s="4" t="s">
        <v>292</v>
      </c>
      <c r="H3" s="8"/>
      <c r="I3" s="22"/>
    </row>
    <row r="4" spans="1:9">
      <c r="A4" s="9" t="s">
        <v>358</v>
      </c>
      <c r="B4" s="10"/>
      <c r="C4" s="11" t="s">
        <v>359</v>
      </c>
      <c r="D4" s="11" t="s">
        <v>123</v>
      </c>
      <c r="E4" s="12" t="s">
        <v>64</v>
      </c>
      <c r="F4" s="13">
        <v>0.01</v>
      </c>
      <c r="G4" s="13">
        <v>0</v>
      </c>
      <c r="H4" s="13">
        <v>0.01</v>
      </c>
      <c r="I4" s="11" t="s">
        <v>294</v>
      </c>
    </row>
    <row r="5" spans="1:9">
      <c r="A5" s="14">
        <v>2</v>
      </c>
      <c r="B5" s="10"/>
      <c r="C5" s="12"/>
      <c r="D5" s="12"/>
      <c r="E5" s="12"/>
      <c r="F5" s="12"/>
      <c r="G5" s="12"/>
      <c r="H5" s="12"/>
      <c r="I5" s="12"/>
    </row>
    <row r="6" spans="1:9">
      <c r="A6" s="14">
        <v>3</v>
      </c>
      <c r="B6" s="10"/>
      <c r="C6" s="12"/>
      <c r="D6" s="12"/>
      <c r="E6" s="12"/>
      <c r="F6" s="12"/>
      <c r="G6" s="12"/>
      <c r="H6" s="12"/>
      <c r="I6" s="12"/>
    </row>
    <row r="7" spans="1:9">
      <c r="A7" s="14">
        <v>4</v>
      </c>
      <c r="B7" s="10"/>
      <c r="C7" s="12"/>
      <c r="D7" s="12"/>
      <c r="E7" s="12"/>
      <c r="F7" s="12"/>
      <c r="G7" s="12"/>
      <c r="H7" s="12"/>
      <c r="I7" s="12"/>
    </row>
    <row r="8" spans="1:9">
      <c r="A8" s="14">
        <v>5</v>
      </c>
      <c r="B8" s="10"/>
      <c r="C8" s="10"/>
      <c r="D8" s="10"/>
      <c r="E8" s="10"/>
      <c r="F8" s="10"/>
      <c r="G8" s="10"/>
      <c r="H8" s="10"/>
      <c r="I8" s="10"/>
    </row>
    <row r="9" spans="1:9">
      <c r="A9" s="14">
        <v>6</v>
      </c>
      <c r="B9" s="10"/>
      <c r="C9" s="10"/>
      <c r="D9" s="10"/>
      <c r="E9" s="10"/>
      <c r="F9" s="10"/>
      <c r="G9" s="10"/>
      <c r="H9" s="10"/>
      <c r="I9" s="10"/>
    </row>
    <row r="10" spans="1:9">
      <c r="A10" s="14">
        <v>7</v>
      </c>
      <c r="B10" s="10"/>
      <c r="C10" s="10"/>
      <c r="D10" s="10"/>
      <c r="E10" s="10"/>
      <c r="F10" s="10"/>
      <c r="G10" s="10"/>
      <c r="H10" s="10"/>
      <c r="I10" s="10"/>
    </row>
    <row r="11" spans="1:9">
      <c r="A11" s="12">
        <v>8</v>
      </c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5" t="s">
        <v>336</v>
      </c>
      <c r="B12" s="16"/>
      <c r="C12" s="16"/>
      <c r="D12" s="17"/>
      <c r="E12" s="18"/>
      <c r="F12" s="15" t="s">
        <v>295</v>
      </c>
      <c r="G12" s="16"/>
      <c r="H12" s="17"/>
      <c r="I12" s="23"/>
    </row>
    <row r="13" ht="16.5" spans="1:9">
      <c r="A13" s="19" t="s">
        <v>360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3" sqref="C23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400" t="s">
        <v>36</v>
      </c>
      <c r="C2" s="401"/>
      <c r="D2" s="401"/>
      <c r="E2" s="401"/>
      <c r="F2" s="401"/>
      <c r="G2" s="401"/>
      <c r="H2" s="401"/>
      <c r="I2" s="415"/>
    </row>
    <row r="3" ht="27.9" customHeight="1" spans="2:9">
      <c r="B3" s="402"/>
      <c r="C3" s="403"/>
      <c r="D3" s="404" t="s">
        <v>37</v>
      </c>
      <c r="E3" s="405"/>
      <c r="F3" s="406" t="s">
        <v>38</v>
      </c>
      <c r="G3" s="407"/>
      <c r="H3" s="404" t="s">
        <v>39</v>
      </c>
      <c r="I3" s="416"/>
    </row>
    <row r="4" ht="27.9" customHeight="1" spans="2:9">
      <c r="B4" s="402" t="s">
        <v>40</v>
      </c>
      <c r="C4" s="403" t="s">
        <v>41</v>
      </c>
      <c r="D4" s="403" t="s">
        <v>42</v>
      </c>
      <c r="E4" s="403" t="s">
        <v>43</v>
      </c>
      <c r="F4" s="408" t="s">
        <v>42</v>
      </c>
      <c r="G4" s="408" t="s">
        <v>43</v>
      </c>
      <c r="H4" s="403" t="s">
        <v>42</v>
      </c>
      <c r="I4" s="417" t="s">
        <v>43</v>
      </c>
    </row>
    <row r="5" ht="27.9" customHeight="1" spans="2:9">
      <c r="B5" s="409" t="s">
        <v>44</v>
      </c>
      <c r="C5" s="10">
        <v>13</v>
      </c>
      <c r="D5" s="10">
        <v>0</v>
      </c>
      <c r="E5" s="10">
        <v>1</v>
      </c>
      <c r="F5" s="410">
        <v>0</v>
      </c>
      <c r="G5" s="410">
        <v>1</v>
      </c>
      <c r="H5" s="10">
        <v>1</v>
      </c>
      <c r="I5" s="418">
        <v>2</v>
      </c>
    </row>
    <row r="6" ht="27.9" customHeight="1" spans="2:9">
      <c r="B6" s="409" t="s">
        <v>45</v>
      </c>
      <c r="C6" s="10">
        <v>20</v>
      </c>
      <c r="D6" s="10">
        <v>0</v>
      </c>
      <c r="E6" s="10">
        <v>1</v>
      </c>
      <c r="F6" s="410">
        <v>1</v>
      </c>
      <c r="G6" s="410">
        <v>2</v>
      </c>
      <c r="H6" s="10">
        <v>2</v>
      </c>
      <c r="I6" s="418">
        <v>3</v>
      </c>
    </row>
    <row r="7" ht="27.9" customHeight="1" spans="2:9">
      <c r="B7" s="409" t="s">
        <v>46</v>
      </c>
      <c r="C7" s="10">
        <v>32</v>
      </c>
      <c r="D7" s="10">
        <v>0</v>
      </c>
      <c r="E7" s="10">
        <v>1</v>
      </c>
      <c r="F7" s="410">
        <v>2</v>
      </c>
      <c r="G7" s="410">
        <v>3</v>
      </c>
      <c r="H7" s="10">
        <v>3</v>
      </c>
      <c r="I7" s="418">
        <v>4</v>
      </c>
    </row>
    <row r="8" ht="27.9" customHeight="1" spans="2:9">
      <c r="B8" s="409" t="s">
        <v>47</v>
      </c>
      <c r="C8" s="10">
        <v>50</v>
      </c>
      <c r="D8" s="10">
        <v>1</v>
      </c>
      <c r="E8" s="10">
        <v>2</v>
      </c>
      <c r="F8" s="410">
        <v>3</v>
      </c>
      <c r="G8" s="410">
        <v>4</v>
      </c>
      <c r="H8" s="10">
        <v>5</v>
      </c>
      <c r="I8" s="418">
        <v>6</v>
      </c>
    </row>
    <row r="9" ht="27.9" customHeight="1" spans="2:9">
      <c r="B9" s="409" t="s">
        <v>48</v>
      </c>
      <c r="C9" s="10">
        <v>80</v>
      </c>
      <c r="D9" s="10">
        <v>2</v>
      </c>
      <c r="E9" s="10">
        <v>3</v>
      </c>
      <c r="F9" s="410">
        <v>5</v>
      </c>
      <c r="G9" s="410">
        <v>6</v>
      </c>
      <c r="H9" s="10">
        <v>7</v>
      </c>
      <c r="I9" s="418">
        <v>8</v>
      </c>
    </row>
    <row r="10" ht="27.9" customHeight="1" spans="2:9">
      <c r="B10" s="409" t="s">
        <v>49</v>
      </c>
      <c r="C10" s="10">
        <v>125</v>
      </c>
      <c r="D10" s="10">
        <v>3</v>
      </c>
      <c r="E10" s="10">
        <v>4</v>
      </c>
      <c r="F10" s="410">
        <v>7</v>
      </c>
      <c r="G10" s="410">
        <v>8</v>
      </c>
      <c r="H10" s="10">
        <v>10</v>
      </c>
      <c r="I10" s="418">
        <v>11</v>
      </c>
    </row>
    <row r="11" ht="27.9" customHeight="1" spans="2:9">
      <c r="B11" s="409" t="s">
        <v>50</v>
      </c>
      <c r="C11" s="10">
        <v>200</v>
      </c>
      <c r="D11" s="10">
        <v>5</v>
      </c>
      <c r="E11" s="10">
        <v>6</v>
      </c>
      <c r="F11" s="410">
        <v>10</v>
      </c>
      <c r="G11" s="410">
        <v>11</v>
      </c>
      <c r="H11" s="10">
        <v>14</v>
      </c>
      <c r="I11" s="418">
        <v>15</v>
      </c>
    </row>
    <row r="12" ht="27.9" customHeight="1" spans="2:9">
      <c r="B12" s="411" t="s">
        <v>51</v>
      </c>
      <c r="C12" s="412">
        <v>315</v>
      </c>
      <c r="D12" s="412">
        <v>7</v>
      </c>
      <c r="E12" s="412">
        <v>8</v>
      </c>
      <c r="F12" s="413">
        <v>14</v>
      </c>
      <c r="G12" s="413">
        <v>15</v>
      </c>
      <c r="H12" s="412">
        <v>21</v>
      </c>
      <c r="I12" s="419">
        <v>22</v>
      </c>
    </row>
    <row r="14" spans="2:4">
      <c r="B14" s="414" t="s">
        <v>52</v>
      </c>
      <c r="C14" s="414"/>
      <c r="D14" s="4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4" defaultRowHeight="16.5" customHeight="1"/>
  <cols>
    <col min="1" max="9" width="10.4" style="197"/>
    <col min="10" max="10" width="8.9" style="197" customWidth="1"/>
    <col min="11" max="11" width="12" style="197" customWidth="1"/>
    <col min="12" max="16384" width="10.4" style="197"/>
  </cols>
  <sheetData>
    <row r="1" ht="21" spans="1:11">
      <c r="A1" s="318" t="s">
        <v>53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ht="15" spans="1:11">
      <c r="A2" s="199" t="s">
        <v>54</v>
      </c>
      <c r="B2" s="200" t="s">
        <v>55</v>
      </c>
      <c r="C2" s="200"/>
      <c r="D2" s="201" t="s">
        <v>56</v>
      </c>
      <c r="E2" s="201"/>
      <c r="F2" s="200" t="s">
        <v>57</v>
      </c>
      <c r="G2" s="200"/>
      <c r="H2" s="202" t="s">
        <v>58</v>
      </c>
      <c r="I2" s="279" t="s">
        <v>59</v>
      </c>
      <c r="J2" s="279"/>
      <c r="K2" s="280"/>
    </row>
    <row r="3" ht="14.25" spans="1:11">
      <c r="A3" s="203" t="s">
        <v>60</v>
      </c>
      <c r="B3" s="204"/>
      <c r="C3" s="205"/>
      <c r="D3" s="206" t="s">
        <v>61</v>
      </c>
      <c r="E3" s="207"/>
      <c r="F3" s="207"/>
      <c r="G3" s="208"/>
      <c r="H3" s="206" t="s">
        <v>62</v>
      </c>
      <c r="I3" s="207"/>
      <c r="J3" s="207"/>
      <c r="K3" s="208"/>
    </row>
    <row r="4" ht="14.25" spans="1:11">
      <c r="A4" s="209" t="s">
        <v>63</v>
      </c>
      <c r="B4" s="210" t="s">
        <v>64</v>
      </c>
      <c r="C4" s="211"/>
      <c r="D4" s="209" t="s">
        <v>65</v>
      </c>
      <c r="E4" s="212"/>
      <c r="F4" s="213" t="s">
        <v>66</v>
      </c>
      <c r="G4" s="214"/>
      <c r="H4" s="209" t="s">
        <v>67</v>
      </c>
      <c r="I4" s="212"/>
      <c r="J4" s="210" t="s">
        <v>68</v>
      </c>
      <c r="K4" s="211" t="s">
        <v>69</v>
      </c>
    </row>
    <row r="5" ht="14.25" spans="1:11">
      <c r="A5" s="215" t="s">
        <v>70</v>
      </c>
      <c r="B5" s="210" t="s">
        <v>71</v>
      </c>
      <c r="C5" s="211"/>
      <c r="D5" s="209" t="s">
        <v>72</v>
      </c>
      <c r="E5" s="212"/>
      <c r="F5" s="213">
        <v>44888</v>
      </c>
      <c r="G5" s="214"/>
      <c r="H5" s="209" t="s">
        <v>73</v>
      </c>
      <c r="I5" s="212"/>
      <c r="J5" s="210" t="s">
        <v>68</v>
      </c>
      <c r="K5" s="211" t="s">
        <v>69</v>
      </c>
    </row>
    <row r="6" ht="14.25" spans="1:11">
      <c r="A6" s="209" t="s">
        <v>74</v>
      </c>
      <c r="B6" s="216">
        <v>2</v>
      </c>
      <c r="C6" s="217">
        <v>6</v>
      </c>
      <c r="D6" s="215" t="s">
        <v>75</v>
      </c>
      <c r="E6" s="218"/>
      <c r="F6" s="213">
        <v>44915</v>
      </c>
      <c r="G6" s="214"/>
      <c r="H6" s="209" t="s">
        <v>76</v>
      </c>
      <c r="I6" s="212"/>
      <c r="J6" s="210" t="s">
        <v>68</v>
      </c>
      <c r="K6" s="211" t="s">
        <v>69</v>
      </c>
    </row>
    <row r="7" ht="14.25" spans="1:11">
      <c r="A7" s="209" t="s">
        <v>77</v>
      </c>
      <c r="B7" s="219">
        <v>1400</v>
      </c>
      <c r="C7" s="220"/>
      <c r="D7" s="215" t="s">
        <v>78</v>
      </c>
      <c r="E7" s="221"/>
      <c r="F7" s="213">
        <v>44917</v>
      </c>
      <c r="G7" s="214"/>
      <c r="H7" s="209" t="s">
        <v>79</v>
      </c>
      <c r="I7" s="212"/>
      <c r="J7" s="210" t="s">
        <v>68</v>
      </c>
      <c r="K7" s="211" t="s">
        <v>69</v>
      </c>
    </row>
    <row r="8" ht="15" spans="1:11">
      <c r="A8" s="222" t="s">
        <v>80</v>
      </c>
      <c r="B8" s="223" t="s">
        <v>81</v>
      </c>
      <c r="C8" s="224"/>
      <c r="D8" s="225" t="s">
        <v>82</v>
      </c>
      <c r="E8" s="226"/>
      <c r="F8" s="227">
        <v>44920</v>
      </c>
      <c r="G8" s="228"/>
      <c r="H8" s="225" t="s">
        <v>83</v>
      </c>
      <c r="I8" s="226"/>
      <c r="J8" s="249" t="s">
        <v>68</v>
      </c>
      <c r="K8" s="281" t="s">
        <v>69</v>
      </c>
    </row>
    <row r="9" ht="15" spans="1:11">
      <c r="A9" s="319" t="s">
        <v>84</v>
      </c>
      <c r="B9" s="320"/>
      <c r="C9" s="320"/>
      <c r="D9" s="320"/>
      <c r="E9" s="320"/>
      <c r="F9" s="320"/>
      <c r="G9" s="320"/>
      <c r="H9" s="320"/>
      <c r="I9" s="320"/>
      <c r="J9" s="320"/>
      <c r="K9" s="379"/>
    </row>
    <row r="10" ht="15" spans="1:11">
      <c r="A10" s="321" t="s">
        <v>85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80"/>
    </row>
    <row r="11" ht="14.25" spans="1:11">
      <c r="A11" s="323" t="s">
        <v>86</v>
      </c>
      <c r="B11" s="324" t="s">
        <v>87</v>
      </c>
      <c r="C11" s="325" t="s">
        <v>88</v>
      </c>
      <c r="D11" s="326"/>
      <c r="E11" s="327" t="s">
        <v>89</v>
      </c>
      <c r="F11" s="324" t="s">
        <v>87</v>
      </c>
      <c r="G11" s="325" t="s">
        <v>88</v>
      </c>
      <c r="H11" s="325" t="s">
        <v>90</v>
      </c>
      <c r="I11" s="327" t="s">
        <v>91</v>
      </c>
      <c r="J11" s="324" t="s">
        <v>87</v>
      </c>
      <c r="K11" s="381" t="s">
        <v>88</v>
      </c>
    </row>
    <row r="12" ht="14.25" spans="1:11">
      <c r="A12" s="215" t="s">
        <v>92</v>
      </c>
      <c r="B12" s="235" t="s">
        <v>87</v>
      </c>
      <c r="C12" s="210" t="s">
        <v>88</v>
      </c>
      <c r="D12" s="221"/>
      <c r="E12" s="218" t="s">
        <v>93</v>
      </c>
      <c r="F12" s="235" t="s">
        <v>87</v>
      </c>
      <c r="G12" s="210" t="s">
        <v>88</v>
      </c>
      <c r="H12" s="210" t="s">
        <v>90</v>
      </c>
      <c r="I12" s="218" t="s">
        <v>94</v>
      </c>
      <c r="J12" s="235" t="s">
        <v>87</v>
      </c>
      <c r="K12" s="211" t="s">
        <v>88</v>
      </c>
    </row>
    <row r="13" ht="14.25" spans="1:11">
      <c r="A13" s="215" t="s">
        <v>95</v>
      </c>
      <c r="B13" s="235" t="s">
        <v>87</v>
      </c>
      <c r="C13" s="210" t="s">
        <v>88</v>
      </c>
      <c r="D13" s="221"/>
      <c r="E13" s="218" t="s">
        <v>96</v>
      </c>
      <c r="F13" s="210" t="s">
        <v>97</v>
      </c>
      <c r="G13" s="210" t="s">
        <v>98</v>
      </c>
      <c r="H13" s="210" t="s">
        <v>90</v>
      </c>
      <c r="I13" s="218" t="s">
        <v>99</v>
      </c>
      <c r="J13" s="235" t="s">
        <v>87</v>
      </c>
      <c r="K13" s="211" t="s">
        <v>88</v>
      </c>
    </row>
    <row r="14" ht="15" spans="1:11">
      <c r="A14" s="225" t="s">
        <v>100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3"/>
    </row>
    <row r="15" ht="15" spans="1:11">
      <c r="A15" s="321" t="s">
        <v>101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80"/>
    </row>
    <row r="16" ht="14.25" spans="1:11">
      <c r="A16" s="328" t="s">
        <v>102</v>
      </c>
      <c r="B16" s="325" t="s">
        <v>97</v>
      </c>
      <c r="C16" s="325" t="s">
        <v>98</v>
      </c>
      <c r="D16" s="329"/>
      <c r="E16" s="330" t="s">
        <v>103</v>
      </c>
      <c r="F16" s="325" t="s">
        <v>97</v>
      </c>
      <c r="G16" s="325" t="s">
        <v>98</v>
      </c>
      <c r="H16" s="331"/>
      <c r="I16" s="330" t="s">
        <v>104</v>
      </c>
      <c r="J16" s="325" t="s">
        <v>97</v>
      </c>
      <c r="K16" s="381" t="s">
        <v>98</v>
      </c>
    </row>
    <row r="17" customHeight="1" spans="1:22">
      <c r="A17" s="255" t="s">
        <v>105</v>
      </c>
      <c r="B17" s="210" t="s">
        <v>97</v>
      </c>
      <c r="C17" s="210" t="s">
        <v>98</v>
      </c>
      <c r="D17" s="332"/>
      <c r="E17" s="256" t="s">
        <v>106</v>
      </c>
      <c r="F17" s="210" t="s">
        <v>97</v>
      </c>
      <c r="G17" s="210" t="s">
        <v>98</v>
      </c>
      <c r="H17" s="333"/>
      <c r="I17" s="256" t="s">
        <v>107</v>
      </c>
      <c r="J17" s="210" t="s">
        <v>97</v>
      </c>
      <c r="K17" s="211" t="s">
        <v>98</v>
      </c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</row>
    <row r="18" ht="18" customHeight="1" spans="1:11">
      <c r="A18" s="334" t="s">
        <v>108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83"/>
    </row>
    <row r="19" s="317" customFormat="1" ht="18" customHeight="1" spans="1:11">
      <c r="A19" s="321" t="s">
        <v>109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80"/>
    </row>
    <row r="20" customHeight="1" spans="1:11">
      <c r="A20" s="336" t="s">
        <v>110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84"/>
    </row>
    <row r="21" ht="21.75" customHeight="1" spans="1:11">
      <c r="A21" s="338" t="s">
        <v>111</v>
      </c>
      <c r="B21" s="256" t="s">
        <v>112</v>
      </c>
      <c r="C21" s="256" t="s">
        <v>113</v>
      </c>
      <c r="D21" s="339" t="s">
        <v>114</v>
      </c>
      <c r="E21" s="339" t="s">
        <v>115</v>
      </c>
      <c r="F21" s="339" t="s">
        <v>116</v>
      </c>
      <c r="G21" s="339" t="s">
        <v>117</v>
      </c>
      <c r="H21" s="339" t="s">
        <v>118</v>
      </c>
      <c r="I21" s="339" t="s">
        <v>119</v>
      </c>
      <c r="J21" s="256" t="s">
        <v>120</v>
      </c>
      <c r="K21" s="294" t="s">
        <v>121</v>
      </c>
    </row>
    <row r="22" customHeight="1" spans="1:11">
      <c r="A22" s="153" t="s">
        <v>122</v>
      </c>
      <c r="B22" s="340"/>
      <c r="C22" s="341"/>
      <c r="D22" s="342">
        <v>15</v>
      </c>
      <c r="E22" s="342">
        <v>75</v>
      </c>
      <c r="F22" s="342">
        <v>171</v>
      </c>
      <c r="G22" s="342">
        <v>159</v>
      </c>
      <c r="H22" s="342">
        <v>108</v>
      </c>
      <c r="I22" s="342">
        <v>72</v>
      </c>
      <c r="J22" s="385"/>
      <c r="K22" s="386"/>
    </row>
    <row r="23" customHeight="1" spans="1:11">
      <c r="A23" s="153" t="s">
        <v>123</v>
      </c>
      <c r="B23" s="340"/>
      <c r="C23" s="341"/>
      <c r="D23" s="342">
        <v>20</v>
      </c>
      <c r="E23" s="342">
        <v>100</v>
      </c>
      <c r="F23" s="342">
        <v>228</v>
      </c>
      <c r="G23" s="342">
        <v>212</v>
      </c>
      <c r="H23" s="342">
        <v>144</v>
      </c>
      <c r="I23" s="342">
        <v>96</v>
      </c>
      <c r="J23" s="385"/>
      <c r="K23" s="387"/>
    </row>
    <row r="24" customHeight="1" spans="1:9">
      <c r="A24" s="153"/>
      <c r="B24" s="340"/>
      <c r="C24" s="341"/>
      <c r="D24" s="343"/>
      <c r="E24" s="344"/>
      <c r="F24" s="345"/>
      <c r="G24" s="345"/>
      <c r="H24" s="345"/>
      <c r="I24" s="345"/>
    </row>
    <row r="25" customHeight="1" spans="1:9">
      <c r="A25" s="346"/>
      <c r="B25" s="340"/>
      <c r="C25" s="341"/>
      <c r="D25" s="343"/>
      <c r="E25" s="347"/>
      <c r="F25" s="345"/>
      <c r="G25" s="345"/>
      <c r="H25" s="345"/>
      <c r="I25" s="345"/>
    </row>
    <row r="26" customHeight="1" spans="1:11">
      <c r="A26" s="346"/>
      <c r="B26" s="340"/>
      <c r="C26" s="341"/>
      <c r="D26" s="348"/>
      <c r="E26" s="348"/>
      <c r="F26" s="348"/>
      <c r="G26" s="348"/>
      <c r="H26" s="348"/>
      <c r="I26" s="348"/>
      <c r="J26" s="385"/>
      <c r="K26" s="388"/>
    </row>
    <row r="27" customHeight="1" spans="1:11">
      <c r="A27" s="346"/>
      <c r="B27" s="340"/>
      <c r="C27" s="340"/>
      <c r="D27" s="349"/>
      <c r="E27" s="349"/>
      <c r="F27" s="349"/>
      <c r="G27" s="349"/>
      <c r="H27" s="349"/>
      <c r="I27" s="349"/>
      <c r="J27" s="340"/>
      <c r="K27" s="388"/>
    </row>
    <row r="28" customHeight="1" spans="1:11">
      <c r="A28" s="346"/>
      <c r="B28" s="340"/>
      <c r="C28" s="340"/>
      <c r="D28" s="340"/>
      <c r="E28" s="340"/>
      <c r="F28" s="340"/>
      <c r="G28" s="340"/>
      <c r="H28" s="340"/>
      <c r="I28" s="340"/>
      <c r="J28" s="340"/>
      <c r="K28" s="388"/>
    </row>
    <row r="29" ht="18" customHeight="1" spans="1:11">
      <c r="A29" s="350" t="s">
        <v>124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9"/>
    </row>
    <row r="30" ht="18.75" customHeight="1" spans="1:11">
      <c r="A30" s="352" t="s">
        <v>123</v>
      </c>
      <c r="B30" s="353" t="s">
        <v>125</v>
      </c>
      <c r="C30" s="353"/>
      <c r="D30" s="353"/>
      <c r="E30" s="231"/>
      <c r="F30" s="353"/>
      <c r="G30" s="353"/>
      <c r="H30" s="353"/>
      <c r="I30" s="353"/>
      <c r="J30" s="353"/>
      <c r="K30" s="390"/>
    </row>
    <row r="31" ht="18.75" customHeight="1" spans="1:11">
      <c r="A31" s="354"/>
      <c r="B31" s="355"/>
      <c r="C31" s="355"/>
      <c r="D31" s="355"/>
      <c r="E31" s="356"/>
      <c r="F31" s="357"/>
      <c r="G31" s="358"/>
      <c r="H31" s="358"/>
      <c r="I31" s="358"/>
      <c r="J31" s="358"/>
      <c r="K31" s="391"/>
    </row>
    <row r="32" ht="18" customHeight="1" spans="1:11">
      <c r="A32" s="359" t="s">
        <v>126</v>
      </c>
      <c r="B32" s="360"/>
      <c r="C32" s="360"/>
      <c r="D32" s="360"/>
      <c r="E32" s="361"/>
      <c r="F32" s="361"/>
      <c r="G32" s="361"/>
      <c r="H32" s="361"/>
      <c r="I32" s="361"/>
      <c r="J32" s="361"/>
      <c r="K32" s="392"/>
    </row>
    <row r="33" ht="14.25" spans="1:11">
      <c r="A33" s="362" t="s">
        <v>127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93"/>
    </row>
    <row r="34" ht="15" spans="1:11">
      <c r="A34" s="130" t="s">
        <v>128</v>
      </c>
      <c r="B34" s="132"/>
      <c r="C34" s="210" t="s">
        <v>68</v>
      </c>
      <c r="D34" s="210" t="s">
        <v>69</v>
      </c>
      <c r="E34" s="364" t="s">
        <v>129</v>
      </c>
      <c r="F34" s="365"/>
      <c r="G34" s="365"/>
      <c r="H34" s="365"/>
      <c r="I34" s="365"/>
      <c r="J34" s="365"/>
      <c r="K34" s="394"/>
    </row>
    <row r="35" ht="15" spans="1:11">
      <c r="A35" s="366" t="s">
        <v>130</v>
      </c>
      <c r="B35" s="366"/>
      <c r="C35" s="366"/>
      <c r="D35" s="366"/>
      <c r="E35" s="366"/>
      <c r="F35" s="366"/>
      <c r="G35" s="366"/>
      <c r="H35" s="366"/>
      <c r="I35" s="366"/>
      <c r="J35" s="366"/>
      <c r="K35" s="366"/>
    </row>
    <row r="36" ht="14.25" spans="1:11">
      <c r="A36" s="261" t="s">
        <v>131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96"/>
    </row>
    <row r="37" ht="14.25" spans="1:11">
      <c r="A37" s="263" t="s">
        <v>132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7"/>
    </row>
    <row r="38" ht="14.25" spans="1:11">
      <c r="A38" s="263" t="s">
        <v>133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7"/>
    </row>
    <row r="39" ht="14.25" spans="1:11">
      <c r="A39" s="263" t="s">
        <v>134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97"/>
    </row>
    <row r="40" ht="14.25" spans="1:11">
      <c r="A40" s="263" t="s">
        <v>135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97"/>
    </row>
    <row r="41" ht="14.2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7"/>
    </row>
    <row r="42" ht="14.2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7"/>
    </row>
    <row r="43" ht="15" spans="1:11">
      <c r="A43" s="258" t="s">
        <v>136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5"/>
    </row>
    <row r="44" ht="15" spans="1:11">
      <c r="A44" s="321" t="s">
        <v>137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80"/>
    </row>
    <row r="45" ht="14.25" spans="1:11">
      <c r="A45" s="328" t="s">
        <v>138</v>
      </c>
      <c r="B45" s="325" t="s">
        <v>97</v>
      </c>
      <c r="C45" s="325" t="s">
        <v>98</v>
      </c>
      <c r="D45" s="325" t="s">
        <v>90</v>
      </c>
      <c r="E45" s="330" t="s">
        <v>139</v>
      </c>
      <c r="F45" s="325" t="s">
        <v>97</v>
      </c>
      <c r="G45" s="325" t="s">
        <v>98</v>
      </c>
      <c r="H45" s="325" t="s">
        <v>90</v>
      </c>
      <c r="I45" s="330" t="s">
        <v>140</v>
      </c>
      <c r="J45" s="325" t="s">
        <v>97</v>
      </c>
      <c r="K45" s="381" t="s">
        <v>98</v>
      </c>
    </row>
    <row r="46" ht="14.25" spans="1:11">
      <c r="A46" s="255" t="s">
        <v>89</v>
      </c>
      <c r="B46" s="210" t="s">
        <v>97</v>
      </c>
      <c r="C46" s="210" t="s">
        <v>98</v>
      </c>
      <c r="D46" s="210" t="s">
        <v>90</v>
      </c>
      <c r="E46" s="256" t="s">
        <v>96</v>
      </c>
      <c r="F46" s="210" t="s">
        <v>97</v>
      </c>
      <c r="G46" s="210" t="s">
        <v>98</v>
      </c>
      <c r="H46" s="210" t="s">
        <v>90</v>
      </c>
      <c r="I46" s="256" t="s">
        <v>107</v>
      </c>
      <c r="J46" s="210" t="s">
        <v>97</v>
      </c>
      <c r="K46" s="211" t="s">
        <v>98</v>
      </c>
    </row>
    <row r="47" ht="15" spans="1:11">
      <c r="A47" s="225" t="s">
        <v>100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83"/>
    </row>
    <row r="48" ht="15" spans="1:11">
      <c r="A48" s="366" t="s">
        <v>141</v>
      </c>
      <c r="B48" s="366"/>
      <c r="C48" s="366"/>
      <c r="D48" s="366"/>
      <c r="E48" s="366"/>
      <c r="F48" s="366"/>
      <c r="G48" s="366"/>
      <c r="H48" s="366"/>
      <c r="I48" s="366"/>
      <c r="J48" s="366"/>
      <c r="K48" s="366"/>
    </row>
    <row r="49" ht="15" spans="1:11">
      <c r="A49" s="367"/>
      <c r="B49" s="368"/>
      <c r="C49" s="368"/>
      <c r="D49" s="368"/>
      <c r="E49" s="368"/>
      <c r="F49" s="368"/>
      <c r="G49" s="368"/>
      <c r="H49" s="368"/>
      <c r="I49" s="368"/>
      <c r="J49" s="368"/>
      <c r="K49" s="395"/>
    </row>
    <row r="50" ht="15" spans="1:11">
      <c r="A50" s="369" t="s">
        <v>142</v>
      </c>
      <c r="B50" s="370" t="s">
        <v>143</v>
      </c>
      <c r="C50" s="370"/>
      <c r="D50" s="371" t="s">
        <v>144</v>
      </c>
      <c r="E50" s="372"/>
      <c r="F50" s="373" t="s">
        <v>145</v>
      </c>
      <c r="G50" s="374">
        <v>44892</v>
      </c>
      <c r="H50" s="375" t="s">
        <v>146</v>
      </c>
      <c r="I50" s="396"/>
      <c r="J50" s="397" t="s">
        <v>147</v>
      </c>
      <c r="K50" s="398"/>
    </row>
    <row r="51" ht="15" spans="1:11">
      <c r="A51" s="366" t="s">
        <v>148</v>
      </c>
      <c r="B51" s="366"/>
      <c r="C51" s="366"/>
      <c r="D51" s="366"/>
      <c r="E51" s="366"/>
      <c r="F51" s="366"/>
      <c r="G51" s="366"/>
      <c r="H51" s="366"/>
      <c r="I51" s="366"/>
      <c r="J51" s="366"/>
      <c r="K51" s="366"/>
    </row>
    <row r="52" ht="15" spans="1:11">
      <c r="A52" s="376"/>
      <c r="B52" s="377"/>
      <c r="C52" s="377"/>
      <c r="D52" s="377"/>
      <c r="E52" s="377"/>
      <c r="F52" s="377"/>
      <c r="G52" s="377"/>
      <c r="H52" s="377"/>
      <c r="I52" s="377"/>
      <c r="J52" s="377"/>
      <c r="K52" s="399"/>
    </row>
    <row r="53" ht="15" spans="1:11">
      <c r="A53" s="369" t="s">
        <v>142</v>
      </c>
      <c r="B53" s="370" t="s">
        <v>143</v>
      </c>
      <c r="C53" s="370"/>
      <c r="D53" s="371" t="s">
        <v>144</v>
      </c>
      <c r="E53" s="378"/>
      <c r="F53" s="373" t="s">
        <v>149</v>
      </c>
      <c r="G53" s="374"/>
      <c r="H53" s="375" t="s">
        <v>146</v>
      </c>
      <c r="I53" s="396"/>
      <c r="J53" s="397"/>
      <c r="K53" s="398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G23" sqref="G23"/>
    </sheetView>
  </sheetViews>
  <sheetFormatPr defaultColWidth="9" defaultRowHeight="26.1" customHeight="1"/>
  <cols>
    <col min="1" max="1" width="40.5" style="195" customWidth="1"/>
    <col min="2" max="8" width="9.4" style="195" customWidth="1"/>
    <col min="9" max="9" width="1.4" style="195" customWidth="1"/>
    <col min="10" max="10" width="12.375" style="195" customWidth="1"/>
    <col min="11" max="11" width="14.875" style="195" customWidth="1"/>
    <col min="12" max="16" width="9" style="195" customWidth="1"/>
    <col min="17" max="16384" width="9" style="195"/>
  </cols>
  <sheetData>
    <row r="1" s="195" customFormat="1" ht="30" customHeight="1" spans="1:16">
      <c r="A1" s="74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="195" customFormat="1" ht="29.1" customHeight="1" spans="1:16">
      <c r="A2" s="76" t="s">
        <v>63</v>
      </c>
      <c r="B2" s="77" t="str">
        <f>首期!$B$4</f>
        <v>TAMMCL81833</v>
      </c>
      <c r="C2" s="77"/>
      <c r="D2" s="78" t="s">
        <v>70</v>
      </c>
      <c r="E2" s="77" t="str">
        <f>首期!$B$5</f>
        <v>男式徒步长裤</v>
      </c>
      <c r="F2" s="77"/>
      <c r="G2" s="77"/>
      <c r="H2" s="77"/>
      <c r="I2" s="102"/>
      <c r="J2" s="103" t="s">
        <v>58</v>
      </c>
      <c r="K2" s="77" t="s">
        <v>151</v>
      </c>
      <c r="L2" s="77"/>
      <c r="M2" s="77"/>
      <c r="N2" s="77"/>
      <c r="O2" s="104"/>
      <c r="P2" s="105"/>
    </row>
    <row r="3" s="195" customFormat="1" ht="29.1" customHeight="1" spans="1:16">
      <c r="A3" s="79" t="s">
        <v>152</v>
      </c>
      <c r="B3" s="80" t="s">
        <v>153</v>
      </c>
      <c r="C3" s="80"/>
      <c r="D3" s="80"/>
      <c r="E3" s="80"/>
      <c r="F3" s="80"/>
      <c r="G3" s="80"/>
      <c r="H3" s="80"/>
      <c r="I3" s="106"/>
      <c r="J3" s="107" t="s">
        <v>154</v>
      </c>
      <c r="K3" s="107"/>
      <c r="L3" s="107"/>
      <c r="M3" s="107"/>
      <c r="N3" s="107"/>
      <c r="O3" s="108"/>
      <c r="P3" s="109"/>
    </row>
    <row r="4" s="195" customFormat="1" ht="29.1" customHeight="1" spans="1:16">
      <c r="A4" s="79"/>
      <c r="B4" s="83" t="s">
        <v>114</v>
      </c>
      <c r="C4" s="110" t="s">
        <v>115</v>
      </c>
      <c r="D4" s="83" t="s">
        <v>116</v>
      </c>
      <c r="E4" s="83" t="s">
        <v>155</v>
      </c>
      <c r="F4" s="83" t="s">
        <v>156</v>
      </c>
      <c r="G4" s="83" t="s">
        <v>119</v>
      </c>
      <c r="H4" s="195" t="s">
        <v>120</v>
      </c>
      <c r="I4" s="106"/>
      <c r="J4" s="83" t="s">
        <v>117</v>
      </c>
      <c r="K4" s="83" t="s">
        <v>117</v>
      </c>
      <c r="L4" s="110"/>
      <c r="M4" s="83"/>
      <c r="N4" s="83"/>
      <c r="O4" s="83"/>
      <c r="P4" s="83"/>
    </row>
    <row r="5" s="195" customFormat="1" ht="29.1" customHeight="1" spans="1:16">
      <c r="A5" s="79"/>
      <c r="B5" s="85" t="s">
        <v>157</v>
      </c>
      <c r="C5" s="85" t="s">
        <v>158</v>
      </c>
      <c r="D5" s="110" t="s">
        <v>159</v>
      </c>
      <c r="E5" s="85" t="s">
        <v>160</v>
      </c>
      <c r="F5" s="85" t="s">
        <v>161</v>
      </c>
      <c r="G5" s="305" t="s">
        <v>162</v>
      </c>
      <c r="H5" s="85" t="s">
        <v>163</v>
      </c>
      <c r="I5" s="106"/>
      <c r="J5" s="315" t="s">
        <v>164</v>
      </c>
      <c r="K5" s="315" t="s">
        <v>165</v>
      </c>
      <c r="L5" s="315"/>
      <c r="M5" s="315"/>
      <c r="N5" s="315"/>
      <c r="O5" s="316"/>
      <c r="P5" s="315"/>
    </row>
    <row r="6" s="195" customFormat="1" ht="29.1" customHeight="1" spans="1:16">
      <c r="A6" s="306" t="s">
        <v>166</v>
      </c>
      <c r="B6" s="307">
        <v>98.8</v>
      </c>
      <c r="C6" s="308">
        <v>100.9</v>
      </c>
      <c r="D6" s="308">
        <v>103</v>
      </c>
      <c r="E6" s="308">
        <v>105.1</v>
      </c>
      <c r="F6" s="308">
        <v>107.2</v>
      </c>
      <c r="G6" s="308">
        <v>109.3</v>
      </c>
      <c r="H6" s="308">
        <v>111.4</v>
      </c>
      <c r="I6" s="106"/>
      <c r="J6" s="112">
        <v>0</v>
      </c>
      <c r="K6" s="112">
        <v>-0.6</v>
      </c>
      <c r="L6" s="112"/>
      <c r="M6" s="112"/>
      <c r="N6" s="112"/>
      <c r="O6" s="112"/>
      <c r="P6" s="112"/>
    </row>
    <row r="7" s="195" customFormat="1" ht="29.1" customHeight="1" spans="1:16">
      <c r="A7" s="309" t="s">
        <v>167</v>
      </c>
      <c r="B7" s="310">
        <v>71</v>
      </c>
      <c r="C7" s="308">
        <v>72.5</v>
      </c>
      <c r="D7" s="308">
        <v>74</v>
      </c>
      <c r="E7" s="308">
        <v>75.5</v>
      </c>
      <c r="F7" s="308">
        <v>77</v>
      </c>
      <c r="G7" s="308">
        <v>78.5</v>
      </c>
      <c r="H7" s="308">
        <v>80</v>
      </c>
      <c r="I7" s="106"/>
      <c r="J7" s="112">
        <v>0.5</v>
      </c>
      <c r="K7" s="112">
        <v>-0.5</v>
      </c>
      <c r="L7" s="112"/>
      <c r="M7" s="112"/>
      <c r="N7" s="112"/>
      <c r="O7" s="112"/>
      <c r="P7" s="112"/>
    </row>
    <row r="8" s="195" customFormat="1" ht="29.1" customHeight="1" spans="1:16">
      <c r="A8" s="309" t="s">
        <v>168</v>
      </c>
      <c r="B8" s="311">
        <v>76</v>
      </c>
      <c r="C8" s="308">
        <v>80</v>
      </c>
      <c r="D8" s="312">
        <v>84</v>
      </c>
      <c r="E8" s="308">
        <v>88</v>
      </c>
      <c r="F8" s="308">
        <v>93</v>
      </c>
      <c r="G8" s="308">
        <v>99</v>
      </c>
      <c r="H8" s="308">
        <v>105</v>
      </c>
      <c r="I8" s="106"/>
      <c r="J8" s="112">
        <v>0</v>
      </c>
      <c r="K8" s="112">
        <v>-1</v>
      </c>
      <c r="L8" s="112"/>
      <c r="M8" s="112"/>
      <c r="N8" s="112"/>
      <c r="O8" s="112"/>
      <c r="P8" s="112"/>
    </row>
    <row r="9" s="195" customFormat="1" ht="29.1" customHeight="1" spans="1:16">
      <c r="A9" s="313" t="s">
        <v>169</v>
      </c>
      <c r="B9" s="314">
        <v>98.8</v>
      </c>
      <c r="C9" s="308">
        <v>102.4</v>
      </c>
      <c r="D9" s="308">
        <v>106</v>
      </c>
      <c r="E9" s="308">
        <v>110</v>
      </c>
      <c r="F9" s="308">
        <v>114</v>
      </c>
      <c r="G9" s="308">
        <v>118</v>
      </c>
      <c r="H9" s="308">
        <v>122</v>
      </c>
      <c r="I9" s="106"/>
      <c r="J9" s="112">
        <v>-1</v>
      </c>
      <c r="K9" s="112">
        <v>-1</v>
      </c>
      <c r="L9" s="112"/>
      <c r="M9" s="112"/>
      <c r="N9" s="112"/>
      <c r="O9" s="112"/>
      <c r="P9" s="112"/>
    </row>
    <row r="10" s="195" customFormat="1" ht="29.1" customHeight="1" spans="1:16">
      <c r="A10" s="313" t="s">
        <v>170</v>
      </c>
      <c r="B10" s="314">
        <v>29.7</v>
      </c>
      <c r="C10" s="312">
        <v>30.9</v>
      </c>
      <c r="D10" s="312">
        <v>32</v>
      </c>
      <c r="E10" s="308">
        <v>33.3</v>
      </c>
      <c r="F10" s="312">
        <v>34.6</v>
      </c>
      <c r="G10" s="312">
        <v>35.9</v>
      </c>
      <c r="H10" s="308">
        <v>37.2</v>
      </c>
      <c r="I10" s="106"/>
      <c r="J10" s="112">
        <v>-0.3</v>
      </c>
      <c r="K10" s="112">
        <v>-0.3</v>
      </c>
      <c r="L10" s="112"/>
      <c r="M10" s="112"/>
      <c r="N10" s="112"/>
      <c r="O10" s="112"/>
      <c r="P10" s="112"/>
    </row>
    <row r="11" s="195" customFormat="1" ht="29.1" customHeight="1" spans="1:16">
      <c r="A11" s="313" t="s">
        <v>171</v>
      </c>
      <c r="B11" s="314">
        <v>21.1</v>
      </c>
      <c r="C11" s="312">
        <v>21.8</v>
      </c>
      <c r="D11" s="312">
        <v>22.5</v>
      </c>
      <c r="E11" s="308">
        <v>23.2</v>
      </c>
      <c r="F11" s="312">
        <v>23.9</v>
      </c>
      <c r="G11" s="312">
        <v>24.8</v>
      </c>
      <c r="H11" s="308">
        <v>25.7</v>
      </c>
      <c r="I11" s="106"/>
      <c r="J11" s="112">
        <v>-0.5</v>
      </c>
      <c r="K11" s="112">
        <v>-0.5</v>
      </c>
      <c r="L11" s="112"/>
      <c r="M11" s="112"/>
      <c r="N11" s="112"/>
      <c r="O11" s="112"/>
      <c r="P11" s="112"/>
    </row>
    <row r="12" s="195" customFormat="1" ht="29.1" customHeight="1" spans="1:16">
      <c r="A12" s="313" t="s">
        <v>172</v>
      </c>
      <c r="B12" s="311">
        <v>19</v>
      </c>
      <c r="C12" s="312">
        <v>19.5</v>
      </c>
      <c r="D12" s="308">
        <v>20</v>
      </c>
      <c r="E12" s="308">
        <v>20.5</v>
      </c>
      <c r="F12" s="308">
        <v>21</v>
      </c>
      <c r="G12" s="312">
        <v>21.7</v>
      </c>
      <c r="H12" s="308">
        <v>22.4</v>
      </c>
      <c r="I12" s="106"/>
      <c r="J12" s="112">
        <v>-0.5</v>
      </c>
      <c r="K12" s="112">
        <v>-0.5</v>
      </c>
      <c r="L12" s="112"/>
      <c r="M12" s="113"/>
      <c r="N12" s="112"/>
      <c r="O12" s="112"/>
      <c r="P12" s="112"/>
    </row>
    <row r="13" s="195" customFormat="1" ht="29.1" customHeight="1" spans="1:16">
      <c r="A13" s="313" t="s">
        <v>173</v>
      </c>
      <c r="B13" s="314">
        <v>27.7</v>
      </c>
      <c r="C13" s="308">
        <v>28.4</v>
      </c>
      <c r="D13" s="308">
        <v>29</v>
      </c>
      <c r="E13" s="308">
        <v>29.6</v>
      </c>
      <c r="F13" s="312">
        <v>30.3</v>
      </c>
      <c r="G13" s="312">
        <v>30.9</v>
      </c>
      <c r="H13" s="308">
        <v>31.6</v>
      </c>
      <c r="I13" s="106"/>
      <c r="J13" s="112">
        <v>0</v>
      </c>
      <c r="K13" s="112">
        <v>0</v>
      </c>
      <c r="L13" s="112"/>
      <c r="M13" s="112"/>
      <c r="N13" s="112"/>
      <c r="O13" s="112"/>
      <c r="P13" s="112"/>
    </row>
    <row r="14" s="195" customFormat="1" ht="29.1" customHeight="1" spans="1:16">
      <c r="A14" s="313" t="s">
        <v>174</v>
      </c>
      <c r="B14" s="314">
        <v>41.2</v>
      </c>
      <c r="C14" s="308">
        <v>42.1</v>
      </c>
      <c r="D14" s="308">
        <v>43</v>
      </c>
      <c r="E14" s="308">
        <v>44.1</v>
      </c>
      <c r="F14" s="312">
        <v>45.2</v>
      </c>
      <c r="G14" s="312">
        <v>46.3</v>
      </c>
      <c r="H14" s="308">
        <v>47.4</v>
      </c>
      <c r="I14" s="106"/>
      <c r="J14" s="112">
        <v>0</v>
      </c>
      <c r="K14" s="112">
        <v>-0.6</v>
      </c>
      <c r="L14" s="112"/>
      <c r="M14" s="112"/>
      <c r="N14" s="112"/>
      <c r="O14" s="112"/>
      <c r="P14" s="112"/>
    </row>
    <row r="15" s="195" customFormat="1" ht="29.1" customHeight="1" spans="1:16">
      <c r="A15" s="313"/>
      <c r="B15" s="307"/>
      <c r="C15" s="308"/>
      <c r="D15" s="308"/>
      <c r="E15" s="308"/>
      <c r="F15" s="312"/>
      <c r="G15" s="312"/>
      <c r="H15" s="308"/>
      <c r="I15" s="106"/>
      <c r="J15" s="112"/>
      <c r="K15" s="112"/>
      <c r="L15" s="112"/>
      <c r="M15" s="112"/>
      <c r="N15" s="112"/>
      <c r="O15" s="112"/>
      <c r="P15" s="112"/>
    </row>
    <row r="16" s="195" customFormat="1" ht="14.25" spans="1:16">
      <c r="A16" s="194" t="s">
        <v>129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</row>
    <row r="17" s="195" customFormat="1" ht="14.25" spans="1:16">
      <c r="A17" s="195" t="s">
        <v>175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</row>
    <row r="18" s="195" customFormat="1" ht="14.25" spans="1:15">
      <c r="A18" s="101"/>
      <c r="B18" s="101"/>
      <c r="C18" s="101"/>
      <c r="D18" s="101"/>
      <c r="E18" s="101"/>
      <c r="F18" s="101"/>
      <c r="G18" s="101"/>
      <c r="H18" s="101"/>
      <c r="I18" s="101"/>
      <c r="J18" s="194" t="s">
        <v>176</v>
      </c>
      <c r="K18" s="196">
        <v>44892</v>
      </c>
      <c r="L18" s="194" t="s">
        <v>177</v>
      </c>
      <c r="M18" s="194" t="s">
        <v>178</v>
      </c>
      <c r="N18" s="194" t="s">
        <v>179</v>
      </c>
      <c r="O18" s="1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2" width="10" style="197"/>
    <col min="3" max="3" width="9.4" style="197" customWidth="1"/>
    <col min="4" max="4" width="16" style="197" customWidth="1"/>
    <col min="5" max="6" width="10" style="197"/>
    <col min="7" max="7" width="10.1" style="197"/>
    <col min="8" max="16384" width="10" style="197"/>
  </cols>
  <sheetData>
    <row r="1" ht="22.5" customHeight="1" spans="1:11">
      <c r="A1" s="198" t="s">
        <v>180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54</v>
      </c>
      <c r="B2" s="200" t="str">
        <f>首期!$B$2</f>
        <v>直发</v>
      </c>
      <c r="C2" s="200"/>
      <c r="D2" s="201" t="s">
        <v>56</v>
      </c>
      <c r="E2" s="201"/>
      <c r="F2" s="200" t="str">
        <f>首期!$F$2</f>
        <v>江阴腾圣</v>
      </c>
      <c r="G2" s="200"/>
      <c r="H2" s="202" t="s">
        <v>58</v>
      </c>
      <c r="I2" s="279" t="str">
        <f>首期!$I$2</f>
        <v>珲春盛达宇</v>
      </c>
      <c r="J2" s="279"/>
      <c r="K2" s="280"/>
    </row>
    <row r="3" customHeight="1" spans="1:11">
      <c r="A3" s="203" t="s">
        <v>60</v>
      </c>
      <c r="B3" s="204"/>
      <c r="C3" s="205"/>
      <c r="D3" s="206" t="s">
        <v>61</v>
      </c>
      <c r="E3" s="207"/>
      <c r="F3" s="207"/>
      <c r="G3" s="208"/>
      <c r="H3" s="206" t="s">
        <v>62</v>
      </c>
      <c r="I3" s="207"/>
      <c r="J3" s="207"/>
      <c r="K3" s="208"/>
    </row>
    <row r="4" customHeight="1" spans="1:11">
      <c r="A4" s="209" t="s">
        <v>63</v>
      </c>
      <c r="B4" s="210" t="str">
        <f>首期!$B$4</f>
        <v>TAMMCL81833</v>
      </c>
      <c r="C4" s="211"/>
      <c r="D4" s="209" t="s">
        <v>65</v>
      </c>
      <c r="E4" s="212"/>
      <c r="F4" s="213" t="str">
        <f>首期!$F$4</f>
        <v>12/26-2/28</v>
      </c>
      <c r="G4" s="214"/>
      <c r="H4" s="209" t="s">
        <v>67</v>
      </c>
      <c r="I4" s="212"/>
      <c r="J4" s="210" t="s">
        <v>68</v>
      </c>
      <c r="K4" s="211" t="s">
        <v>69</v>
      </c>
    </row>
    <row r="5" customHeight="1" spans="1:11">
      <c r="A5" s="215" t="s">
        <v>70</v>
      </c>
      <c r="B5" s="210" t="str">
        <f>首期!$B$5</f>
        <v>男式徒步长裤</v>
      </c>
      <c r="C5" s="211"/>
      <c r="D5" s="209" t="s">
        <v>72</v>
      </c>
      <c r="E5" s="212"/>
      <c r="F5" s="213">
        <f>首期!$F$5</f>
        <v>44888</v>
      </c>
      <c r="G5" s="214"/>
      <c r="H5" s="209" t="s">
        <v>73</v>
      </c>
      <c r="I5" s="212"/>
      <c r="J5" s="210" t="s">
        <v>68</v>
      </c>
      <c r="K5" s="211" t="s">
        <v>69</v>
      </c>
    </row>
    <row r="6" customHeight="1" spans="1:11">
      <c r="A6" s="209" t="s">
        <v>74</v>
      </c>
      <c r="B6" s="216">
        <f>首期!$B$6</f>
        <v>2</v>
      </c>
      <c r="C6" s="217">
        <f>首期!$C$6</f>
        <v>6</v>
      </c>
      <c r="D6" s="215" t="s">
        <v>75</v>
      </c>
      <c r="E6" s="218"/>
      <c r="F6" s="213">
        <v>44915</v>
      </c>
      <c r="G6" s="214"/>
      <c r="H6" s="209" t="s">
        <v>76</v>
      </c>
      <c r="I6" s="212"/>
      <c r="J6" s="210" t="s">
        <v>68</v>
      </c>
      <c r="K6" s="211" t="s">
        <v>69</v>
      </c>
    </row>
    <row r="7" customHeight="1" spans="1:11">
      <c r="A7" s="209" t="s">
        <v>77</v>
      </c>
      <c r="B7" s="219">
        <f>首期!$B$7</f>
        <v>1400</v>
      </c>
      <c r="C7" s="220"/>
      <c r="D7" s="215" t="s">
        <v>78</v>
      </c>
      <c r="E7" s="221"/>
      <c r="F7" s="213">
        <v>44917</v>
      </c>
      <c r="G7" s="214"/>
      <c r="H7" s="209" t="s">
        <v>79</v>
      </c>
      <c r="I7" s="212"/>
      <c r="J7" s="210" t="s">
        <v>68</v>
      </c>
      <c r="K7" s="211" t="s">
        <v>69</v>
      </c>
    </row>
    <row r="8" customHeight="1" spans="1:11">
      <c r="A8" s="222" t="s">
        <v>80</v>
      </c>
      <c r="B8" s="223" t="s">
        <v>81</v>
      </c>
      <c r="C8" s="224"/>
      <c r="D8" s="225" t="s">
        <v>82</v>
      </c>
      <c r="E8" s="226"/>
      <c r="F8" s="227">
        <v>44920</v>
      </c>
      <c r="G8" s="228"/>
      <c r="H8" s="225" t="s">
        <v>83</v>
      </c>
      <c r="I8" s="226"/>
      <c r="J8" s="249" t="s">
        <v>68</v>
      </c>
      <c r="K8" s="281" t="s">
        <v>69</v>
      </c>
    </row>
    <row r="9" customHeight="1" spans="1:11">
      <c r="A9" s="229" t="s">
        <v>181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customHeight="1" spans="1:11">
      <c r="A10" s="230" t="s">
        <v>86</v>
      </c>
      <c r="B10" s="231" t="s">
        <v>87</v>
      </c>
      <c r="C10" s="232" t="s">
        <v>88</v>
      </c>
      <c r="D10" s="233"/>
      <c r="E10" s="234" t="s">
        <v>91</v>
      </c>
      <c r="F10" s="231" t="s">
        <v>87</v>
      </c>
      <c r="G10" s="232" t="s">
        <v>88</v>
      </c>
      <c r="H10" s="231"/>
      <c r="I10" s="234" t="s">
        <v>89</v>
      </c>
      <c r="J10" s="231" t="s">
        <v>87</v>
      </c>
      <c r="K10" s="282" t="s">
        <v>88</v>
      </c>
    </row>
    <row r="11" customHeight="1" spans="1:11">
      <c r="A11" s="215" t="s">
        <v>92</v>
      </c>
      <c r="B11" s="235" t="s">
        <v>87</v>
      </c>
      <c r="C11" s="210" t="s">
        <v>88</v>
      </c>
      <c r="D11" s="221"/>
      <c r="E11" s="218" t="s">
        <v>94</v>
      </c>
      <c r="F11" s="235" t="s">
        <v>87</v>
      </c>
      <c r="G11" s="210" t="s">
        <v>88</v>
      </c>
      <c r="H11" s="235"/>
      <c r="I11" s="218" t="s">
        <v>99</v>
      </c>
      <c r="J11" s="235" t="s">
        <v>87</v>
      </c>
      <c r="K11" s="211" t="s">
        <v>88</v>
      </c>
    </row>
    <row r="12" customHeight="1" spans="1:11">
      <c r="A12" s="225" t="s">
        <v>129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3"/>
    </row>
    <row r="13" customHeight="1" spans="1:11">
      <c r="A13" s="236" t="s">
        <v>182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84"/>
    </row>
    <row r="14" customHeight="1" spans="1:11">
      <c r="A14" s="238" t="s">
        <v>183</v>
      </c>
      <c r="B14" s="239"/>
      <c r="C14" s="239"/>
      <c r="D14" s="239"/>
      <c r="E14" s="240"/>
      <c r="F14" s="241"/>
      <c r="G14" s="241"/>
      <c r="H14" s="241"/>
      <c r="I14" s="285"/>
      <c r="J14" s="285"/>
      <c r="K14" s="286"/>
    </row>
    <row r="15" customHeight="1" spans="1:11">
      <c r="A15" s="238" t="s">
        <v>184</v>
      </c>
      <c r="B15" s="239"/>
      <c r="C15" s="239"/>
      <c r="D15" s="239"/>
      <c r="E15" s="242"/>
      <c r="F15" s="242"/>
      <c r="G15" s="242"/>
      <c r="H15" s="243"/>
      <c r="I15" s="287"/>
      <c r="J15" s="288"/>
      <c r="K15" s="289"/>
    </row>
    <row r="16" customHeight="1" spans="1:11">
      <c r="A16" s="244"/>
      <c r="B16" s="245"/>
      <c r="C16" s="245"/>
      <c r="D16" s="245"/>
      <c r="E16" s="245"/>
      <c r="F16" s="245"/>
      <c r="G16" s="245"/>
      <c r="H16" s="245"/>
      <c r="I16" s="290"/>
      <c r="J16" s="290"/>
      <c r="K16" s="291"/>
    </row>
    <row r="17" customHeight="1" spans="1:11">
      <c r="A17" s="246" t="s">
        <v>185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</row>
    <row r="18" customHeight="1" spans="1:11">
      <c r="A18" s="238" t="s">
        <v>186</v>
      </c>
      <c r="B18" s="239"/>
      <c r="C18" s="239"/>
      <c r="D18" s="239"/>
      <c r="E18" s="241"/>
      <c r="F18" s="241"/>
      <c r="G18" s="241"/>
      <c r="H18" s="241"/>
      <c r="I18" s="285"/>
      <c r="J18" s="285"/>
      <c r="K18" s="286"/>
    </row>
    <row r="19" customHeight="1" spans="1:11">
      <c r="A19" s="238" t="s">
        <v>187</v>
      </c>
      <c r="B19" s="239"/>
      <c r="C19" s="239"/>
      <c r="D19" s="239"/>
      <c r="E19" s="247"/>
      <c r="F19" s="242"/>
      <c r="G19" s="242"/>
      <c r="H19" s="243"/>
      <c r="I19" s="287"/>
      <c r="J19" s="288"/>
      <c r="K19" s="289"/>
    </row>
    <row r="20" customHeight="1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81"/>
    </row>
    <row r="21" customHeight="1" spans="1:11">
      <c r="A21" s="250" t="s">
        <v>126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118" t="s">
        <v>127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82"/>
    </row>
    <row r="23" customHeight="1" spans="1:11">
      <c r="A23" s="130" t="s">
        <v>128</v>
      </c>
      <c r="B23" s="132"/>
      <c r="C23" s="210" t="s">
        <v>68</v>
      </c>
      <c r="D23" s="210" t="s">
        <v>69</v>
      </c>
      <c r="E23" s="129"/>
      <c r="F23" s="129"/>
      <c r="G23" s="129"/>
      <c r="H23" s="129"/>
      <c r="I23" s="129"/>
      <c r="J23" s="129"/>
      <c r="K23" s="176"/>
    </row>
    <row r="24" customHeight="1" spans="1:11">
      <c r="A24" s="251" t="s">
        <v>188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92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93"/>
    </row>
    <row r="26" customHeight="1" spans="1:11">
      <c r="A26" s="229" t="s">
        <v>137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customHeight="1" spans="1:11">
      <c r="A27" s="203" t="s">
        <v>138</v>
      </c>
      <c r="B27" s="232" t="s">
        <v>97</v>
      </c>
      <c r="C27" s="232" t="s">
        <v>98</v>
      </c>
      <c r="D27" s="232" t="s">
        <v>90</v>
      </c>
      <c r="E27" s="204" t="s">
        <v>139</v>
      </c>
      <c r="F27" s="232" t="s">
        <v>97</v>
      </c>
      <c r="G27" s="232" t="s">
        <v>98</v>
      </c>
      <c r="H27" s="232" t="s">
        <v>90</v>
      </c>
      <c r="I27" s="204" t="s">
        <v>140</v>
      </c>
      <c r="J27" s="232" t="s">
        <v>97</v>
      </c>
      <c r="K27" s="282" t="s">
        <v>98</v>
      </c>
    </row>
    <row r="28" customHeight="1" spans="1:11">
      <c r="A28" s="255" t="s">
        <v>89</v>
      </c>
      <c r="B28" s="210" t="s">
        <v>97</v>
      </c>
      <c r="C28" s="210" t="s">
        <v>98</v>
      </c>
      <c r="D28" s="210" t="s">
        <v>90</v>
      </c>
      <c r="E28" s="256" t="s">
        <v>96</v>
      </c>
      <c r="F28" s="210" t="s">
        <v>97</v>
      </c>
      <c r="G28" s="210" t="s">
        <v>98</v>
      </c>
      <c r="H28" s="210" t="s">
        <v>90</v>
      </c>
      <c r="I28" s="256" t="s">
        <v>107</v>
      </c>
      <c r="J28" s="210" t="s">
        <v>97</v>
      </c>
      <c r="K28" s="211" t="s">
        <v>98</v>
      </c>
    </row>
    <row r="29" customHeight="1" spans="1:11">
      <c r="A29" s="209" t="s">
        <v>100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4"/>
    </row>
    <row r="30" customHeight="1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95"/>
    </row>
    <row r="31" customHeight="1" spans="1:11">
      <c r="A31" s="260" t="s">
        <v>189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ht="17.25" customHeight="1" spans="1:11">
      <c r="A32" s="261" t="s">
        <v>190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6"/>
    </row>
    <row r="33" ht="17.25" customHeight="1" spans="1:11">
      <c r="A33" s="263" t="s">
        <v>191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7"/>
    </row>
    <row r="34" ht="17.25" customHeight="1" spans="1:11">
      <c r="A34" s="263" t="s">
        <v>192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97"/>
    </row>
    <row r="35" ht="17.25" customHeight="1" spans="1:1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97"/>
    </row>
    <row r="36" ht="17.25" customHeight="1" spans="1:1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97"/>
    </row>
    <row r="37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97"/>
    </row>
    <row r="38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7"/>
    </row>
    <row r="39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7"/>
    </row>
    <row r="40" ht="17.25" customHeight="1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7"/>
    </row>
    <row r="41" ht="17.25" customHeight="1" spans="1:11">
      <c r="A41" s="258" t="s">
        <v>136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95"/>
    </row>
    <row r="42" customHeight="1" spans="1:11">
      <c r="A42" s="260" t="s">
        <v>193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</row>
    <row r="43" ht="18" customHeight="1" spans="1:11">
      <c r="A43" s="265"/>
      <c r="B43" s="266"/>
      <c r="C43" s="266"/>
      <c r="D43" s="266"/>
      <c r="E43" s="266"/>
      <c r="F43" s="266"/>
      <c r="G43" s="266"/>
      <c r="H43" s="266"/>
      <c r="I43" s="266"/>
      <c r="J43" s="266"/>
      <c r="K43" s="298"/>
    </row>
    <row r="44" ht="18" customHeight="1" spans="1:11">
      <c r="A44" s="265"/>
      <c r="B44" s="266"/>
      <c r="C44" s="266"/>
      <c r="D44" s="266"/>
      <c r="E44" s="266"/>
      <c r="F44" s="266"/>
      <c r="G44" s="266"/>
      <c r="H44" s="266"/>
      <c r="I44" s="266"/>
      <c r="J44" s="266"/>
      <c r="K44" s="298"/>
    </row>
    <row r="45" ht="18" customHeight="1" spans="1:11">
      <c r="A45" s="253"/>
      <c r="B45" s="254"/>
      <c r="C45" s="254"/>
      <c r="D45" s="254"/>
      <c r="E45" s="254"/>
      <c r="F45" s="254"/>
      <c r="G45" s="254"/>
      <c r="H45" s="254"/>
      <c r="I45" s="254"/>
      <c r="J45" s="254"/>
      <c r="K45" s="293"/>
    </row>
    <row r="46" ht="21" customHeight="1" spans="1:11">
      <c r="A46" s="267" t="s">
        <v>142</v>
      </c>
      <c r="B46" s="268" t="s">
        <v>143</v>
      </c>
      <c r="C46" s="268"/>
      <c r="D46" s="269" t="s">
        <v>144</v>
      </c>
      <c r="E46" s="136">
        <f>首期!$E$50</f>
        <v>0</v>
      </c>
      <c r="F46" s="269" t="s">
        <v>145</v>
      </c>
      <c r="G46" s="270">
        <v>44911</v>
      </c>
      <c r="H46" s="271" t="s">
        <v>146</v>
      </c>
      <c r="I46" s="271"/>
      <c r="J46" s="268" t="str">
        <f>首期!$J$50</f>
        <v>刘冰松</v>
      </c>
      <c r="K46" s="299"/>
    </row>
    <row r="47" customHeight="1" spans="1:11">
      <c r="A47" s="272" t="s">
        <v>148</v>
      </c>
      <c r="B47" s="273"/>
      <c r="C47" s="273"/>
      <c r="D47" s="273"/>
      <c r="E47" s="273"/>
      <c r="F47" s="273"/>
      <c r="G47" s="273"/>
      <c r="H47" s="273"/>
      <c r="I47" s="273"/>
      <c r="J47" s="273"/>
      <c r="K47" s="300"/>
    </row>
    <row r="48" customHeight="1" spans="1:11">
      <c r="A48" s="274"/>
      <c r="B48" s="275"/>
      <c r="C48" s="275"/>
      <c r="D48" s="275"/>
      <c r="E48" s="275"/>
      <c r="F48" s="275"/>
      <c r="G48" s="275"/>
      <c r="H48" s="275"/>
      <c r="I48" s="275"/>
      <c r="J48" s="275"/>
      <c r="K48" s="301"/>
    </row>
    <row r="49" customHeight="1" spans="1:11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302"/>
    </row>
    <row r="50" ht="21" customHeight="1" spans="1:11">
      <c r="A50" s="267" t="s">
        <v>142</v>
      </c>
      <c r="B50" s="268" t="s">
        <v>143</v>
      </c>
      <c r="C50" s="268"/>
      <c r="D50" s="269" t="s">
        <v>144</v>
      </c>
      <c r="E50" s="136">
        <f>首期!$E$53</f>
        <v>0</v>
      </c>
      <c r="F50" s="269" t="s">
        <v>145</v>
      </c>
      <c r="G50" s="278"/>
      <c r="H50" s="271" t="s">
        <v>146</v>
      </c>
      <c r="I50" s="271"/>
      <c r="J50" s="303">
        <f>首期!$J$53</f>
        <v>0</v>
      </c>
      <c r="K50" s="304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R26" sqref="R26"/>
    </sheetView>
  </sheetViews>
  <sheetFormatPr defaultColWidth="9" defaultRowHeight="14.25"/>
  <cols>
    <col min="1" max="1" width="18.5" customWidth="1"/>
    <col min="3" max="3" width="10.5" customWidth="1"/>
  </cols>
  <sheetData>
    <row r="1" ht="15" spans="1:16">
      <c r="A1" s="74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ht="21" customHeight="1" spans="1:16">
      <c r="A2" s="76" t="s">
        <v>63</v>
      </c>
      <c r="B2" s="77" t="str">
        <f>首期!$B$4</f>
        <v>TAMMCL81833</v>
      </c>
      <c r="C2" s="77"/>
      <c r="D2" s="78" t="s">
        <v>70</v>
      </c>
      <c r="E2" s="77" t="str">
        <f>首期!$B$5</f>
        <v>男式徒步长裤</v>
      </c>
      <c r="F2" s="77"/>
      <c r="G2" s="77"/>
      <c r="H2" s="77"/>
      <c r="I2" s="102"/>
      <c r="J2" s="103" t="s">
        <v>58</v>
      </c>
      <c r="K2" s="77" t="str">
        <f>首期!$I$2</f>
        <v>珲春盛达宇</v>
      </c>
      <c r="L2" s="77"/>
      <c r="M2" s="77"/>
      <c r="N2" s="77"/>
      <c r="O2" s="104"/>
      <c r="P2" s="105"/>
    </row>
    <row r="3" ht="21" customHeight="1" spans="1:16">
      <c r="A3" s="79" t="s">
        <v>152</v>
      </c>
      <c r="B3" s="80" t="s">
        <v>153</v>
      </c>
      <c r="C3" s="80"/>
      <c r="D3" s="80"/>
      <c r="E3" s="80"/>
      <c r="F3" s="80"/>
      <c r="G3" s="80"/>
      <c r="H3" s="80"/>
      <c r="I3" s="106"/>
      <c r="J3" s="107" t="s">
        <v>154</v>
      </c>
      <c r="K3" s="107"/>
      <c r="L3" s="107"/>
      <c r="M3" s="107"/>
      <c r="N3" s="107"/>
      <c r="O3" s="108"/>
      <c r="P3" s="109"/>
    </row>
    <row r="4" ht="21" customHeight="1" spans="1:16">
      <c r="A4" s="79"/>
      <c r="B4" s="81" t="s">
        <v>114</v>
      </c>
      <c r="C4" s="81" t="s">
        <v>115</v>
      </c>
      <c r="D4" s="82" t="s">
        <v>116</v>
      </c>
      <c r="E4" s="81" t="s">
        <v>117</v>
      </c>
      <c r="F4" s="81" t="s">
        <v>118</v>
      </c>
      <c r="G4" s="81" t="s">
        <v>119</v>
      </c>
      <c r="H4" s="83"/>
      <c r="I4" s="106"/>
      <c r="J4" s="83" t="s">
        <v>114</v>
      </c>
      <c r="K4" s="110" t="s">
        <v>115</v>
      </c>
      <c r="L4" s="83" t="s">
        <v>116</v>
      </c>
      <c r="M4" s="83" t="s">
        <v>155</v>
      </c>
      <c r="N4" s="83" t="s">
        <v>118</v>
      </c>
      <c r="O4" s="83" t="s">
        <v>119</v>
      </c>
      <c r="P4" s="83"/>
    </row>
    <row r="5" ht="21" customHeight="1" spans="1:16">
      <c r="A5" s="79"/>
      <c r="B5" s="84" t="s">
        <v>157</v>
      </c>
      <c r="C5" s="84" t="s">
        <v>158</v>
      </c>
      <c r="D5" s="82" t="s">
        <v>159</v>
      </c>
      <c r="E5" s="84" t="s">
        <v>160</v>
      </c>
      <c r="F5" s="84" t="s">
        <v>161</v>
      </c>
      <c r="G5" s="84" t="s">
        <v>162</v>
      </c>
      <c r="H5" s="85"/>
      <c r="I5" s="106"/>
      <c r="J5" s="84" t="s">
        <v>157</v>
      </c>
      <c r="K5" s="84" t="s">
        <v>158</v>
      </c>
      <c r="L5" s="82" t="s">
        <v>159</v>
      </c>
      <c r="M5" s="84" t="s">
        <v>160</v>
      </c>
      <c r="N5" s="84" t="s">
        <v>161</v>
      </c>
      <c r="O5" s="84" t="s">
        <v>162</v>
      </c>
      <c r="P5" s="111"/>
    </row>
    <row r="6" ht="30" customHeight="1" spans="1:16">
      <c r="A6" s="86" t="s">
        <v>194</v>
      </c>
      <c r="B6" s="84">
        <v>98.8</v>
      </c>
      <c r="C6" s="84">
        <v>100.9</v>
      </c>
      <c r="D6" s="193">
        <v>103</v>
      </c>
      <c r="E6" s="84">
        <v>105.1</v>
      </c>
      <c r="F6" s="84">
        <v>107.2</v>
      </c>
      <c r="G6" s="84">
        <v>109.3</v>
      </c>
      <c r="H6" s="86"/>
      <c r="I6" s="106"/>
      <c r="J6" s="112">
        <v>0</v>
      </c>
      <c r="K6" s="112">
        <v>0</v>
      </c>
      <c r="L6" s="112">
        <v>0.3</v>
      </c>
      <c r="M6" s="112">
        <v>0</v>
      </c>
      <c r="N6" s="112">
        <v>-0.2</v>
      </c>
      <c r="O6" s="112">
        <v>-0.4</v>
      </c>
      <c r="P6" s="112"/>
    </row>
    <row r="7" ht="30" customHeight="1" spans="1:16">
      <c r="A7" s="86" t="s">
        <v>167</v>
      </c>
      <c r="B7" s="84">
        <v>71</v>
      </c>
      <c r="C7" s="84">
        <v>72.5</v>
      </c>
      <c r="D7" s="193">
        <v>74</v>
      </c>
      <c r="E7" s="84">
        <v>75.5</v>
      </c>
      <c r="F7" s="84">
        <v>77</v>
      </c>
      <c r="G7" s="84">
        <v>78.5</v>
      </c>
      <c r="H7" s="86"/>
      <c r="I7" s="106"/>
      <c r="J7" s="112">
        <v>0</v>
      </c>
      <c r="K7" s="112">
        <v>0.5</v>
      </c>
      <c r="L7" s="112">
        <v>0.5</v>
      </c>
      <c r="M7" s="112">
        <v>0.5</v>
      </c>
      <c r="N7" s="112">
        <v>0</v>
      </c>
      <c r="O7" s="112">
        <v>0</v>
      </c>
      <c r="P7" s="112"/>
    </row>
    <row r="8" ht="30" customHeight="1" spans="1:16">
      <c r="A8" s="86" t="s">
        <v>195</v>
      </c>
      <c r="B8" s="84">
        <v>76</v>
      </c>
      <c r="C8" s="84">
        <v>80</v>
      </c>
      <c r="D8" s="193">
        <v>84</v>
      </c>
      <c r="E8" s="84">
        <v>88</v>
      </c>
      <c r="F8" s="84">
        <v>93</v>
      </c>
      <c r="G8" s="84">
        <v>99</v>
      </c>
      <c r="H8" s="86"/>
      <c r="I8" s="106"/>
      <c r="J8" s="112">
        <v>0</v>
      </c>
      <c r="K8" s="112">
        <v>0</v>
      </c>
      <c r="L8" s="112">
        <v>-1</v>
      </c>
      <c r="M8" s="112">
        <v>-1</v>
      </c>
      <c r="N8" s="112">
        <v>0</v>
      </c>
      <c r="O8" s="112">
        <v>0</v>
      </c>
      <c r="P8" s="112"/>
    </row>
    <row r="9" ht="30" customHeight="1" spans="1:16">
      <c r="A9" s="86" t="s">
        <v>196</v>
      </c>
      <c r="B9" s="84">
        <v>84</v>
      </c>
      <c r="C9" s="84">
        <v>88</v>
      </c>
      <c r="D9" s="193">
        <v>92</v>
      </c>
      <c r="E9" s="84">
        <v>96</v>
      </c>
      <c r="F9" s="84">
        <v>101</v>
      </c>
      <c r="G9" s="84">
        <v>107</v>
      </c>
      <c r="H9" s="86"/>
      <c r="I9" s="106"/>
      <c r="J9" s="112">
        <v>-1</v>
      </c>
      <c r="K9" s="112">
        <v>0</v>
      </c>
      <c r="L9" s="112">
        <v>-1</v>
      </c>
      <c r="M9" s="112">
        <v>-1</v>
      </c>
      <c r="N9" s="112">
        <v>-1</v>
      </c>
      <c r="O9" s="112">
        <v>0.5</v>
      </c>
      <c r="P9" s="112"/>
    </row>
    <row r="10" ht="30" customHeight="1" spans="1:16">
      <c r="A10" s="86" t="s">
        <v>169</v>
      </c>
      <c r="B10" s="84">
        <v>98.8</v>
      </c>
      <c r="C10" s="84">
        <v>102.4</v>
      </c>
      <c r="D10" s="193">
        <v>106</v>
      </c>
      <c r="E10" s="84">
        <v>110</v>
      </c>
      <c r="F10" s="84">
        <v>114</v>
      </c>
      <c r="G10" s="84">
        <v>118</v>
      </c>
      <c r="H10" s="86"/>
      <c r="I10" s="106"/>
      <c r="J10" s="112">
        <v>0</v>
      </c>
      <c r="K10" s="112">
        <v>0</v>
      </c>
      <c r="L10" s="112">
        <v>-0.6</v>
      </c>
      <c r="M10" s="112">
        <v>-0.3</v>
      </c>
      <c r="N10" s="112">
        <v>-0.6</v>
      </c>
      <c r="O10" s="112">
        <v>-0.2</v>
      </c>
      <c r="P10" s="112"/>
    </row>
    <row r="11" ht="30" customHeight="1" spans="1:16">
      <c r="A11" s="86" t="s">
        <v>197</v>
      </c>
      <c r="B11" s="84">
        <v>29.7</v>
      </c>
      <c r="C11" s="84">
        <v>30.9</v>
      </c>
      <c r="D11" s="193">
        <v>32</v>
      </c>
      <c r="E11" s="84">
        <v>33.3</v>
      </c>
      <c r="F11" s="84">
        <v>34.6</v>
      </c>
      <c r="G11" s="84">
        <v>35.9</v>
      </c>
      <c r="H11" s="86"/>
      <c r="I11" s="106"/>
      <c r="J11" s="112">
        <v>0</v>
      </c>
      <c r="K11" s="112">
        <v>0</v>
      </c>
      <c r="L11" s="112">
        <v>0.5</v>
      </c>
      <c r="M11" s="112">
        <v>0</v>
      </c>
      <c r="N11" s="112">
        <v>0.5</v>
      </c>
      <c r="O11" s="112">
        <v>0</v>
      </c>
      <c r="P11" s="112"/>
    </row>
    <row r="12" ht="30" customHeight="1" spans="1:16">
      <c r="A12" s="86" t="s">
        <v>171</v>
      </c>
      <c r="B12" s="84">
        <v>21.1</v>
      </c>
      <c r="C12" s="84">
        <v>21.8</v>
      </c>
      <c r="D12" s="193">
        <v>22.5</v>
      </c>
      <c r="E12" s="84">
        <v>23.2</v>
      </c>
      <c r="F12" s="84">
        <v>23.9</v>
      </c>
      <c r="G12" s="84">
        <v>24.8</v>
      </c>
      <c r="H12" s="86"/>
      <c r="I12" s="106"/>
      <c r="J12" s="112">
        <v>-0.3</v>
      </c>
      <c r="K12" s="112">
        <v>-0.3</v>
      </c>
      <c r="L12" s="112">
        <v>-0.3</v>
      </c>
      <c r="M12" s="113">
        <v>-0.3</v>
      </c>
      <c r="N12" s="112">
        <v>0</v>
      </c>
      <c r="O12" s="112">
        <v>0.3</v>
      </c>
      <c r="P12" s="112"/>
    </row>
    <row r="13" ht="30" customHeight="1" spans="1:16">
      <c r="A13" s="86" t="s">
        <v>198</v>
      </c>
      <c r="B13" s="84">
        <v>19</v>
      </c>
      <c r="C13" s="84">
        <v>19.5</v>
      </c>
      <c r="D13" s="193">
        <v>20</v>
      </c>
      <c r="E13" s="84">
        <v>20.5</v>
      </c>
      <c r="F13" s="84">
        <v>21</v>
      </c>
      <c r="G13" s="84">
        <v>21.7</v>
      </c>
      <c r="H13" s="86"/>
      <c r="I13" s="106"/>
      <c r="J13" s="112">
        <v>0.5</v>
      </c>
      <c r="K13" s="112">
        <v>0.7</v>
      </c>
      <c r="L13" s="112">
        <v>0.5</v>
      </c>
      <c r="M13" s="112">
        <v>0.4</v>
      </c>
      <c r="N13" s="112">
        <v>0.6</v>
      </c>
      <c r="O13" s="112">
        <v>0.5</v>
      </c>
      <c r="P13" s="112"/>
    </row>
    <row r="14" ht="30" customHeight="1" spans="1:16">
      <c r="A14" s="86" t="s">
        <v>173</v>
      </c>
      <c r="B14" s="88">
        <v>27.7</v>
      </c>
      <c r="C14" s="89">
        <v>28.4</v>
      </c>
      <c r="D14" s="90">
        <v>29</v>
      </c>
      <c r="E14" s="89">
        <v>29.6</v>
      </c>
      <c r="F14" s="89">
        <v>30.3</v>
      </c>
      <c r="G14" s="89">
        <v>30.9</v>
      </c>
      <c r="H14" s="86"/>
      <c r="I14" s="106"/>
      <c r="J14" s="112">
        <v>0.5</v>
      </c>
      <c r="K14" s="112">
        <v>0</v>
      </c>
      <c r="L14" s="112">
        <v>0</v>
      </c>
      <c r="M14" s="112">
        <v>-0.2</v>
      </c>
      <c r="N14" s="112">
        <v>0.5</v>
      </c>
      <c r="O14" s="112">
        <v>0.5</v>
      </c>
      <c r="P14" s="112"/>
    </row>
    <row r="15" ht="30" customHeight="1" spans="1:16">
      <c r="A15" s="86" t="s">
        <v>199</v>
      </c>
      <c r="B15" s="91">
        <v>41.2</v>
      </c>
      <c r="C15" s="91">
        <v>42.1</v>
      </c>
      <c r="D15" s="91">
        <v>43</v>
      </c>
      <c r="E15" s="91">
        <v>44.1</v>
      </c>
      <c r="F15" s="91">
        <v>45.2</v>
      </c>
      <c r="G15" s="91">
        <v>46.3</v>
      </c>
      <c r="H15" s="86"/>
      <c r="I15" s="106"/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/>
    </row>
    <row r="16" ht="30" customHeight="1" spans="1:16">
      <c r="A16" s="86" t="s">
        <v>200</v>
      </c>
      <c r="B16" s="91">
        <v>14</v>
      </c>
      <c r="C16" s="91">
        <v>14</v>
      </c>
      <c r="D16" s="91">
        <v>14.5</v>
      </c>
      <c r="E16" s="91">
        <v>14.5</v>
      </c>
      <c r="F16" s="91">
        <v>16</v>
      </c>
      <c r="G16" s="91">
        <v>16</v>
      </c>
      <c r="H16" s="86"/>
      <c r="I16" s="106"/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/>
    </row>
    <row r="17" ht="30" customHeight="1" spans="1:16">
      <c r="A17" s="86" t="s">
        <v>201</v>
      </c>
      <c r="B17" s="91">
        <v>15.5</v>
      </c>
      <c r="C17" s="91">
        <v>15.5</v>
      </c>
      <c r="D17" s="91">
        <v>16</v>
      </c>
      <c r="E17" s="91">
        <v>16</v>
      </c>
      <c r="F17" s="91">
        <v>17.5</v>
      </c>
      <c r="G17" s="91">
        <v>17.5</v>
      </c>
      <c r="H17" s="86"/>
      <c r="I17" s="106"/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/>
    </row>
    <row r="18" ht="30" customHeight="1" spans="1:16">
      <c r="A18" s="86" t="s">
        <v>202</v>
      </c>
      <c r="B18" s="91">
        <v>15.5</v>
      </c>
      <c r="C18" s="91">
        <v>15.5</v>
      </c>
      <c r="D18" s="91">
        <v>16</v>
      </c>
      <c r="E18" s="91">
        <v>16</v>
      </c>
      <c r="F18" s="91">
        <v>17.5</v>
      </c>
      <c r="G18" s="91">
        <v>17.5</v>
      </c>
      <c r="H18" s="86"/>
      <c r="I18" s="106"/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/>
    </row>
    <row r="19" ht="30" customHeight="1" spans="1:16">
      <c r="A19" s="86" t="s">
        <v>203</v>
      </c>
      <c r="B19" s="92">
        <v>4.5</v>
      </c>
      <c r="C19" s="92">
        <v>4.5</v>
      </c>
      <c r="D19" s="92">
        <v>4.5</v>
      </c>
      <c r="E19" s="92">
        <v>4.5</v>
      </c>
      <c r="F19" s="92">
        <v>4.5</v>
      </c>
      <c r="G19" s="92">
        <v>4.5</v>
      </c>
      <c r="H19" s="93"/>
      <c r="I19" s="106"/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/>
    </row>
    <row r="20" ht="30" customHeight="1" spans="1:16">
      <c r="A20" s="94"/>
      <c r="B20" s="95"/>
      <c r="C20" s="96"/>
      <c r="D20" s="97"/>
      <c r="E20" s="98"/>
      <c r="F20" s="93"/>
      <c r="G20" s="93"/>
      <c r="H20" s="93"/>
      <c r="I20" s="106"/>
      <c r="J20" s="112"/>
      <c r="K20" s="112"/>
      <c r="L20" s="112"/>
      <c r="M20" s="112"/>
      <c r="N20" s="112"/>
      <c r="O20" s="112"/>
      <c r="P20" s="112"/>
    </row>
    <row r="21" ht="30" customHeight="1" spans="1:16">
      <c r="A21" s="94"/>
      <c r="B21" s="95"/>
      <c r="C21" s="96"/>
      <c r="D21" s="97"/>
      <c r="E21" s="98"/>
      <c r="F21" s="93"/>
      <c r="G21" s="93"/>
      <c r="H21" s="93"/>
      <c r="I21" s="106"/>
      <c r="J21" s="112"/>
      <c r="K21" s="112"/>
      <c r="L21" s="112"/>
      <c r="M21" s="112"/>
      <c r="N21" s="112"/>
      <c r="O21" s="112"/>
      <c r="P21" s="112"/>
    </row>
    <row r="22" spans="1:16">
      <c r="A22" s="194" t="s">
        <v>129</v>
      </c>
      <c r="B22" s="195"/>
      <c r="C22" s="195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16">
      <c r="A23" s="195" t="s">
        <v>175</v>
      </c>
      <c r="B23" s="195"/>
      <c r="C23" s="195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6">
      <c r="A24" s="101"/>
      <c r="B24" s="101"/>
      <c r="C24" s="101"/>
      <c r="D24" s="101"/>
      <c r="E24" s="101"/>
      <c r="F24" s="101"/>
      <c r="G24" s="101"/>
      <c r="H24" s="101"/>
      <c r="I24" s="101"/>
      <c r="J24" s="194" t="s">
        <v>204</v>
      </c>
      <c r="K24" s="196"/>
      <c r="L24" s="194" t="s">
        <v>177</v>
      </c>
      <c r="M24" s="194" t="s">
        <v>178</v>
      </c>
      <c r="N24" s="194" t="s">
        <v>179</v>
      </c>
      <c r="O24" s="194"/>
      <c r="P24" s="195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zoomScale="125" zoomScaleNormal="125" workbookViewId="0">
      <selection activeCell="M23" sqref="M23"/>
    </sheetView>
  </sheetViews>
  <sheetFormatPr defaultColWidth="10.1" defaultRowHeight="14.25"/>
  <cols>
    <col min="1" max="1" width="9.6" style="115" customWidth="1"/>
    <col min="2" max="2" width="11.1" style="115" customWidth="1"/>
    <col min="3" max="3" width="9.1" style="115" customWidth="1"/>
    <col min="4" max="4" width="9.5" style="115" customWidth="1"/>
    <col min="5" max="5" width="9.1" style="115" customWidth="1"/>
    <col min="6" max="6" width="10.4" style="115" customWidth="1"/>
    <col min="7" max="7" width="9.5" style="115" customWidth="1"/>
    <col min="8" max="8" width="9.1" style="115" customWidth="1"/>
    <col min="9" max="9" width="8.1" style="115" customWidth="1"/>
    <col min="10" max="10" width="10.5" style="115" customWidth="1"/>
    <col min="11" max="11" width="12.1" style="115" customWidth="1"/>
    <col min="12" max="16384" width="10.1" style="115"/>
  </cols>
  <sheetData>
    <row r="1" s="115" customFormat="1" ht="26.25" spans="1:11">
      <c r="A1" s="117" t="s">
        <v>205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="115" customFormat="1" spans="1:11">
      <c r="A2" s="118" t="s">
        <v>54</v>
      </c>
      <c r="B2" s="119" t="s">
        <v>206</v>
      </c>
      <c r="C2" s="119"/>
      <c r="D2" s="120" t="s">
        <v>63</v>
      </c>
      <c r="E2" s="121" t="str">
        <f>[1]首期!$B$4</f>
        <v>TAMMCL81833</v>
      </c>
      <c r="F2" s="122" t="s">
        <v>207</v>
      </c>
      <c r="G2" s="123" t="str">
        <f>[1]首期!$B$5</f>
        <v>男式徒步长裤</v>
      </c>
      <c r="H2" s="123"/>
      <c r="I2" s="152" t="s">
        <v>58</v>
      </c>
      <c r="J2" s="123" t="s">
        <v>59</v>
      </c>
      <c r="K2" s="175"/>
    </row>
    <row r="3" s="115" customFormat="1" spans="1:11">
      <c r="A3" s="124" t="s">
        <v>77</v>
      </c>
      <c r="B3" s="125">
        <v>830</v>
      </c>
      <c r="C3" s="125"/>
      <c r="D3" s="126" t="s">
        <v>208</v>
      </c>
      <c r="E3" s="127">
        <v>44985</v>
      </c>
      <c r="F3" s="128"/>
      <c r="G3" s="128"/>
      <c r="H3" s="129" t="s">
        <v>209</v>
      </c>
      <c r="I3" s="129"/>
      <c r="J3" s="129"/>
      <c r="K3" s="176"/>
    </row>
    <row r="4" s="115" customFormat="1" spans="1:11">
      <c r="A4" s="130" t="s">
        <v>74</v>
      </c>
      <c r="B4" s="131">
        <f>[1]首期!$B$6</f>
        <v>2</v>
      </c>
      <c r="C4" s="131">
        <f>[1]首期!$C$6</f>
        <v>6</v>
      </c>
      <c r="D4" s="132" t="s">
        <v>210</v>
      </c>
      <c r="E4" s="128" t="s">
        <v>55</v>
      </c>
      <c r="F4" s="128"/>
      <c r="G4" s="128"/>
      <c r="H4" s="132" t="s">
        <v>211</v>
      </c>
      <c r="I4" s="132"/>
      <c r="J4" s="145" t="s">
        <v>68</v>
      </c>
      <c r="K4" s="177" t="s">
        <v>69</v>
      </c>
    </row>
    <row r="5" s="115" customFormat="1" spans="1:11">
      <c r="A5" s="130" t="s">
        <v>212</v>
      </c>
      <c r="B5" s="125">
        <v>1</v>
      </c>
      <c r="C5" s="125"/>
      <c r="D5" s="126" t="s">
        <v>55</v>
      </c>
      <c r="E5" s="126"/>
      <c r="F5" s="126"/>
      <c r="H5" s="132" t="s">
        <v>213</v>
      </c>
      <c r="I5" s="132"/>
      <c r="J5" s="145" t="s">
        <v>68</v>
      </c>
      <c r="K5" s="177" t="s">
        <v>69</v>
      </c>
    </row>
    <row r="6" s="115" customFormat="1" ht="15" spans="1:11">
      <c r="A6" s="133" t="s">
        <v>214</v>
      </c>
      <c r="B6" s="134">
        <v>243</v>
      </c>
      <c r="C6" s="134"/>
      <c r="D6" s="135" t="s">
        <v>215</v>
      </c>
      <c r="E6" s="136">
        <v>839</v>
      </c>
      <c r="F6" s="137"/>
      <c r="G6" s="135"/>
      <c r="H6" s="138" t="s">
        <v>216</v>
      </c>
      <c r="I6" s="138"/>
      <c r="J6" s="137" t="s">
        <v>68</v>
      </c>
      <c r="K6" s="178" t="s">
        <v>69</v>
      </c>
    </row>
    <row r="7" s="115" customFormat="1" ht="15" spans="1:11">
      <c r="A7" s="139"/>
      <c r="B7" s="140"/>
      <c r="C7" s="140"/>
      <c r="D7" s="139"/>
      <c r="E7" s="140"/>
      <c r="F7" s="141"/>
      <c r="G7" s="139"/>
      <c r="H7" s="141"/>
      <c r="I7" s="140"/>
      <c r="J7" s="140"/>
      <c r="K7" s="140"/>
    </row>
    <row r="8" s="115" customFormat="1" spans="1:11">
      <c r="A8" s="142" t="s">
        <v>217</v>
      </c>
      <c r="B8" s="122" t="s">
        <v>218</v>
      </c>
      <c r="C8" s="122" t="s">
        <v>219</v>
      </c>
      <c r="D8" s="122" t="s">
        <v>220</v>
      </c>
      <c r="E8" s="122" t="s">
        <v>221</v>
      </c>
      <c r="F8" s="122" t="s">
        <v>222</v>
      </c>
      <c r="G8" s="143" t="s">
        <v>223</v>
      </c>
      <c r="H8" s="144"/>
      <c r="I8" s="144"/>
      <c r="J8" s="144"/>
      <c r="K8" s="179"/>
    </row>
    <row r="9" s="115" customFormat="1" spans="1:11">
      <c r="A9" s="130" t="s">
        <v>224</v>
      </c>
      <c r="B9" s="132"/>
      <c r="C9" s="145" t="s">
        <v>68</v>
      </c>
      <c r="D9" s="145" t="s">
        <v>69</v>
      </c>
      <c r="E9" s="126" t="s">
        <v>225</v>
      </c>
      <c r="F9" s="146" t="s">
        <v>226</v>
      </c>
      <c r="G9" s="147"/>
      <c r="H9" s="148"/>
      <c r="I9" s="148"/>
      <c r="J9" s="148"/>
      <c r="K9" s="180"/>
    </row>
    <row r="10" s="115" customFormat="1" spans="1:11">
      <c r="A10" s="130" t="s">
        <v>227</v>
      </c>
      <c r="B10" s="132"/>
      <c r="C10" s="145" t="s">
        <v>68</v>
      </c>
      <c r="D10" s="145" t="s">
        <v>69</v>
      </c>
      <c r="E10" s="126" t="s">
        <v>228</v>
      </c>
      <c r="F10" s="146" t="s">
        <v>229</v>
      </c>
      <c r="G10" s="147" t="s">
        <v>230</v>
      </c>
      <c r="H10" s="148"/>
      <c r="I10" s="148"/>
      <c r="J10" s="148"/>
      <c r="K10" s="180"/>
    </row>
    <row r="11" s="115" customFormat="1" spans="1:11">
      <c r="A11" s="149" t="s">
        <v>181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81"/>
    </row>
    <row r="12" s="115" customFormat="1" spans="1:11">
      <c r="A12" s="124" t="s">
        <v>91</v>
      </c>
      <c r="B12" s="145" t="s">
        <v>87</v>
      </c>
      <c r="C12" s="145" t="s">
        <v>88</v>
      </c>
      <c r="D12" s="146"/>
      <c r="E12" s="126" t="s">
        <v>89</v>
      </c>
      <c r="F12" s="145" t="s">
        <v>87</v>
      </c>
      <c r="G12" s="145" t="s">
        <v>88</v>
      </c>
      <c r="H12" s="145"/>
      <c r="I12" s="126" t="s">
        <v>231</v>
      </c>
      <c r="J12" s="145" t="s">
        <v>87</v>
      </c>
      <c r="K12" s="177" t="s">
        <v>88</v>
      </c>
    </row>
    <row r="13" s="115" customFormat="1" spans="1:11">
      <c r="A13" s="124" t="s">
        <v>94</v>
      </c>
      <c r="B13" s="145" t="s">
        <v>87</v>
      </c>
      <c r="C13" s="145" t="s">
        <v>88</v>
      </c>
      <c r="D13" s="146"/>
      <c r="E13" s="126" t="s">
        <v>99</v>
      </c>
      <c r="F13" s="145" t="s">
        <v>87</v>
      </c>
      <c r="G13" s="145" t="s">
        <v>88</v>
      </c>
      <c r="H13" s="145"/>
      <c r="I13" s="126" t="s">
        <v>232</v>
      </c>
      <c r="J13" s="145" t="s">
        <v>87</v>
      </c>
      <c r="K13" s="177" t="s">
        <v>88</v>
      </c>
    </row>
    <row r="14" s="115" customFormat="1" ht="15" spans="1:11">
      <c r="A14" s="133" t="s">
        <v>233</v>
      </c>
      <c r="B14" s="137" t="s">
        <v>87</v>
      </c>
      <c r="C14" s="137" t="s">
        <v>88</v>
      </c>
      <c r="D14" s="136"/>
      <c r="E14" s="135" t="s">
        <v>234</v>
      </c>
      <c r="F14" s="137" t="s">
        <v>87</v>
      </c>
      <c r="G14" s="137" t="s">
        <v>88</v>
      </c>
      <c r="H14" s="137"/>
      <c r="I14" s="135" t="s">
        <v>235</v>
      </c>
      <c r="J14" s="137" t="s">
        <v>87</v>
      </c>
      <c r="K14" s="178" t="s">
        <v>88</v>
      </c>
    </row>
    <row r="15" s="115" customFormat="1" ht="15" spans="1:11">
      <c r="A15" s="139"/>
      <c r="B15" s="151"/>
      <c r="C15" s="151"/>
      <c r="D15" s="140"/>
      <c r="E15" s="139"/>
      <c r="F15" s="151"/>
      <c r="G15" s="151"/>
      <c r="H15" s="151"/>
      <c r="I15" s="139"/>
      <c r="J15" s="151"/>
      <c r="K15" s="151"/>
    </row>
    <row r="16" s="116" customFormat="1" spans="1:11">
      <c r="A16" s="118" t="s">
        <v>236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2"/>
    </row>
    <row r="17" s="115" customFormat="1" spans="1:11">
      <c r="A17" s="130" t="s">
        <v>237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83"/>
    </row>
    <row r="18" s="115" customFormat="1" spans="1:11">
      <c r="A18" s="124"/>
      <c r="B18" s="126"/>
      <c r="C18" s="126" t="s">
        <v>114</v>
      </c>
      <c r="D18" s="126" t="s">
        <v>115</v>
      </c>
      <c r="E18" s="126" t="s">
        <v>116</v>
      </c>
      <c r="F18" s="126" t="s">
        <v>117</v>
      </c>
      <c r="G18" s="126" t="s">
        <v>118</v>
      </c>
      <c r="H18" s="126" t="s">
        <v>119</v>
      </c>
      <c r="I18" s="126"/>
      <c r="J18" s="126"/>
      <c r="K18" s="184"/>
    </row>
    <row r="19" s="115" customFormat="1" spans="1:11">
      <c r="A19" s="153"/>
      <c r="B19" s="126" t="s">
        <v>238</v>
      </c>
      <c r="C19" s="132"/>
      <c r="D19" s="132">
        <v>40</v>
      </c>
      <c r="E19" s="132"/>
      <c r="F19" s="132">
        <v>40</v>
      </c>
      <c r="G19" s="132"/>
      <c r="H19" s="126">
        <v>40</v>
      </c>
      <c r="I19" s="126"/>
      <c r="J19" s="126"/>
      <c r="K19" s="184"/>
    </row>
    <row r="20" s="115" customFormat="1" spans="1:11">
      <c r="A20" s="153"/>
      <c r="B20" s="126" t="s">
        <v>123</v>
      </c>
      <c r="C20" s="132">
        <v>12</v>
      </c>
      <c r="D20" s="132"/>
      <c r="E20" s="132">
        <v>40</v>
      </c>
      <c r="F20" s="132">
        <v>7</v>
      </c>
      <c r="G20" s="132">
        <v>46</v>
      </c>
      <c r="H20" s="126">
        <v>18</v>
      </c>
      <c r="I20" s="126"/>
      <c r="J20" s="126"/>
      <c r="K20" s="184"/>
    </row>
    <row r="21" s="115" customFormat="1" spans="1:11">
      <c r="A21" s="153"/>
      <c r="B21" s="126"/>
      <c r="C21" s="132"/>
      <c r="D21" s="132"/>
      <c r="E21" s="132"/>
      <c r="F21" s="132"/>
      <c r="G21" s="132"/>
      <c r="H21" s="126"/>
      <c r="I21" s="126"/>
      <c r="J21" s="126"/>
      <c r="K21" s="184"/>
    </row>
    <row r="22" s="115" customFormat="1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5"/>
    </row>
    <row r="23" s="115" customFormat="1" spans="1:11">
      <c r="A23" s="130" t="s">
        <v>128</v>
      </c>
      <c r="B23" s="132"/>
      <c r="C23" s="145" t="s">
        <v>68</v>
      </c>
      <c r="D23" s="145" t="s">
        <v>69</v>
      </c>
      <c r="E23" s="129"/>
      <c r="F23" s="129"/>
      <c r="G23" s="129"/>
      <c r="H23" s="129"/>
      <c r="I23" s="129"/>
      <c r="J23" s="129"/>
      <c r="K23" s="176"/>
    </row>
    <row r="24" s="115" customFormat="1" ht="15" spans="1:11">
      <c r="A24" s="156" t="s">
        <v>239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86"/>
    </row>
    <row r="25" s="115" customFormat="1" ht="15" spans="1:11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</row>
    <row r="26" s="115" customFormat="1" spans="1:11">
      <c r="A26" s="159" t="s">
        <v>240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87"/>
    </row>
    <row r="27" s="115" customFormat="1" spans="1:11">
      <c r="A27" s="161" t="s">
        <v>241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88"/>
    </row>
    <row r="28" s="115" customFormat="1" spans="1:11">
      <c r="A28" s="161" t="s">
        <v>242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88"/>
    </row>
    <row r="29" s="115" customFormat="1" spans="1:11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88"/>
    </row>
    <row r="30" s="115" customFormat="1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8"/>
    </row>
    <row r="31" s="115" customFormat="1" ht="23.1" customHeigh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89"/>
    </row>
    <row r="32" s="115" customFormat="1" ht="23.1" customHeight="1" spans="1:11">
      <c r="A32" s="165"/>
      <c r="B32" s="164"/>
      <c r="C32" s="164"/>
      <c r="D32" s="164"/>
      <c r="E32" s="164"/>
      <c r="F32" s="164"/>
      <c r="G32" s="164"/>
      <c r="H32" s="164"/>
      <c r="I32" s="164"/>
      <c r="J32" s="164"/>
      <c r="K32" s="189"/>
    </row>
    <row r="33" s="115" customFormat="1" ht="23.1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90"/>
    </row>
    <row r="34" s="115" customFormat="1" ht="23.1" customHeight="1" spans="1:11">
      <c r="A34" s="168" t="s">
        <v>243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91"/>
    </row>
    <row r="35" s="115" customFormat="1" ht="18.75" customHeight="1" spans="1:11">
      <c r="A35" s="130" t="s">
        <v>244</v>
      </c>
      <c r="B35" s="132"/>
      <c r="C35" s="132"/>
      <c r="D35" s="129" t="s">
        <v>245</v>
      </c>
      <c r="E35" s="129"/>
      <c r="F35" s="170" t="s">
        <v>246</v>
      </c>
      <c r="G35" s="171"/>
      <c r="H35" s="132" t="s">
        <v>247</v>
      </c>
      <c r="I35" s="132"/>
      <c r="J35" s="132" t="s">
        <v>248</v>
      </c>
      <c r="K35" s="183"/>
    </row>
    <row r="36" s="115" customFormat="1" ht="18.75" customHeight="1" spans="1:11">
      <c r="A36" s="130" t="s">
        <v>129</v>
      </c>
      <c r="B36" s="132" t="s">
        <v>249</v>
      </c>
      <c r="C36" s="132"/>
      <c r="D36" s="132"/>
      <c r="E36" s="132"/>
      <c r="F36" s="132"/>
      <c r="G36" s="132"/>
      <c r="H36" s="132"/>
      <c r="I36" s="132"/>
      <c r="J36" s="132"/>
      <c r="K36" s="183"/>
    </row>
    <row r="37" s="115" customFormat="1" ht="18.75" customHeight="1" spans="1:11">
      <c r="A37" s="130"/>
      <c r="B37" s="132"/>
      <c r="C37" s="132"/>
      <c r="D37" s="132"/>
      <c r="E37" s="132"/>
      <c r="F37" s="132"/>
      <c r="G37" s="132"/>
      <c r="H37" s="132"/>
      <c r="I37" s="132"/>
      <c r="J37" s="132"/>
      <c r="K37" s="183"/>
    </row>
    <row r="38" s="115" customFormat="1" ht="30.9" customHeight="1" spans="1:11">
      <c r="A38" s="130"/>
      <c r="B38" s="132"/>
      <c r="C38" s="132"/>
      <c r="D38" s="132"/>
      <c r="E38" s="132"/>
      <c r="F38" s="132"/>
      <c r="G38" s="132"/>
      <c r="H38" s="132"/>
      <c r="I38" s="132"/>
      <c r="J38" s="132"/>
      <c r="K38" s="183"/>
    </row>
    <row r="39" s="115" customFormat="1" ht="18.75" customHeight="1" spans="1:11">
      <c r="A39" s="133" t="s">
        <v>142</v>
      </c>
      <c r="B39" s="172" t="s">
        <v>250</v>
      </c>
      <c r="C39" s="172"/>
      <c r="D39" s="135" t="s">
        <v>251</v>
      </c>
      <c r="E39" s="136">
        <f>[1]首期!$E$50</f>
        <v>0</v>
      </c>
      <c r="F39" s="135" t="s">
        <v>145</v>
      </c>
      <c r="G39" s="173"/>
      <c r="H39" s="174" t="s">
        <v>146</v>
      </c>
      <c r="I39" s="174"/>
      <c r="J39" s="172">
        <f>[1]首期!$J$50</f>
        <v>0</v>
      </c>
      <c r="K39" s="192"/>
    </row>
    <row r="40" s="115" customFormat="1" ht="32.1" customHeight="1"/>
    <row r="41" s="115" customFormat="1" ht="16.5" customHeight="1"/>
    <row r="42" s="115" customFormat="1" ht="16.5" customHeight="1"/>
    <row r="43" s="115" customFormat="1" ht="16.5" customHeight="1"/>
  </sheetData>
  <mergeCells count="4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47625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388620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47625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638175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638175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638175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352425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352425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352425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47625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590550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590550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38100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666750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344805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314325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502920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47625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626745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636270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706755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664845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47625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3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4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5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6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47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67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3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4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6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79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0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P26" sqref="P26"/>
    </sheetView>
  </sheetViews>
  <sheetFormatPr defaultColWidth="9" defaultRowHeight="14.25"/>
  <cols>
    <col min="1" max="1" width="18.5" customWidth="1"/>
    <col min="3" max="3" width="10.5" customWidth="1"/>
  </cols>
  <sheetData>
    <row r="1" ht="15" spans="1:16">
      <c r="A1" s="74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ht="21" customHeight="1" spans="1:16">
      <c r="A2" s="76" t="s">
        <v>63</v>
      </c>
      <c r="B2" s="77" t="str">
        <f>[1]首期!$B$4</f>
        <v>TAMMCL81833</v>
      </c>
      <c r="C2" s="77"/>
      <c r="D2" s="78" t="s">
        <v>70</v>
      </c>
      <c r="E2" s="77" t="str">
        <f>[1]首期!$B$5</f>
        <v>男式徒步长裤</v>
      </c>
      <c r="F2" s="77"/>
      <c r="G2" s="77"/>
      <c r="H2" s="77"/>
      <c r="I2" s="102"/>
      <c r="J2" s="103" t="s">
        <v>58</v>
      </c>
      <c r="K2" s="77">
        <f>[1]首期!$I$2</f>
        <v>0</v>
      </c>
      <c r="L2" s="77"/>
      <c r="M2" s="77"/>
      <c r="N2" s="77"/>
      <c r="O2" s="104"/>
      <c r="P2" s="105"/>
    </row>
    <row r="3" ht="21" customHeight="1" spans="1:16">
      <c r="A3" s="79" t="s">
        <v>152</v>
      </c>
      <c r="B3" s="80" t="s">
        <v>153</v>
      </c>
      <c r="C3" s="80"/>
      <c r="D3" s="80"/>
      <c r="E3" s="80"/>
      <c r="F3" s="80"/>
      <c r="G3" s="80"/>
      <c r="H3" s="80"/>
      <c r="I3" s="106"/>
      <c r="J3" s="107" t="s">
        <v>154</v>
      </c>
      <c r="K3" s="107"/>
      <c r="L3" s="107"/>
      <c r="M3" s="107"/>
      <c r="N3" s="107"/>
      <c r="O3" s="108"/>
      <c r="P3" s="109"/>
    </row>
    <row r="4" ht="21" customHeight="1" spans="1:16">
      <c r="A4" s="79"/>
      <c r="B4" s="81" t="s">
        <v>114</v>
      </c>
      <c r="C4" s="81" t="s">
        <v>115</v>
      </c>
      <c r="D4" s="82" t="s">
        <v>116</v>
      </c>
      <c r="E4" s="81" t="s">
        <v>117</v>
      </c>
      <c r="F4" s="81" t="s">
        <v>118</v>
      </c>
      <c r="G4" s="81" t="s">
        <v>119</v>
      </c>
      <c r="H4" s="83"/>
      <c r="I4" s="106"/>
      <c r="J4" s="83" t="s">
        <v>114</v>
      </c>
      <c r="K4" s="110" t="s">
        <v>115</v>
      </c>
      <c r="L4" s="83" t="s">
        <v>116</v>
      </c>
      <c r="M4" s="83" t="s">
        <v>155</v>
      </c>
      <c r="N4" s="83" t="s">
        <v>118</v>
      </c>
      <c r="O4" s="83" t="s">
        <v>119</v>
      </c>
      <c r="P4" s="83"/>
    </row>
    <row r="5" ht="21" customHeight="1" spans="1:16">
      <c r="A5" s="79"/>
      <c r="B5" s="84" t="s">
        <v>157</v>
      </c>
      <c r="C5" s="84" t="s">
        <v>158</v>
      </c>
      <c r="D5" s="82" t="s">
        <v>159</v>
      </c>
      <c r="E5" s="84" t="s">
        <v>160</v>
      </c>
      <c r="F5" s="84" t="s">
        <v>161</v>
      </c>
      <c r="G5" s="84" t="s">
        <v>162</v>
      </c>
      <c r="H5" s="85"/>
      <c r="I5" s="106"/>
      <c r="J5" s="84" t="s">
        <v>157</v>
      </c>
      <c r="K5" s="84" t="s">
        <v>158</v>
      </c>
      <c r="L5" s="82" t="s">
        <v>159</v>
      </c>
      <c r="M5" s="84" t="s">
        <v>160</v>
      </c>
      <c r="N5" s="84" t="s">
        <v>161</v>
      </c>
      <c r="O5" s="84" t="s">
        <v>162</v>
      </c>
      <c r="P5" s="111"/>
    </row>
    <row r="6" ht="30" customHeight="1" spans="1:16">
      <c r="A6" s="86" t="s">
        <v>194</v>
      </c>
      <c r="B6" s="84">
        <v>98.8</v>
      </c>
      <c r="C6" s="84">
        <v>100.9</v>
      </c>
      <c r="D6" s="87">
        <v>103</v>
      </c>
      <c r="E6" s="84">
        <v>105.1</v>
      </c>
      <c r="F6" s="84">
        <v>107.2</v>
      </c>
      <c r="G6" s="84">
        <v>109.3</v>
      </c>
      <c r="H6" s="86"/>
      <c r="I6" s="106"/>
      <c r="J6" s="112">
        <v>-0.5</v>
      </c>
      <c r="K6" s="112">
        <v>-0.5</v>
      </c>
      <c r="L6" s="112">
        <v>0.3</v>
      </c>
      <c r="M6" s="112">
        <v>0.5</v>
      </c>
      <c r="N6" s="112">
        <v>-0.2</v>
      </c>
      <c r="O6" s="112">
        <v>-0.4</v>
      </c>
      <c r="P6" s="112"/>
    </row>
    <row r="7" ht="30" customHeight="1" spans="1:16">
      <c r="A7" s="86" t="s">
        <v>167</v>
      </c>
      <c r="B7" s="84">
        <v>71</v>
      </c>
      <c r="C7" s="84">
        <v>72.5</v>
      </c>
      <c r="D7" s="87">
        <v>74</v>
      </c>
      <c r="E7" s="84">
        <v>75.5</v>
      </c>
      <c r="F7" s="84">
        <v>77</v>
      </c>
      <c r="G7" s="84">
        <v>78.5</v>
      </c>
      <c r="H7" s="86"/>
      <c r="I7" s="106"/>
      <c r="J7" s="112">
        <v>0</v>
      </c>
      <c r="K7" s="112">
        <v>0.5</v>
      </c>
      <c r="L7" s="112">
        <v>0.5</v>
      </c>
      <c r="M7" s="112">
        <v>0.5</v>
      </c>
      <c r="N7" s="112">
        <v>0</v>
      </c>
      <c r="O7" s="112">
        <v>0</v>
      </c>
      <c r="P7" s="112"/>
    </row>
    <row r="8" ht="30" customHeight="1" spans="1:16">
      <c r="A8" s="86" t="s">
        <v>195</v>
      </c>
      <c r="B8" s="84">
        <v>76</v>
      </c>
      <c r="C8" s="84">
        <v>80</v>
      </c>
      <c r="D8" s="87">
        <v>84</v>
      </c>
      <c r="E8" s="84">
        <v>88</v>
      </c>
      <c r="F8" s="84">
        <v>93</v>
      </c>
      <c r="G8" s="84">
        <v>99</v>
      </c>
      <c r="H8" s="86"/>
      <c r="I8" s="106"/>
      <c r="J8" s="112">
        <v>0.5</v>
      </c>
      <c r="K8" s="112">
        <v>-0.5</v>
      </c>
      <c r="L8" s="112">
        <v>-1</v>
      </c>
      <c r="M8" s="112">
        <v>-1</v>
      </c>
      <c r="N8" s="112">
        <v>0.5</v>
      </c>
      <c r="O8" s="112">
        <v>0</v>
      </c>
      <c r="P8" s="112"/>
    </row>
    <row r="9" ht="30" customHeight="1" spans="1:16">
      <c r="A9" s="86" t="s">
        <v>196</v>
      </c>
      <c r="B9" s="84">
        <v>84</v>
      </c>
      <c r="C9" s="84">
        <v>88</v>
      </c>
      <c r="D9" s="87">
        <v>92</v>
      </c>
      <c r="E9" s="84">
        <v>96</v>
      </c>
      <c r="F9" s="84">
        <v>101</v>
      </c>
      <c r="G9" s="84">
        <v>107</v>
      </c>
      <c r="H9" s="86"/>
      <c r="I9" s="106"/>
      <c r="J9" s="112">
        <v>-1</v>
      </c>
      <c r="K9" s="112">
        <v>0</v>
      </c>
      <c r="L9" s="112">
        <v>-1</v>
      </c>
      <c r="M9" s="112">
        <v>-0.5</v>
      </c>
      <c r="N9" s="112">
        <v>-1</v>
      </c>
      <c r="O9" s="112">
        <v>0.5</v>
      </c>
      <c r="P9" s="112"/>
    </row>
    <row r="10" ht="30" customHeight="1" spans="1:16">
      <c r="A10" s="86" t="s">
        <v>169</v>
      </c>
      <c r="B10" s="84">
        <v>98.8</v>
      </c>
      <c r="C10" s="84">
        <v>102.4</v>
      </c>
      <c r="D10" s="87">
        <v>106</v>
      </c>
      <c r="E10" s="84">
        <v>110</v>
      </c>
      <c r="F10" s="84">
        <v>114</v>
      </c>
      <c r="G10" s="84">
        <v>118</v>
      </c>
      <c r="H10" s="86"/>
      <c r="I10" s="106"/>
      <c r="J10" s="112">
        <v>0</v>
      </c>
      <c r="K10" s="112">
        <v>0.5</v>
      </c>
      <c r="L10" s="112">
        <v>-0.6</v>
      </c>
      <c r="M10" s="112">
        <v>-0.3</v>
      </c>
      <c r="N10" s="112">
        <v>-0.6</v>
      </c>
      <c r="O10" s="112">
        <v>-0.2</v>
      </c>
      <c r="P10" s="112"/>
    </row>
    <row r="11" ht="30" customHeight="1" spans="1:16">
      <c r="A11" s="86" t="s">
        <v>197</v>
      </c>
      <c r="B11" s="84">
        <v>29.7</v>
      </c>
      <c r="C11" s="84">
        <v>30.9</v>
      </c>
      <c r="D11" s="87">
        <v>32</v>
      </c>
      <c r="E11" s="84">
        <v>33.3</v>
      </c>
      <c r="F11" s="84">
        <v>34.6</v>
      </c>
      <c r="G11" s="84">
        <v>35.9</v>
      </c>
      <c r="H11" s="86"/>
      <c r="I11" s="106"/>
      <c r="J11" s="112">
        <v>0</v>
      </c>
      <c r="K11" s="112">
        <v>0</v>
      </c>
      <c r="L11" s="112">
        <v>0.5</v>
      </c>
      <c r="M11" s="112">
        <v>-0.5</v>
      </c>
      <c r="N11" s="112">
        <v>0.5</v>
      </c>
      <c r="O11" s="112">
        <v>0</v>
      </c>
      <c r="P11" s="112"/>
    </row>
    <row r="12" ht="30" customHeight="1" spans="1:16">
      <c r="A12" s="86" t="s">
        <v>171</v>
      </c>
      <c r="B12" s="84">
        <v>21.1</v>
      </c>
      <c r="C12" s="84">
        <v>21.8</v>
      </c>
      <c r="D12" s="87">
        <v>22.5</v>
      </c>
      <c r="E12" s="84">
        <v>23.2</v>
      </c>
      <c r="F12" s="84">
        <v>23.9</v>
      </c>
      <c r="G12" s="84">
        <v>24.8</v>
      </c>
      <c r="H12" s="86"/>
      <c r="I12" s="106"/>
      <c r="J12" s="112">
        <v>0</v>
      </c>
      <c r="K12" s="112">
        <v>-0.3</v>
      </c>
      <c r="L12" s="112">
        <v>0</v>
      </c>
      <c r="M12" s="113">
        <v>-0.3</v>
      </c>
      <c r="N12" s="112">
        <v>0</v>
      </c>
      <c r="O12" s="112">
        <v>0.3</v>
      </c>
      <c r="P12" s="112"/>
    </row>
    <row r="13" ht="30" customHeight="1" spans="1:16">
      <c r="A13" s="86" t="s">
        <v>198</v>
      </c>
      <c r="B13" s="84">
        <v>19</v>
      </c>
      <c r="C13" s="84">
        <v>19.5</v>
      </c>
      <c r="D13" s="87">
        <v>20</v>
      </c>
      <c r="E13" s="84">
        <v>20.5</v>
      </c>
      <c r="F13" s="84">
        <v>21</v>
      </c>
      <c r="G13" s="84">
        <v>21.7</v>
      </c>
      <c r="H13" s="86"/>
      <c r="I13" s="106"/>
      <c r="J13" s="112">
        <v>0.5</v>
      </c>
      <c r="K13" s="112">
        <v>0.3</v>
      </c>
      <c r="L13" s="112">
        <v>0.5</v>
      </c>
      <c r="M13" s="112">
        <v>0.4</v>
      </c>
      <c r="N13" s="112">
        <v>0</v>
      </c>
      <c r="O13" s="112">
        <v>0.5</v>
      </c>
      <c r="P13" s="112"/>
    </row>
    <row r="14" ht="30" customHeight="1" spans="1:16">
      <c r="A14" s="86" t="s">
        <v>173</v>
      </c>
      <c r="B14" s="88">
        <v>27.7</v>
      </c>
      <c r="C14" s="89">
        <v>28.4</v>
      </c>
      <c r="D14" s="90">
        <v>29</v>
      </c>
      <c r="E14" s="89">
        <v>29.6</v>
      </c>
      <c r="F14" s="89">
        <v>30.3</v>
      </c>
      <c r="G14" s="89">
        <v>30.9</v>
      </c>
      <c r="H14" s="86"/>
      <c r="I14" s="106"/>
      <c r="J14" s="112">
        <v>0.5</v>
      </c>
      <c r="K14" s="112">
        <v>0</v>
      </c>
      <c r="L14" s="112">
        <v>0.5</v>
      </c>
      <c r="M14" s="112">
        <v>-0.2</v>
      </c>
      <c r="N14" s="112">
        <v>0.5</v>
      </c>
      <c r="O14" s="112">
        <v>0.5</v>
      </c>
      <c r="P14" s="112"/>
    </row>
    <row r="15" ht="30" customHeight="1" spans="1:16">
      <c r="A15" s="86" t="s">
        <v>199</v>
      </c>
      <c r="B15" s="91">
        <v>41.2</v>
      </c>
      <c r="C15" s="91">
        <v>42.1</v>
      </c>
      <c r="D15" s="91">
        <v>43</v>
      </c>
      <c r="E15" s="91">
        <v>44.1</v>
      </c>
      <c r="F15" s="91">
        <v>45.2</v>
      </c>
      <c r="G15" s="91">
        <v>46.3</v>
      </c>
      <c r="H15" s="86"/>
      <c r="I15" s="106"/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/>
    </row>
    <row r="16" ht="30" customHeight="1" spans="1:16">
      <c r="A16" s="86" t="s">
        <v>200</v>
      </c>
      <c r="B16" s="91">
        <v>14</v>
      </c>
      <c r="C16" s="91">
        <v>14</v>
      </c>
      <c r="D16" s="91">
        <v>14.5</v>
      </c>
      <c r="E16" s="91">
        <v>14.5</v>
      </c>
      <c r="F16" s="91">
        <v>16</v>
      </c>
      <c r="G16" s="91">
        <v>16</v>
      </c>
      <c r="H16" s="86"/>
      <c r="I16" s="106"/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/>
    </row>
    <row r="17" ht="30" customHeight="1" spans="1:16">
      <c r="A17" s="86" t="s">
        <v>201</v>
      </c>
      <c r="B17" s="91">
        <v>15.5</v>
      </c>
      <c r="C17" s="91">
        <v>15.5</v>
      </c>
      <c r="D17" s="91">
        <v>16</v>
      </c>
      <c r="E17" s="91">
        <v>16</v>
      </c>
      <c r="F17" s="91">
        <v>17.5</v>
      </c>
      <c r="G17" s="91">
        <v>17.5</v>
      </c>
      <c r="H17" s="86"/>
      <c r="I17" s="106"/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/>
    </row>
    <row r="18" ht="30" customHeight="1" spans="1:16">
      <c r="A18" s="86" t="s">
        <v>202</v>
      </c>
      <c r="B18" s="91">
        <v>15.5</v>
      </c>
      <c r="C18" s="91">
        <v>15.5</v>
      </c>
      <c r="D18" s="91">
        <v>16</v>
      </c>
      <c r="E18" s="91">
        <v>16</v>
      </c>
      <c r="F18" s="91">
        <v>17.5</v>
      </c>
      <c r="G18" s="91">
        <v>17.5</v>
      </c>
      <c r="H18" s="86"/>
      <c r="I18" s="106"/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/>
    </row>
    <row r="19" ht="30" customHeight="1" spans="1:16">
      <c r="A19" s="86" t="s">
        <v>203</v>
      </c>
      <c r="B19" s="92">
        <v>4.5</v>
      </c>
      <c r="C19" s="92">
        <v>4.5</v>
      </c>
      <c r="D19" s="92">
        <v>4.5</v>
      </c>
      <c r="E19" s="92">
        <v>4.5</v>
      </c>
      <c r="F19" s="92">
        <v>4.5</v>
      </c>
      <c r="G19" s="92">
        <v>4.5</v>
      </c>
      <c r="H19" s="93"/>
      <c r="I19" s="106"/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/>
    </row>
    <row r="20" ht="30" customHeight="1" spans="1:16">
      <c r="A20" s="94"/>
      <c r="B20" s="95"/>
      <c r="C20" s="96"/>
      <c r="D20" s="97"/>
      <c r="E20" s="98"/>
      <c r="F20" s="93"/>
      <c r="G20" s="93"/>
      <c r="H20" s="93"/>
      <c r="I20" s="106"/>
      <c r="J20" s="112"/>
      <c r="K20" s="112"/>
      <c r="L20" s="112"/>
      <c r="M20" s="112"/>
      <c r="N20" s="112"/>
      <c r="O20" s="112"/>
      <c r="P20" s="112"/>
    </row>
    <row r="21" ht="30" customHeight="1" spans="1:16">
      <c r="A21" s="94"/>
      <c r="B21" s="95"/>
      <c r="C21" s="96"/>
      <c r="D21" s="97"/>
      <c r="E21" s="98"/>
      <c r="F21" s="93"/>
      <c r="G21" s="93"/>
      <c r="H21" s="93"/>
      <c r="I21" s="106"/>
      <c r="J21" s="112"/>
      <c r="K21" s="112"/>
      <c r="L21" s="112"/>
      <c r="M21" s="112"/>
      <c r="N21" s="112"/>
      <c r="O21" s="112"/>
      <c r="P21" s="112"/>
    </row>
    <row r="22" spans="1:16">
      <c r="A22" s="99" t="s">
        <v>129</v>
      </c>
      <c r="B22" s="100"/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16">
      <c r="A23" s="100" t="s">
        <v>175</v>
      </c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6">
      <c r="A24" s="101"/>
      <c r="B24" s="101"/>
      <c r="C24" s="101"/>
      <c r="D24" s="101"/>
      <c r="E24" s="101"/>
      <c r="F24" s="101"/>
      <c r="G24" s="101"/>
      <c r="H24" s="101"/>
      <c r="I24" s="101"/>
      <c r="J24" s="99" t="s">
        <v>252</v>
      </c>
      <c r="K24" s="114"/>
      <c r="L24" s="99" t="s">
        <v>177</v>
      </c>
      <c r="M24" s="99"/>
      <c r="N24" s="99" t="s">
        <v>253</v>
      </c>
      <c r="O24" s="99"/>
      <c r="P24" s="100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8"/>
  <sheetViews>
    <sheetView zoomScale="125" zoomScaleNormal="125" workbookViewId="0">
      <selection activeCell="K19" sqref="K19"/>
    </sheetView>
  </sheetViews>
  <sheetFormatPr defaultColWidth="9" defaultRowHeight="14.25"/>
  <cols>
    <col min="1" max="1" width="6.5" customWidth="1"/>
    <col min="2" max="2" width="9.7" customWidth="1"/>
    <col min="3" max="3" width="11.6" customWidth="1"/>
    <col min="4" max="4" width="4.9" customWidth="1"/>
    <col min="5" max="5" width="11.7" customWidth="1"/>
    <col min="6" max="6" width="9.9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8.1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ht="27" spans="1:15">
      <c r="A4" s="10">
        <v>1</v>
      </c>
      <c r="B4" s="55" t="s">
        <v>271</v>
      </c>
      <c r="C4" s="11" t="s">
        <v>272</v>
      </c>
      <c r="D4" s="56" t="s">
        <v>123</v>
      </c>
      <c r="E4" s="72" t="s">
        <v>273</v>
      </c>
      <c r="F4" s="11" t="s">
        <v>274</v>
      </c>
      <c r="G4" s="12"/>
      <c r="H4" s="12"/>
      <c r="I4" s="60">
        <v>0</v>
      </c>
      <c r="J4" s="60">
        <v>0.5</v>
      </c>
      <c r="K4" s="11">
        <v>0</v>
      </c>
      <c r="L4" s="11">
        <v>0</v>
      </c>
      <c r="M4" s="11">
        <v>0.5</v>
      </c>
      <c r="N4" s="12">
        <v>1</v>
      </c>
      <c r="O4" s="12"/>
    </row>
    <row r="5" ht="27" spans="1:15">
      <c r="A5" s="10">
        <v>2</v>
      </c>
      <c r="B5" s="37" t="s">
        <v>275</v>
      </c>
      <c r="C5" s="11" t="s">
        <v>272</v>
      </c>
      <c r="D5" s="56" t="s">
        <v>123</v>
      </c>
      <c r="E5" s="72" t="s">
        <v>273</v>
      </c>
      <c r="F5" s="11" t="s">
        <v>274</v>
      </c>
      <c r="G5" s="12"/>
      <c r="H5" s="12"/>
      <c r="I5" s="60">
        <v>1</v>
      </c>
      <c r="J5" s="60">
        <v>0.5</v>
      </c>
      <c r="K5" s="11">
        <v>0</v>
      </c>
      <c r="L5" s="11">
        <v>0</v>
      </c>
      <c r="M5" s="11">
        <v>0</v>
      </c>
      <c r="N5" s="12">
        <v>1.5</v>
      </c>
      <c r="O5" s="11" t="s">
        <v>276</v>
      </c>
    </row>
    <row r="6" ht="27" spans="1:15">
      <c r="A6" s="10">
        <v>3</v>
      </c>
      <c r="B6" s="37" t="s">
        <v>277</v>
      </c>
      <c r="C6" s="11" t="s">
        <v>272</v>
      </c>
      <c r="D6" s="56" t="s">
        <v>123</v>
      </c>
      <c r="E6" s="72" t="s">
        <v>273</v>
      </c>
      <c r="F6" s="11" t="s">
        <v>274</v>
      </c>
      <c r="G6" s="12"/>
      <c r="H6" s="12"/>
      <c r="I6" s="60">
        <v>0.5</v>
      </c>
      <c r="J6" s="60">
        <v>0.5</v>
      </c>
      <c r="K6" s="11">
        <v>0</v>
      </c>
      <c r="L6" s="11">
        <v>0</v>
      </c>
      <c r="M6" s="11">
        <v>0</v>
      </c>
      <c r="N6" s="12">
        <v>1</v>
      </c>
      <c r="O6" s="11" t="s">
        <v>276</v>
      </c>
    </row>
    <row r="7" ht="27" spans="1:15">
      <c r="A7" s="10">
        <v>5</v>
      </c>
      <c r="B7" s="37" t="s">
        <v>278</v>
      </c>
      <c r="C7" s="11" t="s">
        <v>272</v>
      </c>
      <c r="D7" s="56" t="s">
        <v>123</v>
      </c>
      <c r="E7" s="72" t="s">
        <v>273</v>
      </c>
      <c r="F7" s="11" t="s">
        <v>274</v>
      </c>
      <c r="G7" s="12"/>
      <c r="H7" s="12"/>
      <c r="I7" s="60">
        <v>0</v>
      </c>
      <c r="J7" s="60">
        <v>0</v>
      </c>
      <c r="K7" s="11">
        <v>0</v>
      </c>
      <c r="L7" s="11">
        <v>0</v>
      </c>
      <c r="M7" s="11">
        <v>0.5</v>
      </c>
      <c r="N7" s="12">
        <v>0.5</v>
      </c>
      <c r="O7" s="12"/>
    </row>
    <row r="8" ht="27" spans="1:15">
      <c r="A8" s="10">
        <v>7</v>
      </c>
      <c r="B8" s="37" t="s">
        <v>279</v>
      </c>
      <c r="C8" s="11" t="s">
        <v>272</v>
      </c>
      <c r="D8" s="56" t="s">
        <v>123</v>
      </c>
      <c r="E8" s="72" t="s">
        <v>273</v>
      </c>
      <c r="F8" s="11" t="s">
        <v>274</v>
      </c>
      <c r="G8" s="12"/>
      <c r="H8" s="12"/>
      <c r="I8" s="60">
        <v>1</v>
      </c>
      <c r="J8" s="60">
        <v>0</v>
      </c>
      <c r="K8" s="11">
        <v>0</v>
      </c>
      <c r="L8" s="11">
        <v>0</v>
      </c>
      <c r="M8" s="11">
        <v>0</v>
      </c>
      <c r="N8" s="12">
        <v>1</v>
      </c>
      <c r="O8" s="12"/>
    </row>
    <row r="9" ht="27" spans="1:15">
      <c r="A9" s="10">
        <v>8</v>
      </c>
      <c r="B9" s="12" t="s">
        <v>280</v>
      </c>
      <c r="C9" s="11" t="s">
        <v>272</v>
      </c>
      <c r="D9" s="56" t="s">
        <v>238</v>
      </c>
      <c r="E9" s="72" t="s">
        <v>273</v>
      </c>
      <c r="F9" s="11" t="s">
        <v>274</v>
      </c>
      <c r="G9" s="12"/>
      <c r="H9" s="12"/>
      <c r="I9" s="60">
        <v>0.5</v>
      </c>
      <c r="J9" s="60">
        <v>0</v>
      </c>
      <c r="K9" s="11">
        <v>0</v>
      </c>
      <c r="L9" s="11">
        <v>0</v>
      </c>
      <c r="M9" s="11">
        <v>0.5</v>
      </c>
      <c r="N9" s="12">
        <v>1</v>
      </c>
      <c r="O9" s="12"/>
    </row>
    <row r="10" ht="27" spans="1:15">
      <c r="A10" s="10">
        <v>9</v>
      </c>
      <c r="B10" s="12" t="s">
        <v>281</v>
      </c>
      <c r="C10" s="11" t="s">
        <v>272</v>
      </c>
      <c r="D10" s="56" t="s">
        <v>238</v>
      </c>
      <c r="E10" s="72" t="s">
        <v>273</v>
      </c>
      <c r="F10" s="11" t="s">
        <v>274</v>
      </c>
      <c r="G10" s="12"/>
      <c r="H10" s="12"/>
      <c r="I10" s="60">
        <v>0</v>
      </c>
      <c r="J10" s="60">
        <v>0</v>
      </c>
      <c r="K10" s="11">
        <v>0</v>
      </c>
      <c r="L10" s="11">
        <v>0</v>
      </c>
      <c r="M10" s="11">
        <v>0.5</v>
      </c>
      <c r="N10" s="12">
        <v>0.5</v>
      </c>
      <c r="O10" s="12"/>
    </row>
    <row r="11" ht="27" spans="1:15">
      <c r="A11" s="10">
        <v>10</v>
      </c>
      <c r="B11" s="37" t="s">
        <v>282</v>
      </c>
      <c r="C11" s="11" t="s">
        <v>272</v>
      </c>
      <c r="D11" s="56" t="s">
        <v>238</v>
      </c>
      <c r="E11" s="72" t="s">
        <v>273</v>
      </c>
      <c r="F11" s="11" t="s">
        <v>274</v>
      </c>
      <c r="G11" s="12"/>
      <c r="H11" s="12"/>
      <c r="I11" s="60">
        <v>0.5</v>
      </c>
      <c r="J11" s="60">
        <v>0.5</v>
      </c>
      <c r="K11" s="11">
        <v>0</v>
      </c>
      <c r="L11" s="11">
        <v>0</v>
      </c>
      <c r="M11" s="11">
        <v>0</v>
      </c>
      <c r="N11" s="12">
        <v>1</v>
      </c>
      <c r="O11" s="11" t="s">
        <v>276</v>
      </c>
    </row>
    <row r="12" ht="27" spans="1:15">
      <c r="A12" s="10">
        <v>11</v>
      </c>
      <c r="B12" s="37" t="s">
        <v>283</v>
      </c>
      <c r="C12" s="11" t="s">
        <v>272</v>
      </c>
      <c r="D12" s="56" t="s">
        <v>238</v>
      </c>
      <c r="E12" s="72" t="s">
        <v>273</v>
      </c>
      <c r="F12" s="11" t="s">
        <v>274</v>
      </c>
      <c r="G12" s="12"/>
      <c r="H12" s="12"/>
      <c r="I12" s="60">
        <v>1</v>
      </c>
      <c r="J12" s="60">
        <v>0</v>
      </c>
      <c r="K12" s="11">
        <v>0</v>
      </c>
      <c r="L12" s="11">
        <v>0</v>
      </c>
      <c r="M12" s="11">
        <v>0.5</v>
      </c>
      <c r="N12" s="12">
        <v>1.5</v>
      </c>
      <c r="O12" s="12"/>
    </row>
    <row r="13" spans="1:15">
      <c r="A13" s="10">
        <v>12</v>
      </c>
      <c r="B13" s="37"/>
      <c r="C13" s="60"/>
      <c r="D13" s="56"/>
      <c r="E13" s="72"/>
      <c r="F13" s="64"/>
      <c r="G13" s="12"/>
      <c r="H13" s="12"/>
      <c r="I13" s="60"/>
      <c r="J13" s="60"/>
      <c r="K13" s="12"/>
      <c r="L13" s="12"/>
      <c r="M13" s="12"/>
      <c r="N13" s="12"/>
      <c r="O13" s="12"/>
    </row>
    <row r="14" spans="1:15">
      <c r="A14" s="10">
        <v>13</v>
      </c>
      <c r="B14" s="37"/>
      <c r="C14" s="60"/>
      <c r="D14" s="56"/>
      <c r="E14" s="72"/>
      <c r="F14" s="64"/>
      <c r="G14" s="12"/>
      <c r="H14" s="12"/>
      <c r="I14" s="60"/>
      <c r="J14" s="60"/>
      <c r="K14" s="12"/>
      <c r="L14" s="12"/>
      <c r="M14" s="12"/>
      <c r="N14" s="12"/>
      <c r="O14" s="12"/>
    </row>
    <row r="15" spans="1:15">
      <c r="A15" s="10">
        <v>14</v>
      </c>
      <c r="B15" s="37"/>
      <c r="C15" s="60"/>
      <c r="D15" s="56"/>
      <c r="E15" s="72"/>
      <c r="F15" s="64"/>
      <c r="G15" s="12"/>
      <c r="H15" s="12"/>
      <c r="I15" s="60"/>
      <c r="J15" s="60"/>
      <c r="K15" s="12"/>
      <c r="L15" s="12"/>
      <c r="M15" s="12"/>
      <c r="N15" s="12"/>
      <c r="O15" s="12"/>
    </row>
    <row r="16" spans="1:15">
      <c r="A16" s="10">
        <v>15</v>
      </c>
      <c r="B16" s="37"/>
      <c r="C16" s="60"/>
      <c r="D16" s="56"/>
      <c r="E16" s="72"/>
      <c r="F16" s="64"/>
      <c r="G16" s="12"/>
      <c r="H16" s="12"/>
      <c r="I16" s="60"/>
      <c r="J16" s="60"/>
      <c r="K16" s="12"/>
      <c r="L16" s="12"/>
      <c r="M16" s="12"/>
      <c r="N16" s="12"/>
      <c r="O16" s="12"/>
    </row>
    <row r="17" spans="1:15">
      <c r="A17" s="10">
        <v>16</v>
      </c>
      <c r="B17" s="37"/>
      <c r="C17" s="60"/>
      <c r="D17" s="56"/>
      <c r="E17" s="72"/>
      <c r="F17" s="64"/>
      <c r="G17" s="12"/>
      <c r="H17" s="12"/>
      <c r="I17" s="60"/>
      <c r="J17" s="60"/>
      <c r="K17" s="12"/>
      <c r="L17" s="12"/>
      <c r="M17" s="12"/>
      <c r="N17" s="12"/>
      <c r="O17" s="12"/>
    </row>
    <row r="18" spans="1:15">
      <c r="A18" s="10">
        <v>17</v>
      </c>
      <c r="B18" s="37"/>
      <c r="C18" s="60"/>
      <c r="D18" s="56"/>
      <c r="E18" s="72"/>
      <c r="F18" s="64"/>
      <c r="G18" s="12"/>
      <c r="H18" s="12"/>
      <c r="I18" s="60"/>
      <c r="J18" s="60"/>
      <c r="K18" s="12"/>
      <c r="L18" s="12"/>
      <c r="M18" s="12"/>
      <c r="N18" s="12"/>
      <c r="O18" s="12"/>
    </row>
    <row r="19" spans="1:15">
      <c r="A19" s="73">
        <v>18</v>
      </c>
      <c r="B19" s="37"/>
      <c r="C19" s="60"/>
      <c r="D19" s="56"/>
      <c r="E19" s="72"/>
      <c r="F19" s="64"/>
      <c r="G19" s="12"/>
      <c r="H19" s="12"/>
      <c r="I19" s="60"/>
      <c r="J19" s="60"/>
      <c r="K19" s="12"/>
      <c r="L19" s="12"/>
      <c r="M19" s="12"/>
      <c r="N19" s="12"/>
      <c r="O19" s="12"/>
    </row>
    <row r="20" spans="1:15">
      <c r="A20" s="73">
        <v>19</v>
      </c>
      <c r="B20" s="37"/>
      <c r="C20" s="60"/>
      <c r="D20" s="56"/>
      <c r="E20" s="72"/>
      <c r="F20" s="64"/>
      <c r="G20" s="12"/>
      <c r="H20" s="12"/>
      <c r="I20" s="60"/>
      <c r="J20" s="60"/>
      <c r="K20" s="12"/>
      <c r="L20" s="12"/>
      <c r="M20" s="12"/>
      <c r="N20" s="12"/>
      <c r="O20" s="12"/>
    </row>
    <row r="21" spans="1:15">
      <c r="A21" s="73">
        <v>20</v>
      </c>
      <c r="B21" s="37"/>
      <c r="C21" s="60"/>
      <c r="D21" s="56"/>
      <c r="E21" s="72"/>
      <c r="F21" s="64"/>
      <c r="G21" s="12"/>
      <c r="H21" s="12"/>
      <c r="I21" s="60"/>
      <c r="J21" s="60"/>
      <c r="K21" s="12"/>
      <c r="L21" s="12"/>
      <c r="M21" s="12"/>
      <c r="N21" s="12"/>
      <c r="O21" s="12"/>
    </row>
    <row r="22" spans="1:15">
      <c r="A22" s="73">
        <v>21</v>
      </c>
      <c r="B22" s="37"/>
      <c r="C22" s="60"/>
      <c r="D22" s="56"/>
      <c r="E22" s="72"/>
      <c r="F22" s="64"/>
      <c r="G22" s="12"/>
      <c r="H22" s="12"/>
      <c r="I22" s="60"/>
      <c r="J22" s="60"/>
      <c r="K22" s="12"/>
      <c r="L22" s="12"/>
      <c r="M22" s="12"/>
      <c r="N22" s="12"/>
      <c r="O22" s="12"/>
    </row>
    <row r="23" spans="1:15">
      <c r="A23" s="73">
        <v>22</v>
      </c>
      <c r="B23" s="37"/>
      <c r="C23" s="60"/>
      <c r="D23" s="56"/>
      <c r="E23" s="72"/>
      <c r="F23" s="64"/>
      <c r="G23" s="12"/>
      <c r="H23" s="12"/>
      <c r="I23" s="60"/>
      <c r="J23" s="60"/>
      <c r="K23" s="12"/>
      <c r="L23" s="12"/>
      <c r="M23" s="12"/>
      <c r="N23" s="12"/>
      <c r="O23" s="12"/>
    </row>
    <row r="24" spans="1:15">
      <c r="A24" s="73">
        <v>23</v>
      </c>
      <c r="B24" s="37"/>
      <c r="C24" s="60"/>
      <c r="D24" s="56"/>
      <c r="E24" s="72"/>
      <c r="F24" s="64"/>
      <c r="G24" s="12"/>
      <c r="H24" s="12"/>
      <c r="I24" s="60"/>
      <c r="J24" s="60"/>
      <c r="K24" s="12"/>
      <c r="L24" s="12"/>
      <c r="M24" s="12"/>
      <c r="N24" s="12"/>
      <c r="O24" s="12"/>
    </row>
    <row r="25" spans="1:15">
      <c r="A25" s="73">
        <v>24</v>
      </c>
      <c r="B25" s="37"/>
      <c r="C25" s="60"/>
      <c r="D25" s="56"/>
      <c r="E25" s="72"/>
      <c r="F25" s="64"/>
      <c r="G25" s="12"/>
      <c r="H25" s="12"/>
      <c r="I25" s="60"/>
      <c r="J25" s="60"/>
      <c r="K25" s="12"/>
      <c r="L25" s="12"/>
      <c r="M25" s="12"/>
      <c r="N25" s="12"/>
      <c r="O25" s="12"/>
    </row>
    <row r="26" spans="1:15">
      <c r="A26" s="73">
        <v>25</v>
      </c>
      <c r="B26" s="37"/>
      <c r="C26" s="60"/>
      <c r="D26" s="56"/>
      <c r="E26" s="72"/>
      <c r="F26" s="64"/>
      <c r="G26" s="12"/>
      <c r="H26" s="12"/>
      <c r="I26" s="60"/>
      <c r="J26" s="60"/>
      <c r="K26" s="12"/>
      <c r="L26" s="12"/>
      <c r="M26" s="12"/>
      <c r="N26" s="12"/>
      <c r="O26" s="12"/>
    </row>
    <row r="27" s="2" customFormat="1" ht="18.75" spans="1:15">
      <c r="A27" s="15"/>
      <c r="B27" s="16"/>
      <c r="C27" s="16"/>
      <c r="D27" s="17"/>
      <c r="E27" s="18"/>
      <c r="F27" s="29"/>
      <c r="G27" s="29"/>
      <c r="H27" s="29"/>
      <c r="I27" s="24"/>
      <c r="J27" s="15" t="s">
        <v>284</v>
      </c>
      <c r="K27" s="16"/>
      <c r="L27" s="16"/>
      <c r="M27" s="17"/>
      <c r="N27" s="16"/>
      <c r="O27" s="23"/>
    </row>
    <row r="28" ht="16.5" spans="1:15">
      <c r="A28" s="19" t="s">
        <v>285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7:O10 O12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首期验货尺寸表</vt:lpstr>
      <vt:lpstr>中期</vt:lpstr>
      <vt:lpstr>中期验货尺寸表</vt:lpstr>
      <vt:lpstr>尾期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2021-11-13T05:36:00Z</cp:lastPrinted>
  <dcterms:modified xsi:type="dcterms:W3CDTF">2023-03-08T01:48:12Z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BB38A9242DA64061A2804628A29FB052</vt:lpwstr>
  </property>
</Properties>
</file>