
<file path=[Content_Types].xml><?xml version="1.0" encoding="utf-8"?>
<Types xmlns="http://schemas.openxmlformats.org/package/2006/content-types">
  <Default Extension="emf" ContentType="image/x-e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e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40" windowHeight="10080" tabRatio="727" firstSheet="1" activeTab="4"/>
  </bookViews>
  <sheets>
    <sheet name="首期" sheetId="3" r:id="rId1"/>
    <sheet name="验货尺寸表 " sheetId="13" r:id="rId2"/>
    <sheet name="中期" sheetId="4" r:id="rId3"/>
    <sheet name="验货尺寸表 （中期）" sheetId="1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<sst xmlns="http://schemas.openxmlformats.org/spreadsheetml/2006/main" count="817" uniqueCount="323">
  <si>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</si>
  <si>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</si>
  <si>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</si>
  <si>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</si>
  <si>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</si>
  <si>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</si>
  <si>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探越（天津）</t>
  </si>
  <si>
    <t>订单基础信息</t>
  </si>
  <si>
    <t>生产•出货进度</t>
  </si>
  <si>
    <t>指示•确认资料</t>
  </si>
  <si>
    <t>款号</t>
  </si>
  <si>
    <t>TAMMAL82240</t>
  </si>
  <si>
    <t>合同交期</t>
  </si>
  <si>
    <t>产前确认样</t>
  </si>
  <si>
    <t>有</t>
  </si>
  <si>
    <t>无</t>
  </si>
  <si>
    <t>品名</t>
  </si>
  <si>
    <t>女式徒步短裤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</si>
  <si>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</si>
  <si>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</si>
  <si>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</si>
  <si>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</si>
  <si>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</si>
  <si>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</si>
  <si>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</si>
  <si>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</si>
  <si>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</si>
  <si>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</si>
  <si>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</si>
  <si>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</si>
  <si>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</si>
  <si>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</si>
  <si>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</si>
  <si>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</si>
  <si>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</si>
  <si>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</si>
  <si>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</si>
  <si>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</si>
  <si>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</si>
  <si>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</si>
  <si>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</si>
  <si>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</si>
  <si>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</si>
  <si>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</si>
  <si>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</si>
  <si>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</si>
  <si>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</si>
  <si>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</si>
  <si>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</si>
  <si>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</si>
  <si>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</si>
  <si>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</si>
  <si>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</si>
  <si>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</si>
  <si>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</si>
  <si>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</si>
  <si>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</si>
  <si>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</si>
  <si>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</si>
  <si>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</si>
  <si>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</si>
  <si>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</si>
  <si>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</si>
  <si>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</si>
  <si>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</si>
  <si>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</si>
  <si>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</si>
  <si>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深卡其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</si>
  <si>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</si>
  <si>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深卡其L号3件，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</si>
  <si>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</si>
  <si>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</si>
  <si>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</si>
  <si>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</si>
  <si>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</si>
  <si>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1.烫标起翘。</t>
  </si>
  <si>
    <t>2.脚口有斜扭现象。</t>
  </si>
  <si>
    <t>3.粉印外漏。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</si>
  <si>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</si>
  <si>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</si>
  <si>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</si>
  <si>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</si>
  <si>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</si>
  <si>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</si>
  <si>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</si>
  <si>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</si>
  <si>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</si>
  <si>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</si>
  <si>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</si>
  <si>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</si>
  <si>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</si>
  <si>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</si>
  <si>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</si>
  <si>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</si>
  <si>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</si>
  <si>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</si>
  <si>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</si>
  <si>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灰湖绿L洗前</t>
  </si>
  <si>
    <t>灰湖绿L洗后</t>
  </si>
  <si>
    <t>150/70B</t>
  </si>
  <si>
    <t>155/74B</t>
  </si>
  <si>
    <t>160/78B</t>
  </si>
  <si>
    <t>165/82B</t>
  </si>
  <si>
    <t>170/86B</t>
  </si>
  <si>
    <t>175/90B</t>
  </si>
  <si>
    <t>裤外侧长</t>
  </si>
  <si>
    <t>-0.8√√</t>
  </si>
  <si>
    <t>-1√√</t>
  </si>
  <si>
    <t>腰围（平量）</t>
  </si>
  <si>
    <t>1√√</t>
  </si>
  <si>
    <t>+0.5√√</t>
  </si>
  <si>
    <t>腰围（拉量）</t>
  </si>
  <si>
    <t>√√√</t>
  </si>
  <si>
    <t>√√-0.5</t>
  </si>
  <si>
    <t>臀围</t>
  </si>
  <si>
    <t>腿围/2</t>
  </si>
  <si>
    <t>脚口/2，松量</t>
  </si>
  <si>
    <t>前裆长</t>
  </si>
  <si>
    <t>后裆长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</si>
  <si>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</si>
  <si>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</si>
  <si>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</si>
  <si>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</si>
  <si>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</si>
  <si>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</si>
  <si>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</si>
  <si>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齐色齐号10件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</si>
  <si>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</si>
  <si>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</si>
  <si>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</si>
  <si>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</si>
  <si>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1..</t>
  </si>
  <si>
    <t>【整改的严重缺陷及整改复核时间】</t>
  </si>
  <si>
    <t>-0.8√-0.8</t>
  </si>
  <si>
    <t>√√+1</t>
  </si>
  <si>
    <t>√+0.5+1.2</t>
  </si>
  <si>
    <t>-1-0.8+1</t>
  </si>
  <si>
    <t>√+1.1+1.2</t>
  </si>
  <si>
    <t>√+1+1.2</t>
  </si>
  <si>
    <t>√√+0.6</t>
  </si>
  <si>
    <t>+0.6+1-1</t>
  </si>
  <si>
    <t>√√-0.6</t>
  </si>
  <si>
    <t>1+0.6</t>
  </si>
  <si>
    <t>√√—0.5</t>
  </si>
  <si>
    <t>-0.1√</t>
  </si>
  <si>
    <t>1√1</t>
  </si>
  <si>
    <t>√√+1.1</t>
  </si>
  <si>
    <t>√+1.2+1</t>
  </si>
  <si>
    <t>√+0.6+0.5</t>
  </si>
  <si>
    <t>√+0.8+0.5</t>
  </si>
  <si>
    <t>√-0.4√</t>
  </si>
  <si>
    <t>√-0.5-0.6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</si>
  <si>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</si>
  <si>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</si>
  <si>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</si>
  <si>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</si>
  <si>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</si>
  <si>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</si>
  <si>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工厂送货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</si>
  <si>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</si>
  <si>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</si>
  <si>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</si>
  <si>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</si>
  <si>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</si>
  <si>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</si>
  <si>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</si>
  <si>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</si>
  <si>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</si>
  <si>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</si>
  <si>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</si>
  <si>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</si>
  <si>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</si>
  <si>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</si>
  <si>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</si>
  <si>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</si>
  <si>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</si>
  <si>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</si>
  <si>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</si>
  <si>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</si>
  <si>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</si>
  <si>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</si>
  <si>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</si>
  <si>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</si>
  <si>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</si>
  <si>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</si>
  <si>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</si>
  <si>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</si>
  <si>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</si>
  <si>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</si>
  <si>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</si>
  <si>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鱼肚白混箱16.25.22.31.29.</t>
  </si>
  <si>
    <t>灰湖绿混箱32.3.43.</t>
  </si>
  <si>
    <t>深卡其.3.4.44.12.</t>
  </si>
  <si>
    <t>情况说明：</t>
  </si>
  <si>
    <t xml:space="preserve">【问题点描述】  </t>
  </si>
  <si>
    <t>1..脚口重线不良1件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</si>
  <si>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</si>
  <si>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</si>
  <si>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</si>
  <si>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</si>
  <si>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</si>
  <si>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</si>
  <si>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</si>
  <si>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此次出货2548件，按照探路者要求抽箱验货125件，未超标，同意出货。</t>
  </si>
  <si>
    <t>品控部</t>
  </si>
  <si>
    <t>检验人</t>
  </si>
  <si>
    <t>杨金玲</t>
  </si>
  <si>
    <t>鱼肚白S</t>
  </si>
  <si>
    <t>灰湖绿M</t>
  </si>
  <si>
    <t>深卡其L</t>
  </si>
  <si>
    <t>灰湖绿XL</t>
  </si>
  <si>
    <t>灰湖绿XXL</t>
  </si>
  <si>
    <t>-0.8-0.8</t>
  </si>
  <si>
    <t>-0.6+1.2</t>
  </si>
  <si>
    <t>+0.5+1</t>
  </si>
  <si>
    <t>+1.1+1.2</t>
  </si>
  <si>
    <t>+1+1.2</t>
  </si>
  <si>
    <t>1+0.8</t>
  </si>
  <si>
    <t>1+0.5</t>
  </si>
  <si>
    <t>-0.3+0.8</t>
  </si>
  <si>
    <t>+0.6+1-1.3</t>
  </si>
  <si>
    <t>-0.8-0.6</t>
  </si>
  <si>
    <t>1-0.5</t>
  </si>
  <si>
    <t>-0.5.-0.5</t>
  </si>
  <si>
    <t>00—0.5</t>
  </si>
  <si>
    <t>.6</t>
  </si>
  <si>
    <t>1.0.1</t>
  </si>
  <si>
    <t>-0.10</t>
  </si>
  <si>
    <t>0+1.1</t>
  </si>
  <si>
    <t>000</t>
  </si>
  <si>
    <t>00</t>
  </si>
  <si>
    <t>0+1.2+1</t>
  </si>
  <si>
    <t>0-0.4.0</t>
  </si>
  <si>
    <t>0-0.5-0.6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</si>
  <si>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</si>
  <si>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</si>
  <si>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</si>
  <si>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</si>
  <si>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</si>
  <si>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</si>
  <si>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</si>
  <si>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</si>
  <si>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</si>
  <si>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</si>
  <si>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</si>
  <si>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</si>
  <si>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</si>
  <si>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</si>
  <si>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</si>
  <si>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</si>
  <si>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</si>
  <si>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</si>
  <si>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FW10480</t>
  </si>
  <si>
    <t>23SS深卡其/P51//</t>
  </si>
  <si>
    <t>嘉兴台华</t>
  </si>
  <si>
    <t>YES</t>
  </si>
  <si>
    <t>23SS灰湖绿/P58//</t>
  </si>
  <si>
    <t>23SS鱼肚白/P68//</t>
  </si>
  <si>
    <t>制表时间：2022-10-25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</si>
  <si>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</si>
  <si>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</si>
  <si>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</si>
  <si>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</si>
  <si>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</si>
  <si>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</si>
  <si>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</si>
  <si>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</si>
  <si>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</si>
  <si>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</si>
  <si>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</si>
  <si>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</si>
  <si>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</si>
  <si>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</si>
  <si>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</si>
  <si>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</si>
  <si>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</si>
  <si>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</si>
  <si>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</si>
  <si>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</si>
  <si>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</si>
  <si>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</si>
  <si>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</si>
  <si>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</si>
  <si>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</si>
  <si>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</si>
  <si>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</si>
  <si>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</si>
  <si>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</si>
  <si>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</si>
  <si>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</si>
  <si>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</si>
  <si>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洗测2次</t>
  </si>
  <si>
    <t>23SS灰湖绿/P58/</t>
  </si>
  <si>
    <t>洗测3次</t>
  </si>
  <si>
    <t>洗测4次</t>
  </si>
  <si>
    <t>洗测5次</t>
  </si>
  <si>
    <t>测试人签名：李泽峰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</si>
  <si>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</si>
  <si>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</si>
  <si>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</si>
  <si>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</si>
  <si>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</si>
  <si>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</si>
  <si>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</si>
  <si>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</si>
  <si>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</si>
  <si>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</si>
  <si>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</si>
  <si>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</si>
  <si>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</si>
  <si>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</si>
  <si>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</si>
  <si>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</si>
  <si>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19SS白色/E73/</t>
  </si>
  <si>
    <t>前片</t>
  </si>
  <si>
    <t xml:space="preserve">视野logo亮光标（2.3CM） </t>
  </si>
  <si>
    <t>XXXX黑色/713/灰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</si>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</sst>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5">
    <numFmt numFmtId="176" formatCode="0.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55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4"/>
      <color theme="1"/>
      <name val="宋体"/>
      <charset val="134"/>
      <scheme val="minor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0000"/>
      <name val="微软雅黑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color rgb="FF000000"/>
      <name val="宋体"/>
      <charset val="134"/>
    </font>
    <font>
      <sz val="11"/>
      <color indexed="8"/>
      <name val="宋体"/>
      <charset val="134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/>
    <xf numFmtId="0" fontId="53" fillId="0" borderId="0">
      <alignment vertical="center"/>
    </xf>
    <xf numFmtId="0" fontId="48" fillId="0" borderId="0">
      <alignment horizontal="center" vertical="top"/>
    </xf>
    <xf numFmtId="0" fontId="48" fillId="0" borderId="0">
      <alignment horizontal="center" vertical="center"/>
    </xf>
    <xf numFmtId="0" fontId="13" fillId="0" borderId="0">
      <alignment vertical="center"/>
    </xf>
    <xf numFmtId="0" fontId="22" fillId="0" borderId="0">
      <alignment vertical="center"/>
    </xf>
    <xf numFmtId="0" fontId="13" fillId="0" borderId="0">
      <alignment vertical="center"/>
    </xf>
    <xf numFmtId="0" fontId="34" fillId="13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45" fillId="25" borderId="74" applyNumberFormat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2" fillId="0" borderId="0">
      <alignment horizontal="center" vertical="center"/>
    </xf>
    <xf numFmtId="44" fontId="13" fillId="0" borderId="0" applyFont="0" applyFill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52" fillId="0" borderId="0">
      <alignment horizontal="center" vertical="center"/>
    </xf>
    <xf numFmtId="0" fontId="34" fillId="2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42" fillId="15" borderId="74" applyNumberFormat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54" fillId="37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22" fillId="0" borderId="0">
      <alignment vertical="center"/>
    </xf>
    <xf numFmtId="0" fontId="50" fillId="32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49" fillId="0" borderId="76" applyNumberFormat="0" applyFill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3" fillId="17" borderId="75" applyNumberFormat="0" applyAlignment="0" applyProtection="0">
      <alignment vertical="center"/>
    </xf>
    <xf numFmtId="0" fontId="40" fillId="15" borderId="73" applyNumberFormat="0" applyAlignment="0" applyProtection="0">
      <alignment vertical="center"/>
    </xf>
    <xf numFmtId="0" fontId="39" fillId="0" borderId="72" applyNumberFormat="0" applyFill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3" fillId="34" borderId="78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1" fillId="0" borderId="72" applyNumberFormat="0" applyFill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6" fillId="0" borderId="71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22" fillId="0" borderId="0"/>
    <xf numFmtId="0" fontId="51" fillId="0" borderId="77" applyNumberFormat="0" applyFill="0" applyAlignment="0" applyProtection="0">
      <alignment vertical="center"/>
    </xf>
  </cellStyleXfs>
  <cellXfs count="34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8" fillId="0" borderId="8" xfId="19" applyFont="1" applyBorder="1" applyAlignment="1">
      <alignment horizontal="center" vertical="center" wrapText="1"/>
    </xf>
    <xf numFmtId="0" fontId="8" fillId="0" borderId="9" xfId="19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0" fillId="3" borderId="11" xfId="3" applyFont="1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1" fillId="0" borderId="13" xfId="3" applyFont="1" applyBorder="1" applyAlignment="1">
      <alignment horizontal="left" vertical="center"/>
    </xf>
    <xf numFmtId="0" fontId="11" fillId="0" borderId="0" xfId="3" applyFont="1" applyBorder="1" applyAlignment="1">
      <alignment horizontal="left" vertical="center"/>
    </xf>
    <xf numFmtId="0" fontId="10" fillId="0" borderId="9" xfId="3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12" fillId="0" borderId="2" xfId="13" applyFont="1" applyBorder="1" applyAlignment="1">
      <alignment horizontal="left" vertical="center"/>
    </xf>
    <xf numFmtId="0" fontId="13" fillId="0" borderId="2" xfId="0" applyFont="1" applyFill="1" applyBorder="1" applyAlignment="1"/>
    <xf numFmtId="0" fontId="12" fillId="0" borderId="13" xfId="13" applyFont="1" applyBorder="1" applyAlignment="1">
      <alignment horizontal="left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14" fillId="4" borderId="0" xfId="57" applyFont="1" applyFill="1"/>
    <xf numFmtId="0" fontId="15" fillId="4" borderId="0" xfId="57" applyFont="1" applyFill="1" applyBorder="1" applyAlignment="1">
      <alignment horizontal="center"/>
    </xf>
    <xf numFmtId="0" fontId="14" fillId="4" borderId="0" xfId="57" applyFont="1" applyFill="1" applyBorder="1" applyAlignment="1">
      <alignment horizontal="center"/>
    </xf>
    <xf numFmtId="0" fontId="15" fillId="4" borderId="14" xfId="5" applyFont="1" applyFill="1" applyBorder="1" applyAlignment="1">
      <alignment horizontal="left" vertical="center"/>
    </xf>
    <xf numFmtId="0" fontId="14" fillId="4" borderId="15" xfId="5" applyFont="1" applyFill="1" applyBorder="1" applyAlignment="1">
      <alignment horizontal="center" vertical="center"/>
    </xf>
    <xf numFmtId="0" fontId="15" fillId="4" borderId="15" xfId="5" applyFont="1" applyFill="1" applyBorder="1" applyAlignment="1">
      <alignment vertical="center"/>
    </xf>
    <xf numFmtId="0" fontId="15" fillId="4" borderId="16" xfId="57" applyFont="1" applyFill="1" applyBorder="1" applyAlignment="1" applyProtection="1">
      <alignment horizontal="center" vertical="center"/>
    </xf>
    <xf numFmtId="0" fontId="15" fillId="4" borderId="2" xfId="57" applyFont="1" applyFill="1" applyBorder="1" applyAlignment="1">
      <alignment horizontal="center" vertical="center"/>
    </xf>
    <xf numFmtId="176" fontId="16" fillId="4" borderId="2" xfId="0" applyNumberFormat="1" applyFont="1" applyFill="1" applyBorder="1" applyAlignment="1">
      <alignment horizontal="center"/>
    </xf>
    <xf numFmtId="176" fontId="17" fillId="4" borderId="2" xfId="0" applyNumberFormat="1" applyFont="1" applyFill="1" applyBorder="1" applyAlignment="1">
      <alignment horizontal="center"/>
    </xf>
    <xf numFmtId="176" fontId="18" fillId="4" borderId="2" xfId="0" applyNumberFormat="1" applyFont="1" applyFill="1" applyBorder="1" applyAlignment="1">
      <alignment horizontal="center"/>
    </xf>
    <xf numFmtId="0" fontId="19" fillId="4" borderId="2" xfId="27" applyFont="1" applyFill="1" applyBorder="1" applyAlignment="1">
      <alignment horizontal="center"/>
    </xf>
    <xf numFmtId="176" fontId="20" fillId="4" borderId="2" xfId="27" applyNumberFormat="1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 vertical="center"/>
    </xf>
    <xf numFmtId="0" fontId="19" fillId="0" borderId="2" xfId="27" applyFont="1" applyBorder="1" applyAlignment="1">
      <alignment horizontal="center"/>
    </xf>
    <xf numFmtId="176" fontId="20" fillId="0" borderId="2" xfId="27" applyNumberFormat="1" applyFont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0" fontId="14" fillId="4" borderId="17" xfId="57" applyFont="1" applyFill="1" applyBorder="1" applyAlignment="1"/>
    <xf numFmtId="49" fontId="14" fillId="4" borderId="18" xfId="57" applyNumberFormat="1" applyFont="1" applyFill="1" applyBorder="1" applyAlignment="1">
      <alignment horizontal="center"/>
    </xf>
    <xf numFmtId="49" fontId="14" fillId="4" borderId="18" xfId="57" applyNumberFormat="1" applyFont="1" applyFill="1" applyBorder="1" applyAlignment="1">
      <alignment horizontal="right"/>
    </xf>
    <xf numFmtId="0" fontId="15" fillId="4" borderId="0" xfId="57" applyFont="1" applyFill="1"/>
    <xf numFmtId="0" fontId="0" fillId="4" borderId="0" xfId="4" applyFont="1" applyFill="1">
      <alignment vertical="center"/>
    </xf>
    <xf numFmtId="0" fontId="14" fillId="4" borderId="15" xfId="57" applyFont="1" applyFill="1" applyBorder="1" applyAlignment="1">
      <alignment horizontal="center"/>
    </xf>
    <xf numFmtId="0" fontId="14" fillId="4" borderId="2" xfId="57" applyFont="1" applyFill="1" applyBorder="1" applyAlignment="1">
      <alignment horizontal="center"/>
    </xf>
    <xf numFmtId="49" fontId="14" fillId="4" borderId="18" xfId="57" applyNumberFormat="1" applyFont="1" applyFill="1" applyBorder="1" applyAlignment="1">
      <alignment horizontal="right" vertical="center"/>
    </xf>
    <xf numFmtId="49" fontId="14" fillId="4" borderId="19" xfId="57" applyNumberFormat="1" applyFont="1" applyFill="1" applyBorder="1" applyAlignment="1">
      <alignment horizontal="center"/>
    </xf>
    <xf numFmtId="0" fontId="14" fillId="4" borderId="20" xfId="57" applyFont="1" applyFill="1" applyBorder="1" applyAlignment="1">
      <alignment horizontal="center"/>
    </xf>
    <xf numFmtId="0" fontId="15" fillId="4" borderId="2" xfId="57" applyFont="1" applyFill="1" applyBorder="1" applyAlignment="1" applyProtection="1">
      <alignment horizontal="center" vertical="center"/>
    </xf>
    <xf numFmtId="49" fontId="21" fillId="4" borderId="2" xfId="1" applyNumberFormat="1" applyFont="1" applyFill="1" applyBorder="1" applyAlignment="1">
      <alignment horizontal="center"/>
    </xf>
    <xf numFmtId="49" fontId="21" fillId="0" borderId="2" xfId="1" applyNumberFormat="1" applyFont="1" applyFill="1" applyBorder="1" applyAlignment="1">
      <alignment horizontal="center"/>
    </xf>
    <xf numFmtId="49" fontId="14" fillId="4" borderId="21" xfId="57" applyNumberFormat="1" applyFont="1" applyFill="1" applyBorder="1" applyAlignment="1">
      <alignment horizontal="center"/>
    </xf>
    <xf numFmtId="49" fontId="14" fillId="4" borderId="21" xfId="4" applyNumberFormat="1" applyFont="1" applyFill="1" applyBorder="1" applyAlignment="1">
      <alignment horizontal="center" vertical="center"/>
    </xf>
    <xf numFmtId="14" fontId="15" fillId="4" borderId="0" xfId="57" applyNumberFormat="1" applyFont="1" applyFill="1"/>
    <xf numFmtId="0" fontId="14" fillId="4" borderId="22" xfId="5" applyFont="1" applyFill="1" applyBorder="1" applyAlignment="1">
      <alignment horizontal="center" vertical="center"/>
    </xf>
    <xf numFmtId="0" fontId="15" fillId="4" borderId="23" xfId="57" applyFont="1" applyFill="1" applyBorder="1" applyAlignment="1" applyProtection="1">
      <alignment horizontal="center" vertical="center"/>
    </xf>
    <xf numFmtId="49" fontId="14" fillId="4" borderId="24" xfId="57" applyNumberFormat="1" applyFont="1" applyFill="1" applyBorder="1" applyAlignment="1">
      <alignment horizontal="center"/>
    </xf>
    <xf numFmtId="0" fontId="22" fillId="0" borderId="0" xfId="5" applyFill="1" applyBorder="1" applyAlignment="1">
      <alignment horizontal="left" vertical="center"/>
    </xf>
    <xf numFmtId="0" fontId="22" fillId="0" borderId="0" xfId="5" applyFont="1" applyFill="1" applyAlignment="1">
      <alignment horizontal="left" vertical="center"/>
    </xf>
    <xf numFmtId="0" fontId="22" fillId="0" borderId="0" xfId="5" applyFill="1" applyAlignment="1">
      <alignment horizontal="left" vertical="center"/>
    </xf>
    <xf numFmtId="0" fontId="23" fillId="0" borderId="25" xfId="5" applyFont="1" applyFill="1" applyBorder="1" applyAlignment="1">
      <alignment horizontal="center" vertical="top"/>
    </xf>
    <xf numFmtId="0" fontId="24" fillId="0" borderId="26" xfId="5" applyFont="1" applyFill="1" applyBorder="1" applyAlignment="1">
      <alignment horizontal="left" vertical="center"/>
    </xf>
    <xf numFmtId="0" fontId="16" fillId="0" borderId="27" xfId="5" applyFont="1" applyFill="1" applyBorder="1" applyAlignment="1">
      <alignment horizontal="center" vertical="center"/>
    </xf>
    <xf numFmtId="0" fontId="24" fillId="0" borderId="27" xfId="5" applyFont="1" applyFill="1" applyBorder="1" applyAlignment="1">
      <alignment horizontal="center" vertical="center"/>
    </xf>
    <xf numFmtId="0" fontId="24" fillId="0" borderId="28" xfId="5" applyFont="1" applyFill="1" applyBorder="1" applyAlignment="1">
      <alignment vertical="center"/>
    </xf>
    <xf numFmtId="0" fontId="16" fillId="0" borderId="29" xfId="5" applyFont="1" applyFill="1" applyBorder="1" applyAlignment="1">
      <alignment horizontal="center" vertical="center"/>
    </xf>
    <xf numFmtId="0" fontId="24" fillId="0" borderId="29" xfId="5" applyFont="1" applyFill="1" applyBorder="1" applyAlignment="1">
      <alignment vertical="center"/>
    </xf>
    <xf numFmtId="0" fontId="24" fillId="0" borderId="28" xfId="5" applyFont="1" applyFill="1" applyBorder="1" applyAlignment="1">
      <alignment horizontal="left" vertical="center"/>
    </xf>
    <xf numFmtId="0" fontId="16" fillId="0" borderId="29" xfId="5" applyFont="1" applyBorder="1" applyAlignment="1">
      <alignment vertical="center"/>
    </xf>
    <xf numFmtId="0" fontId="16" fillId="0" borderId="30" xfId="5" applyFont="1" applyBorder="1" applyAlignment="1">
      <alignment vertical="center"/>
    </xf>
    <xf numFmtId="0" fontId="24" fillId="0" borderId="29" xfId="5" applyFont="1" applyFill="1" applyBorder="1" applyAlignment="1">
      <alignment horizontal="left" vertical="center"/>
    </xf>
    <xf numFmtId="0" fontId="24" fillId="0" borderId="31" xfId="5" applyFont="1" applyFill="1" applyBorder="1" applyAlignment="1">
      <alignment vertical="center"/>
    </xf>
    <xf numFmtId="0" fontId="16" fillId="0" borderId="32" xfId="5" applyFont="1" applyFill="1" applyBorder="1" applyAlignment="1">
      <alignment horizontal="right" vertical="center"/>
    </xf>
    <xf numFmtId="0" fontId="24" fillId="0" borderId="32" xfId="5" applyFont="1" applyFill="1" applyBorder="1" applyAlignment="1">
      <alignment vertical="center"/>
    </xf>
    <xf numFmtId="0" fontId="24" fillId="0" borderId="0" xfId="5" applyFont="1" applyFill="1" applyBorder="1" applyAlignment="1">
      <alignment vertical="center"/>
    </xf>
    <xf numFmtId="0" fontId="25" fillId="0" borderId="0" xfId="5" applyFont="1" applyFill="1" applyBorder="1" applyAlignment="1">
      <alignment vertical="center"/>
    </xf>
    <xf numFmtId="0" fontId="24" fillId="0" borderId="26" xfId="5" applyFont="1" applyFill="1" applyBorder="1" applyAlignment="1">
      <alignment vertical="center"/>
    </xf>
    <xf numFmtId="0" fontId="24" fillId="0" borderId="27" xfId="5" applyFont="1" applyFill="1" applyBorder="1" applyAlignment="1">
      <alignment vertical="center"/>
    </xf>
    <xf numFmtId="0" fontId="25" fillId="0" borderId="29" xfId="5" applyFont="1" applyFill="1" applyBorder="1" applyAlignment="1">
      <alignment horizontal="left" vertical="center"/>
    </xf>
    <xf numFmtId="0" fontId="18" fillId="0" borderId="33" xfId="5" applyFont="1" applyFill="1" applyBorder="1" applyAlignment="1">
      <alignment horizontal="left" vertical="center"/>
    </xf>
    <xf numFmtId="0" fontId="18" fillId="0" borderId="34" xfId="5" applyFont="1" applyFill="1" applyBorder="1" applyAlignment="1">
      <alignment horizontal="left" vertical="center"/>
    </xf>
    <xf numFmtId="0" fontId="25" fillId="0" borderId="29" xfId="5" applyFont="1" applyFill="1" applyBorder="1" applyAlignment="1">
      <alignment vertical="center"/>
    </xf>
    <xf numFmtId="0" fontId="25" fillId="0" borderId="32" xfId="5" applyFont="1" applyFill="1" applyBorder="1" applyAlignment="1">
      <alignment horizontal="left" vertical="center"/>
    </xf>
    <xf numFmtId="0" fontId="25" fillId="0" borderId="32" xfId="5" applyFont="1" applyFill="1" applyBorder="1" applyAlignment="1">
      <alignment vertical="center"/>
    </xf>
    <xf numFmtId="0" fontId="25" fillId="0" borderId="0" xfId="5" applyFont="1" applyFill="1" applyBorder="1" applyAlignment="1">
      <alignment horizontal="left" vertical="center"/>
    </xf>
    <xf numFmtId="0" fontId="24" fillId="0" borderId="27" xfId="5" applyFont="1" applyFill="1" applyBorder="1" applyAlignment="1">
      <alignment horizontal="left" vertical="center"/>
    </xf>
    <xf numFmtId="0" fontId="25" fillId="0" borderId="28" xfId="5" applyFont="1" applyFill="1" applyBorder="1" applyAlignment="1">
      <alignment horizontal="left" vertical="center"/>
    </xf>
    <xf numFmtId="0" fontId="25" fillId="0" borderId="33" xfId="5" applyFont="1" applyFill="1" applyBorder="1" applyAlignment="1">
      <alignment horizontal="left" vertical="center"/>
    </xf>
    <xf numFmtId="0" fontId="25" fillId="0" borderId="34" xfId="5" applyFont="1" applyFill="1" applyBorder="1" applyAlignment="1">
      <alignment horizontal="left" vertical="center"/>
    </xf>
    <xf numFmtId="0" fontId="25" fillId="0" borderId="28" xfId="5" applyFont="1" applyFill="1" applyBorder="1" applyAlignment="1">
      <alignment horizontal="left" vertical="center" wrapText="1"/>
    </xf>
    <xf numFmtId="0" fontId="25" fillId="0" borderId="29" xfId="5" applyFont="1" applyFill="1" applyBorder="1" applyAlignment="1">
      <alignment horizontal="left" vertical="center" wrapText="1"/>
    </xf>
    <xf numFmtId="0" fontId="24" fillId="0" borderId="31" xfId="5" applyFont="1" applyFill="1" applyBorder="1" applyAlignment="1">
      <alignment horizontal="left" vertical="center"/>
    </xf>
    <xf numFmtId="0" fontId="22" fillId="0" borderId="32" xfId="5" applyFill="1" applyBorder="1" applyAlignment="1">
      <alignment horizontal="center" vertical="center"/>
    </xf>
    <xf numFmtId="0" fontId="24" fillId="0" borderId="35" xfId="5" applyFont="1" applyFill="1" applyBorder="1" applyAlignment="1">
      <alignment horizontal="center" vertical="center"/>
    </xf>
    <xf numFmtId="0" fontId="24" fillId="0" borderId="36" xfId="5" applyFont="1" applyFill="1" applyBorder="1" applyAlignment="1">
      <alignment horizontal="left" vertical="center"/>
    </xf>
    <xf numFmtId="0" fontId="24" fillId="0" borderId="37" xfId="5" applyFont="1" applyFill="1" applyBorder="1" applyAlignment="1">
      <alignment horizontal="left" vertical="center"/>
    </xf>
    <xf numFmtId="0" fontId="22" fillId="0" borderId="33" xfId="5" applyFont="1" applyFill="1" applyBorder="1" applyAlignment="1">
      <alignment horizontal="left" vertical="center"/>
    </xf>
    <xf numFmtId="0" fontId="22" fillId="0" borderId="34" xfId="5" applyFont="1" applyFill="1" applyBorder="1" applyAlignment="1">
      <alignment horizontal="left" vertical="center"/>
    </xf>
    <xf numFmtId="0" fontId="17" fillId="0" borderId="33" xfId="5" applyFont="1" applyFill="1" applyBorder="1" applyAlignment="1">
      <alignment horizontal="left" vertical="center"/>
    </xf>
    <xf numFmtId="0" fontId="25" fillId="0" borderId="38" xfId="5" applyFont="1" applyFill="1" applyBorder="1" applyAlignment="1">
      <alignment horizontal="left" vertical="center"/>
    </xf>
    <xf numFmtId="0" fontId="25" fillId="0" borderId="39" xfId="5" applyFont="1" applyFill="1" applyBorder="1" applyAlignment="1">
      <alignment horizontal="left" vertical="center"/>
    </xf>
    <xf numFmtId="0" fontId="18" fillId="0" borderId="26" xfId="5" applyFont="1" applyFill="1" applyBorder="1" applyAlignment="1">
      <alignment horizontal="left" vertical="center"/>
    </xf>
    <xf numFmtId="0" fontId="18" fillId="0" borderId="27" xfId="5" applyFont="1" applyFill="1" applyBorder="1" applyAlignment="1">
      <alignment horizontal="left" vertical="center"/>
    </xf>
    <xf numFmtId="0" fontId="24" fillId="0" borderId="29" xfId="5" applyFont="1" applyFill="1" applyBorder="1" applyAlignment="1">
      <alignment horizontal="center" vertical="center"/>
    </xf>
    <xf numFmtId="0" fontId="25" fillId="0" borderId="32" xfId="5" applyFont="1" applyFill="1" applyBorder="1" applyAlignment="1">
      <alignment horizontal="center" vertical="center"/>
    </xf>
    <xf numFmtId="0" fontId="25" fillId="0" borderId="27" xfId="5" applyFont="1" applyFill="1" applyBorder="1" applyAlignment="1">
      <alignment vertical="center"/>
    </xf>
    <xf numFmtId="0" fontId="25" fillId="0" borderId="27" xfId="5" applyFont="1" applyFill="1" applyBorder="1" applyAlignment="1">
      <alignment horizontal="center" vertical="center"/>
    </xf>
    <xf numFmtId="58" fontId="25" fillId="0" borderId="29" xfId="5" applyNumberFormat="1" applyFont="1" applyFill="1" applyBorder="1" applyAlignment="1">
      <alignment horizontal="center" vertical="center"/>
    </xf>
    <xf numFmtId="0" fontId="25" fillId="0" borderId="29" xfId="5" applyFont="1" applyFill="1" applyBorder="1" applyAlignment="1">
      <alignment horizontal="center" vertical="center"/>
    </xf>
    <xf numFmtId="0" fontId="24" fillId="0" borderId="32" xfId="5" applyFont="1" applyFill="1" applyBorder="1" applyAlignment="1">
      <alignment horizontal="left" vertical="center"/>
    </xf>
    <xf numFmtId="0" fontId="25" fillId="0" borderId="0" xfId="5" applyFont="1" applyFill="1" applyAlignment="1">
      <alignment horizontal="left" vertical="center"/>
    </xf>
    <xf numFmtId="0" fontId="24" fillId="0" borderId="40" xfId="5" applyFont="1" applyFill="1" applyBorder="1" applyAlignment="1">
      <alignment horizontal="left" vertical="center"/>
    </xf>
    <xf numFmtId="0" fontId="25" fillId="0" borderId="41" xfId="5" applyFont="1" applyFill="1" applyBorder="1" applyAlignment="1">
      <alignment horizontal="center" vertical="center"/>
    </xf>
    <xf numFmtId="0" fontId="25" fillId="0" borderId="34" xfId="5" applyFont="1" applyFill="1" applyBorder="1" applyAlignment="1">
      <alignment horizontal="center" vertical="center"/>
    </xf>
    <xf numFmtId="0" fontId="24" fillId="0" borderId="41" xfId="5" applyFont="1" applyFill="1" applyBorder="1" applyAlignment="1">
      <alignment horizontal="left" vertical="center"/>
    </xf>
    <xf numFmtId="0" fontId="24" fillId="0" borderId="42" xfId="5" applyFont="1" applyFill="1" applyBorder="1" applyAlignment="1">
      <alignment horizontal="left" vertical="center"/>
    </xf>
    <xf numFmtId="58" fontId="25" fillId="0" borderId="32" xfId="5" applyNumberFormat="1" applyFont="1" applyFill="1" applyBorder="1" applyAlignment="1">
      <alignment vertical="center"/>
    </xf>
    <xf numFmtId="0" fontId="24" fillId="0" borderId="32" xfId="5" applyFont="1" applyFill="1" applyBorder="1" applyAlignment="1">
      <alignment horizontal="center" vertical="center"/>
    </xf>
    <xf numFmtId="0" fontId="25" fillId="0" borderId="43" xfId="5" applyFont="1" applyFill="1" applyBorder="1" applyAlignment="1">
      <alignment horizontal="center" vertical="center"/>
    </xf>
    <xf numFmtId="0" fontId="24" fillId="0" borderId="30" xfId="5" applyFont="1" applyFill="1" applyBorder="1" applyAlignment="1">
      <alignment horizontal="center" vertical="center"/>
    </xf>
    <xf numFmtId="0" fontId="25" fillId="0" borderId="30" xfId="5" applyFont="1" applyFill="1" applyBorder="1" applyAlignment="1">
      <alignment horizontal="left" vertical="center"/>
    </xf>
    <xf numFmtId="0" fontId="25" fillId="0" borderId="44" xfId="5" applyFont="1" applyFill="1" applyBorder="1" applyAlignment="1">
      <alignment horizontal="left" vertical="center"/>
    </xf>
    <xf numFmtId="0" fontId="24" fillId="0" borderId="45" xfId="5" applyFont="1" applyFill="1" applyBorder="1" applyAlignment="1">
      <alignment horizontal="left" vertical="center"/>
    </xf>
    <xf numFmtId="0" fontId="25" fillId="0" borderId="46" xfId="5" applyFont="1" applyFill="1" applyBorder="1" applyAlignment="1">
      <alignment horizontal="center" vertical="center"/>
    </xf>
    <xf numFmtId="0" fontId="18" fillId="0" borderId="46" xfId="5" applyFont="1" applyFill="1" applyBorder="1" applyAlignment="1">
      <alignment horizontal="left" vertical="center"/>
    </xf>
    <xf numFmtId="0" fontId="24" fillId="0" borderId="43" xfId="5" applyFont="1" applyFill="1" applyBorder="1" applyAlignment="1">
      <alignment horizontal="left" vertical="center"/>
    </xf>
    <xf numFmtId="0" fontId="24" fillId="0" borderId="30" xfId="5" applyFont="1" applyFill="1" applyBorder="1" applyAlignment="1">
      <alignment horizontal="left" vertical="center"/>
    </xf>
    <xf numFmtId="0" fontId="25" fillId="0" borderId="46" xfId="5" applyFont="1" applyFill="1" applyBorder="1" applyAlignment="1">
      <alignment horizontal="left" vertical="center"/>
    </xf>
    <xf numFmtId="0" fontId="25" fillId="0" borderId="30" xfId="5" applyFont="1" applyFill="1" applyBorder="1" applyAlignment="1">
      <alignment horizontal="left" vertical="center" wrapText="1"/>
    </xf>
    <xf numFmtId="0" fontId="22" fillId="0" borderId="44" xfId="5" applyFill="1" applyBorder="1" applyAlignment="1">
      <alignment horizontal="center" vertical="center"/>
    </xf>
    <xf numFmtId="0" fontId="22" fillId="0" borderId="46" xfId="5" applyFont="1" applyFill="1" applyBorder="1" applyAlignment="1">
      <alignment horizontal="left" vertical="center"/>
    </xf>
    <xf numFmtId="0" fontId="25" fillId="0" borderId="47" xfId="5" applyFont="1" applyFill="1" applyBorder="1" applyAlignment="1">
      <alignment horizontal="left" vertical="center"/>
    </xf>
    <xf numFmtId="0" fontId="18" fillId="0" borderId="43" xfId="5" applyFont="1" applyFill="1" applyBorder="1" applyAlignment="1">
      <alignment horizontal="left" vertical="center"/>
    </xf>
    <xf numFmtId="0" fontId="25" fillId="0" borderId="44" xfId="5" applyFont="1" applyFill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/>
    </xf>
    <xf numFmtId="176" fontId="17" fillId="5" borderId="2" xfId="0" applyNumberFormat="1" applyFont="1" applyFill="1" applyBorder="1" applyAlignment="1">
      <alignment horizontal="center"/>
    </xf>
    <xf numFmtId="176" fontId="18" fillId="5" borderId="2" xfId="0" applyNumberFormat="1" applyFont="1" applyFill="1" applyBorder="1" applyAlignment="1">
      <alignment horizontal="center"/>
    </xf>
    <xf numFmtId="0" fontId="19" fillId="6" borderId="2" xfId="27" applyFont="1" applyFill="1" applyBorder="1" applyAlignment="1">
      <alignment horizontal="center"/>
    </xf>
    <xf numFmtId="176" fontId="20" fillId="6" borderId="2" xfId="27" applyNumberFormat="1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 vertical="center"/>
    </xf>
    <xf numFmtId="0" fontId="22" fillId="0" borderId="0" xfId="5" applyFont="1" applyAlignment="1">
      <alignment horizontal="left" vertical="center"/>
    </xf>
    <xf numFmtId="0" fontId="26" fillId="0" borderId="25" xfId="5" applyFont="1" applyBorder="1" applyAlignment="1">
      <alignment horizontal="center" vertical="top"/>
    </xf>
    <xf numFmtId="0" fontId="17" fillId="0" borderId="48" xfId="5" applyFont="1" applyBorder="1" applyAlignment="1">
      <alignment horizontal="left" vertical="center"/>
    </xf>
    <xf numFmtId="0" fontId="16" fillId="0" borderId="49" xfId="5" applyFont="1" applyBorder="1" applyAlignment="1">
      <alignment horizontal="center" vertical="center"/>
    </xf>
    <xf numFmtId="0" fontId="17" fillId="0" borderId="49" xfId="5" applyFont="1" applyBorder="1" applyAlignment="1">
      <alignment horizontal="center" vertical="center"/>
    </xf>
    <xf numFmtId="0" fontId="18" fillId="0" borderId="26" xfId="5" applyFont="1" applyBorder="1" applyAlignment="1">
      <alignment horizontal="center" vertical="center"/>
    </xf>
    <xf numFmtId="0" fontId="18" fillId="0" borderId="27" xfId="5" applyFont="1" applyBorder="1" applyAlignment="1">
      <alignment horizontal="center" vertical="center"/>
    </xf>
    <xf numFmtId="0" fontId="18" fillId="0" borderId="43" xfId="5" applyFont="1" applyBorder="1" applyAlignment="1">
      <alignment horizontal="center" vertical="center"/>
    </xf>
    <xf numFmtId="0" fontId="17" fillId="0" borderId="26" xfId="5" applyFont="1" applyBorder="1" applyAlignment="1">
      <alignment horizontal="center" vertical="center"/>
    </xf>
    <xf numFmtId="0" fontId="18" fillId="0" borderId="28" xfId="5" applyFont="1" applyBorder="1" applyAlignment="1">
      <alignment horizontal="left" vertical="center"/>
    </xf>
    <xf numFmtId="0" fontId="16" fillId="0" borderId="29" xfId="5" applyFont="1" applyBorder="1" applyAlignment="1">
      <alignment horizontal="left" vertical="center"/>
    </xf>
    <xf numFmtId="0" fontId="16" fillId="0" borderId="30" xfId="5" applyFont="1" applyBorder="1" applyAlignment="1">
      <alignment horizontal="left" vertical="center"/>
    </xf>
    <xf numFmtId="0" fontId="18" fillId="0" borderId="28" xfId="5" applyFont="1" applyBorder="1" applyAlignment="1">
      <alignment vertical="center"/>
    </xf>
    <xf numFmtId="0" fontId="16" fillId="0" borderId="41" xfId="5" applyFont="1" applyBorder="1" applyAlignment="1">
      <alignment horizontal="left" vertical="center"/>
    </xf>
    <xf numFmtId="0" fontId="16" fillId="0" borderId="46" xfId="5" applyFont="1" applyBorder="1" applyAlignment="1">
      <alignment horizontal="left" vertical="center"/>
    </xf>
    <xf numFmtId="0" fontId="27" fillId="0" borderId="31" xfId="5" applyFont="1" applyBorder="1" applyAlignment="1">
      <alignment vertical="center"/>
    </xf>
    <xf numFmtId="0" fontId="16" fillId="0" borderId="32" xfId="5" applyFont="1" applyBorder="1" applyAlignment="1">
      <alignment horizontal="center" vertical="center"/>
    </xf>
    <xf numFmtId="0" fontId="16" fillId="0" borderId="44" xfId="5" applyFont="1" applyBorder="1" applyAlignment="1">
      <alignment horizontal="center" vertical="center"/>
    </xf>
    <xf numFmtId="0" fontId="18" fillId="0" borderId="31" xfId="5" applyFont="1" applyBorder="1" applyAlignment="1">
      <alignment horizontal="left" vertical="center"/>
    </xf>
    <xf numFmtId="0" fontId="17" fillId="0" borderId="0" xfId="5" applyFont="1" applyBorder="1" applyAlignment="1">
      <alignment horizontal="left" vertical="center"/>
    </xf>
    <xf numFmtId="0" fontId="18" fillId="0" borderId="26" xfId="5" applyFont="1" applyBorder="1" applyAlignment="1">
      <alignment vertical="center"/>
    </xf>
    <xf numFmtId="0" fontId="22" fillId="0" borderId="27" xfId="5" applyFont="1" applyBorder="1" applyAlignment="1">
      <alignment horizontal="left" vertical="center"/>
    </xf>
    <xf numFmtId="0" fontId="16" fillId="0" borderId="27" xfId="5" applyFont="1" applyBorder="1" applyAlignment="1">
      <alignment horizontal="left" vertical="center"/>
    </xf>
    <xf numFmtId="0" fontId="22" fillId="0" borderId="27" xfId="5" applyFont="1" applyBorder="1" applyAlignment="1">
      <alignment vertical="center"/>
    </xf>
    <xf numFmtId="0" fontId="22" fillId="0" borderId="29" xfId="5" applyFont="1" applyBorder="1" applyAlignment="1">
      <alignment horizontal="left" vertical="center"/>
    </xf>
    <xf numFmtId="0" fontId="22" fillId="0" borderId="29" xfId="5" applyFont="1" applyBorder="1" applyAlignment="1">
      <alignment vertical="center"/>
    </xf>
    <xf numFmtId="0" fontId="18" fillId="0" borderId="32" xfId="5" applyFont="1" applyBorder="1" applyAlignment="1">
      <alignment horizontal="left" vertical="center"/>
    </xf>
    <xf numFmtId="0" fontId="18" fillId="0" borderId="0" xfId="5" applyFont="1" applyBorder="1" applyAlignment="1">
      <alignment horizontal="left" vertical="center"/>
    </xf>
    <xf numFmtId="0" fontId="25" fillId="0" borderId="26" xfId="5" applyFont="1" applyBorder="1" applyAlignment="1">
      <alignment horizontal="left" vertical="center"/>
    </xf>
    <xf numFmtId="0" fontId="25" fillId="0" borderId="27" xfId="5" applyFont="1" applyBorder="1" applyAlignment="1">
      <alignment horizontal="left" vertical="center"/>
    </xf>
    <xf numFmtId="0" fontId="25" fillId="0" borderId="33" xfId="5" applyFont="1" applyBorder="1" applyAlignment="1">
      <alignment horizontal="left" vertical="center"/>
    </xf>
    <xf numFmtId="0" fontId="25" fillId="0" borderId="34" xfId="5" applyFont="1" applyBorder="1" applyAlignment="1">
      <alignment horizontal="left" vertical="center"/>
    </xf>
    <xf numFmtId="0" fontId="25" fillId="0" borderId="42" xfId="5" applyFont="1" applyBorder="1" applyAlignment="1">
      <alignment horizontal="left" vertical="center"/>
    </xf>
    <xf numFmtId="0" fontId="16" fillId="0" borderId="31" xfId="5" applyFont="1" applyBorder="1" applyAlignment="1">
      <alignment horizontal="left" vertical="center"/>
    </xf>
    <xf numFmtId="0" fontId="16" fillId="0" borderId="32" xfId="5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28" xfId="5" applyFont="1" applyFill="1" applyBorder="1" applyAlignment="1">
      <alignment horizontal="left" vertical="center"/>
    </xf>
    <xf numFmtId="0" fontId="16" fillId="0" borderId="29" xfId="5" applyFont="1" applyFill="1" applyBorder="1" applyAlignment="1">
      <alignment horizontal="left" vertical="center"/>
    </xf>
    <xf numFmtId="0" fontId="18" fillId="0" borderId="31" xfId="5" applyFont="1" applyBorder="1" applyAlignment="1">
      <alignment horizontal="center" vertical="center"/>
    </xf>
    <xf numFmtId="0" fontId="18" fillId="0" borderId="32" xfId="5" applyFont="1" applyBorder="1" applyAlignment="1">
      <alignment horizontal="center" vertical="center"/>
    </xf>
    <xf numFmtId="0" fontId="18" fillId="0" borderId="28" xfId="5" applyFont="1" applyBorder="1" applyAlignment="1">
      <alignment horizontal="center" vertical="center"/>
    </xf>
    <xf numFmtId="0" fontId="24" fillId="0" borderId="29" xfId="5" applyFont="1" applyBorder="1" applyAlignment="1">
      <alignment horizontal="left" vertical="center"/>
    </xf>
    <xf numFmtId="0" fontId="18" fillId="0" borderId="38" xfId="5" applyFont="1" applyFill="1" applyBorder="1" applyAlignment="1">
      <alignment horizontal="left" vertical="center"/>
    </xf>
    <xf numFmtId="0" fontId="18" fillId="0" borderId="39" xfId="5" applyFont="1" applyFill="1" applyBorder="1" applyAlignment="1">
      <alignment horizontal="left" vertical="center"/>
    </xf>
    <xf numFmtId="0" fontId="17" fillId="0" borderId="0" xfId="5" applyFont="1" applyFill="1" applyBorder="1" applyAlignment="1">
      <alignment horizontal="left" vertical="center"/>
    </xf>
    <xf numFmtId="0" fontId="16" fillId="0" borderId="36" xfId="5" applyFont="1" applyFill="1" applyBorder="1" applyAlignment="1">
      <alignment horizontal="left" vertical="center"/>
    </xf>
    <xf numFmtId="0" fontId="16" fillId="0" borderId="37" xfId="5" applyFont="1" applyFill="1" applyBorder="1" applyAlignment="1">
      <alignment horizontal="left" vertical="center"/>
    </xf>
    <xf numFmtId="0" fontId="16" fillId="0" borderId="33" xfId="5" applyFont="1" applyFill="1" applyBorder="1" applyAlignment="1">
      <alignment horizontal="left" vertical="center"/>
    </xf>
    <xf numFmtId="0" fontId="16" fillId="0" borderId="34" xfId="5" applyFont="1" applyFill="1" applyBorder="1" applyAlignment="1">
      <alignment horizontal="left" vertical="center"/>
    </xf>
    <xf numFmtId="0" fontId="18" fillId="0" borderId="33" xfId="5" applyFont="1" applyBorder="1" applyAlignment="1">
      <alignment horizontal="left" vertical="center"/>
    </xf>
    <xf numFmtId="0" fontId="18" fillId="0" borderId="34" xfId="5" applyFont="1" applyBorder="1" applyAlignment="1">
      <alignment horizontal="left" vertical="center"/>
    </xf>
    <xf numFmtId="0" fontId="17" fillId="0" borderId="50" xfId="5" applyFont="1" applyBorder="1" applyAlignment="1">
      <alignment vertical="center"/>
    </xf>
    <xf numFmtId="0" fontId="16" fillId="0" borderId="51" xfId="5" applyFont="1" applyBorder="1" applyAlignment="1">
      <alignment horizontal="center" vertical="center"/>
    </xf>
    <xf numFmtId="0" fontId="17" fillId="0" borderId="51" xfId="5" applyFont="1" applyBorder="1" applyAlignment="1">
      <alignment vertical="center"/>
    </xf>
    <xf numFmtId="0" fontId="17" fillId="0" borderId="52" xfId="5" applyFont="1" applyFill="1" applyBorder="1" applyAlignment="1">
      <alignment horizontal="left" vertical="center"/>
    </xf>
    <xf numFmtId="0" fontId="17" fillId="0" borderId="51" xfId="5" applyFont="1" applyFill="1" applyBorder="1" applyAlignment="1">
      <alignment horizontal="left" vertical="center"/>
    </xf>
    <xf numFmtId="0" fontId="17" fillId="0" borderId="53" xfId="5" applyFont="1" applyFill="1" applyBorder="1" applyAlignment="1">
      <alignment horizontal="center" vertical="center"/>
    </xf>
    <xf numFmtId="0" fontId="17" fillId="0" borderId="54" xfId="5" applyFont="1" applyFill="1" applyBorder="1" applyAlignment="1">
      <alignment horizontal="center" vertical="center"/>
    </xf>
    <xf numFmtId="0" fontId="17" fillId="0" borderId="31" xfId="5" applyFont="1" applyFill="1" applyBorder="1" applyAlignment="1">
      <alignment horizontal="center" vertical="center"/>
    </xf>
    <xf numFmtId="0" fontId="17" fillId="0" borderId="32" xfId="5" applyFont="1" applyFill="1" applyBorder="1" applyAlignment="1">
      <alignment horizontal="center" vertical="center"/>
    </xf>
    <xf numFmtId="0" fontId="18" fillId="0" borderId="49" xfId="5" applyFont="1" applyBorder="1" applyAlignment="1">
      <alignment horizontal="left" vertical="center"/>
    </xf>
    <xf numFmtId="0" fontId="17" fillId="0" borderId="27" xfId="5" applyFont="1" applyBorder="1" applyAlignment="1">
      <alignment horizontal="center" vertical="center"/>
    </xf>
    <xf numFmtId="0" fontId="17" fillId="0" borderId="43" xfId="5" applyFont="1" applyBorder="1" applyAlignment="1">
      <alignment horizontal="center" vertical="center"/>
    </xf>
    <xf numFmtId="0" fontId="18" fillId="0" borderId="29" xfId="5" applyFont="1" applyBorder="1" applyAlignment="1">
      <alignment horizontal="left" vertical="center"/>
    </xf>
    <xf numFmtId="14" fontId="16" fillId="0" borderId="29" xfId="5" applyNumberFormat="1" applyFont="1" applyBorder="1" applyAlignment="1">
      <alignment horizontal="center" vertical="center"/>
    </xf>
    <xf numFmtId="14" fontId="16" fillId="0" borderId="30" xfId="5" applyNumberFormat="1" applyFont="1" applyBorder="1" applyAlignment="1">
      <alignment horizontal="center" vertical="center"/>
    </xf>
    <xf numFmtId="0" fontId="18" fillId="0" borderId="29" xfId="5" applyFont="1" applyBorder="1" applyAlignment="1">
      <alignment vertical="center"/>
    </xf>
    <xf numFmtId="14" fontId="16" fillId="0" borderId="32" xfId="5" applyNumberFormat="1" applyFont="1" applyBorder="1" applyAlignment="1">
      <alignment horizontal="center" vertical="center"/>
    </xf>
    <xf numFmtId="14" fontId="16" fillId="0" borderId="44" xfId="5" applyNumberFormat="1" applyFont="1" applyBorder="1" applyAlignment="1">
      <alignment horizontal="center" vertical="center"/>
    </xf>
    <xf numFmtId="0" fontId="18" fillId="0" borderId="27" xfId="5" applyFont="1" applyBorder="1" applyAlignment="1">
      <alignment vertical="center"/>
    </xf>
    <xf numFmtId="0" fontId="25" fillId="0" borderId="41" xfId="5" applyFont="1" applyBorder="1" applyAlignment="1">
      <alignment horizontal="left" vertical="center"/>
    </xf>
    <xf numFmtId="0" fontId="18" fillId="0" borderId="29" xfId="5" applyFont="1" applyBorder="1" applyAlignment="1">
      <alignment horizontal="center" vertical="center"/>
    </xf>
    <xf numFmtId="0" fontId="16" fillId="0" borderId="51" xfId="5" applyFont="1" applyBorder="1" applyAlignment="1">
      <alignment vertical="center"/>
    </xf>
    <xf numFmtId="58" fontId="22" fillId="0" borderId="51" xfId="5" applyNumberFormat="1" applyFont="1" applyBorder="1" applyAlignment="1">
      <alignment vertical="center"/>
    </xf>
    <xf numFmtId="0" fontId="17" fillId="0" borderId="51" xfId="5" applyFont="1" applyBorder="1" applyAlignment="1">
      <alignment horizontal="center" vertical="center"/>
    </xf>
    <xf numFmtId="0" fontId="22" fillId="0" borderId="49" xfId="5" applyFont="1" applyBorder="1" applyAlignment="1">
      <alignment horizontal="center" vertical="center"/>
    </xf>
    <xf numFmtId="0" fontId="22" fillId="0" borderId="55" xfId="5" applyFont="1" applyBorder="1" applyAlignment="1">
      <alignment horizontal="center" vertical="center"/>
    </xf>
    <xf numFmtId="0" fontId="16" fillId="0" borderId="44" xfId="5" applyFont="1" applyBorder="1" applyAlignment="1">
      <alignment horizontal="left" vertical="center"/>
    </xf>
    <xf numFmtId="0" fontId="16" fillId="0" borderId="43" xfId="5" applyFont="1" applyBorder="1" applyAlignment="1">
      <alignment horizontal="left" vertical="center"/>
    </xf>
    <xf numFmtId="0" fontId="18" fillId="0" borderId="44" xfId="5" applyFont="1" applyBorder="1" applyAlignment="1">
      <alignment horizontal="left" vertical="center"/>
    </xf>
    <xf numFmtId="0" fontId="24" fillId="0" borderId="27" xfId="5" applyFont="1" applyBorder="1" applyAlignment="1">
      <alignment horizontal="left" vertical="center"/>
    </xf>
    <xf numFmtId="0" fontId="24" fillId="0" borderId="43" xfId="5" applyFont="1" applyBorder="1" applyAlignment="1">
      <alignment horizontal="left" vertical="center"/>
    </xf>
    <xf numFmtId="0" fontId="24" fillId="0" borderId="41" xfId="5" applyFont="1" applyBorder="1" applyAlignment="1">
      <alignment horizontal="left" vertical="center"/>
    </xf>
    <xf numFmtId="0" fontId="24" fillId="0" borderId="34" xfId="5" applyFont="1" applyBorder="1" applyAlignment="1">
      <alignment horizontal="left" vertical="center"/>
    </xf>
    <xf numFmtId="0" fontId="24" fillId="0" borderId="46" xfId="5" applyFont="1" applyBorder="1" applyAlignment="1">
      <alignment horizontal="left" vertical="center"/>
    </xf>
    <xf numFmtId="0" fontId="16" fillId="0" borderId="30" xfId="5" applyFont="1" applyFill="1" applyBorder="1" applyAlignment="1">
      <alignment horizontal="left" vertical="center"/>
    </xf>
    <xf numFmtId="0" fontId="18" fillId="0" borderId="44" xfId="5" applyFont="1" applyBorder="1" applyAlignment="1">
      <alignment horizontal="center" vertical="center"/>
    </xf>
    <xf numFmtId="0" fontId="24" fillId="0" borderId="30" xfId="5" applyFont="1" applyBorder="1" applyAlignment="1">
      <alignment horizontal="left" vertical="center"/>
    </xf>
    <xf numFmtId="0" fontId="18" fillId="0" borderId="47" xfId="5" applyFont="1" applyFill="1" applyBorder="1" applyAlignment="1">
      <alignment horizontal="left" vertical="center"/>
    </xf>
    <xf numFmtId="0" fontId="16" fillId="0" borderId="45" xfId="5" applyFont="1" applyFill="1" applyBorder="1" applyAlignment="1">
      <alignment horizontal="left" vertical="center"/>
    </xf>
    <xf numFmtId="0" fontId="16" fillId="0" borderId="46" xfId="5" applyFont="1" applyFill="1" applyBorder="1" applyAlignment="1">
      <alignment horizontal="left" vertical="center"/>
    </xf>
    <xf numFmtId="0" fontId="18" fillId="0" borderId="46" xfId="5" applyFont="1" applyBorder="1" applyAlignment="1">
      <alignment horizontal="left" vertical="center"/>
    </xf>
    <xf numFmtId="0" fontId="16" fillId="0" borderId="56" xfId="5" applyFont="1" applyBorder="1" applyAlignment="1">
      <alignment horizontal="center" vertical="center"/>
    </xf>
    <xf numFmtId="0" fontId="17" fillId="0" borderId="57" xfId="5" applyFont="1" applyFill="1" applyBorder="1" applyAlignment="1">
      <alignment horizontal="left" vertical="center"/>
    </xf>
    <xf numFmtId="0" fontId="17" fillId="0" borderId="58" xfId="5" applyFont="1" applyFill="1" applyBorder="1" applyAlignment="1">
      <alignment horizontal="center" vertical="center"/>
    </xf>
    <xf numFmtId="0" fontId="17" fillId="0" borderId="44" xfId="5" applyFont="1" applyFill="1" applyBorder="1" applyAlignment="1">
      <alignment horizontal="center" vertical="center"/>
    </xf>
    <xf numFmtId="0" fontId="22" fillId="0" borderId="51" xfId="5" applyFont="1" applyBorder="1" applyAlignment="1">
      <alignment horizontal="center" vertical="center"/>
    </xf>
    <xf numFmtId="0" fontId="22" fillId="0" borderId="56" xfId="5" applyFont="1" applyBorder="1" applyAlignment="1">
      <alignment horizontal="center" vertical="center"/>
    </xf>
    <xf numFmtId="0" fontId="19" fillId="0" borderId="7" xfId="27" applyFont="1" applyBorder="1" applyAlignment="1">
      <alignment horizontal="center"/>
    </xf>
    <xf numFmtId="0" fontId="15" fillId="4" borderId="15" xfId="5" applyFont="1" applyFill="1" applyBorder="1" applyAlignment="1">
      <alignment horizontal="left" vertical="center"/>
    </xf>
    <xf numFmtId="0" fontId="14" fillId="4" borderId="2" xfId="57" applyFont="1" applyFill="1" applyBorder="1" applyAlignment="1" applyProtection="1">
      <alignment horizontal="center" vertical="center"/>
    </xf>
    <xf numFmtId="0" fontId="15" fillId="4" borderId="2" xfId="4" applyFont="1" applyFill="1" applyBorder="1" applyAlignment="1">
      <alignment horizontal="center" vertical="center"/>
    </xf>
    <xf numFmtId="49" fontId="15" fillId="4" borderId="2" xfId="4" applyNumberFormat="1" applyFont="1" applyFill="1" applyBorder="1" applyAlignment="1">
      <alignment horizontal="center" vertical="center"/>
    </xf>
    <xf numFmtId="49" fontId="14" fillId="4" borderId="2" xfId="4" applyNumberFormat="1" applyFont="1" applyFill="1" applyBorder="1" applyAlignment="1">
      <alignment horizontal="center" vertical="center"/>
    </xf>
    <xf numFmtId="0" fontId="14" fillId="4" borderId="7" xfId="57" applyFont="1" applyFill="1" applyBorder="1" applyAlignment="1" applyProtection="1">
      <alignment horizontal="center" vertical="center"/>
    </xf>
    <xf numFmtId="0" fontId="15" fillId="4" borderId="59" xfId="4" applyFont="1" applyFill="1" applyBorder="1" applyAlignment="1">
      <alignment horizontal="center" vertical="center"/>
    </xf>
    <xf numFmtId="49" fontId="15" fillId="4" borderId="60" xfId="4" applyNumberFormat="1" applyFont="1" applyFill="1" applyBorder="1" applyAlignment="1">
      <alignment horizontal="center" vertical="center"/>
    </xf>
    <xf numFmtId="49" fontId="14" fillId="4" borderId="61" xfId="4" applyNumberFormat="1" applyFont="1" applyFill="1" applyBorder="1" applyAlignment="1">
      <alignment horizontal="center" vertical="center"/>
    </xf>
    <xf numFmtId="0" fontId="22" fillId="0" borderId="0" xfId="5" applyFont="1" applyBorder="1" applyAlignment="1">
      <alignment horizontal="left" vertical="center"/>
    </xf>
    <xf numFmtId="0" fontId="28" fillId="0" borderId="25" xfId="5" applyFont="1" applyBorder="1" applyAlignment="1">
      <alignment horizontal="center" vertical="top"/>
    </xf>
    <xf numFmtId="0" fontId="18" fillId="0" borderId="62" xfId="5" applyFont="1" applyBorder="1" applyAlignment="1">
      <alignment horizontal="left" vertical="center"/>
    </xf>
    <xf numFmtId="0" fontId="18" fillId="0" borderId="35" xfId="5" applyFont="1" applyBorder="1" applyAlignment="1">
      <alignment horizontal="left" vertical="center"/>
    </xf>
    <xf numFmtId="0" fontId="17" fillId="0" borderId="52" xfId="5" applyFont="1" applyBorder="1" applyAlignment="1">
      <alignment horizontal="left" vertical="center"/>
    </xf>
    <xf numFmtId="0" fontId="17" fillId="0" borderId="51" xfId="5" applyFont="1" applyBorder="1" applyAlignment="1">
      <alignment horizontal="left" vertical="center"/>
    </xf>
    <xf numFmtId="0" fontId="18" fillId="0" borderId="53" xfId="5" applyFont="1" applyBorder="1" applyAlignment="1">
      <alignment vertical="center"/>
    </xf>
    <xf numFmtId="0" fontId="22" fillId="0" borderId="54" xfId="5" applyFont="1" applyBorder="1" applyAlignment="1">
      <alignment horizontal="left" vertical="center"/>
    </xf>
    <xf numFmtId="0" fontId="16" fillId="0" borderId="54" xfId="5" applyFont="1" applyBorder="1" applyAlignment="1">
      <alignment horizontal="left" vertical="center"/>
    </xf>
    <xf numFmtId="0" fontId="22" fillId="0" borderId="54" xfId="5" applyFont="1" applyBorder="1" applyAlignment="1">
      <alignment vertical="center"/>
    </xf>
    <xf numFmtId="0" fontId="18" fillId="0" borderId="53" xfId="5" applyFont="1" applyBorder="1" applyAlignment="1">
      <alignment horizontal="center" vertical="center"/>
    </xf>
    <xf numFmtId="0" fontId="16" fillId="0" borderId="54" xfId="5" applyFont="1" applyBorder="1" applyAlignment="1">
      <alignment horizontal="center" vertical="center"/>
    </xf>
    <xf numFmtId="0" fontId="16" fillId="0" borderId="29" xfId="5" applyFont="1" applyBorder="1" applyAlignment="1">
      <alignment horizontal="center" vertical="center"/>
    </xf>
    <xf numFmtId="0" fontId="18" fillId="0" borderId="38" xfId="5" applyFont="1" applyBorder="1" applyAlignment="1">
      <alignment horizontal="left" vertical="center" wrapText="1"/>
    </xf>
    <xf numFmtId="0" fontId="18" fillId="0" borderId="39" xfId="5" applyFont="1" applyBorder="1" applyAlignment="1">
      <alignment horizontal="left" vertical="center" wrapText="1"/>
    </xf>
    <xf numFmtId="0" fontId="18" fillId="0" borderId="53" xfId="5" applyFont="1" applyBorder="1" applyAlignment="1">
      <alignment horizontal="left" vertical="center"/>
    </xf>
    <xf numFmtId="0" fontId="18" fillId="0" borderId="54" xfId="5" applyFont="1" applyBorder="1" applyAlignment="1">
      <alignment horizontal="left" vertical="center"/>
    </xf>
    <xf numFmtId="0" fontId="29" fillId="0" borderId="63" xfId="5" applyFont="1" applyBorder="1" applyAlignment="1">
      <alignment horizontal="left" vertical="center" wrapText="1"/>
    </xf>
    <xf numFmtId="0" fontId="16" fillId="0" borderId="28" xfId="5" applyFont="1" applyBorder="1" applyAlignment="1">
      <alignment horizontal="left" vertical="center"/>
    </xf>
    <xf numFmtId="9" fontId="16" fillId="0" borderId="29" xfId="5" applyNumberFormat="1" applyFont="1" applyBorder="1" applyAlignment="1">
      <alignment horizontal="center" vertical="center"/>
    </xf>
    <xf numFmtId="0" fontId="30" fillId="0" borderId="2" xfId="0" applyFont="1" applyFill="1" applyBorder="1" applyAlignment="1">
      <alignment horizontal="center" vertical="center" shrinkToFit="1"/>
    </xf>
    <xf numFmtId="0" fontId="17" fillId="0" borderId="52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9" fontId="16" fillId="0" borderId="36" xfId="5" applyNumberFormat="1" applyFont="1" applyBorder="1" applyAlignment="1">
      <alignment horizontal="left" vertical="center"/>
    </xf>
    <xf numFmtId="9" fontId="16" fillId="0" borderId="37" xfId="5" applyNumberFormat="1" applyFont="1" applyBorder="1" applyAlignment="1">
      <alignment horizontal="left" vertical="center"/>
    </xf>
    <xf numFmtId="9" fontId="16" fillId="0" borderId="38" xfId="5" applyNumberFormat="1" applyFont="1" applyBorder="1" applyAlignment="1">
      <alignment horizontal="left" vertical="center"/>
    </xf>
    <xf numFmtId="9" fontId="16" fillId="0" borderId="39" xfId="5" applyNumberFormat="1" applyFont="1" applyBorder="1" applyAlignment="1">
      <alignment horizontal="left" vertical="center"/>
    </xf>
    <xf numFmtId="0" fontId="24" fillId="0" borderId="53" xfId="5" applyFont="1" applyFill="1" applyBorder="1" applyAlignment="1">
      <alignment horizontal="left" vertical="center"/>
    </xf>
    <xf numFmtId="0" fontId="24" fillId="0" borderId="54" xfId="5" applyFont="1" applyFill="1" applyBorder="1" applyAlignment="1">
      <alignment horizontal="left" vertical="center"/>
    </xf>
    <xf numFmtId="0" fontId="17" fillId="0" borderId="35" xfId="5" applyFont="1" applyFill="1" applyBorder="1" applyAlignment="1">
      <alignment horizontal="left" vertical="center"/>
    </xf>
    <xf numFmtId="0" fontId="16" fillId="0" borderId="64" xfId="5" applyFont="1" applyFill="1" applyBorder="1" applyAlignment="1">
      <alignment horizontal="left" vertical="center"/>
    </xf>
    <xf numFmtId="0" fontId="16" fillId="0" borderId="65" xfId="5" applyFont="1" applyFill="1" applyBorder="1" applyAlignment="1">
      <alignment horizontal="left" vertical="center"/>
    </xf>
    <xf numFmtId="0" fontId="17" fillId="0" borderId="48" xfId="5" applyFont="1" applyBorder="1" applyAlignment="1">
      <alignment vertical="center"/>
    </xf>
    <xf numFmtId="0" fontId="31" fillId="0" borderId="51" xfId="5" applyFont="1" applyBorder="1" applyAlignment="1">
      <alignment horizontal="center" vertical="center"/>
    </xf>
    <xf numFmtId="0" fontId="17" fillId="0" borderId="49" xfId="5" applyFont="1" applyBorder="1" applyAlignment="1">
      <alignment vertical="center"/>
    </xf>
    <xf numFmtId="0" fontId="16" fillId="0" borderId="62" xfId="5" applyFont="1" applyFill="1" applyBorder="1" applyAlignment="1">
      <alignment horizontal="left" vertical="center"/>
    </xf>
    <xf numFmtId="0" fontId="16" fillId="0" borderId="35" xfId="5" applyFont="1" applyFill="1" applyBorder="1" applyAlignment="1">
      <alignment horizontal="left" vertical="center"/>
    </xf>
    <xf numFmtId="0" fontId="18" fillId="0" borderId="54" xfId="5" applyFont="1" applyBorder="1" applyAlignment="1">
      <alignment vertical="center"/>
    </xf>
    <xf numFmtId="0" fontId="18" fillId="0" borderId="54" xfId="5" applyFont="1" applyBorder="1" applyAlignment="1">
      <alignment horizontal="center" vertical="center"/>
    </xf>
    <xf numFmtId="0" fontId="22" fillId="0" borderId="54" xfId="5" applyFont="1" applyBorder="1" applyAlignment="1">
      <alignment horizontal="center" vertical="center"/>
    </xf>
    <xf numFmtId="0" fontId="22" fillId="0" borderId="29" xfId="5" applyFont="1" applyBorder="1" applyAlignment="1">
      <alignment horizontal="center" vertical="center"/>
    </xf>
    <xf numFmtId="0" fontId="24" fillId="0" borderId="66" xfId="5" applyFont="1" applyFill="1" applyBorder="1" applyAlignment="1">
      <alignment horizontal="left" vertical="center"/>
    </xf>
    <xf numFmtId="0" fontId="24" fillId="0" borderId="39" xfId="5" applyFont="1" applyFill="1" applyBorder="1" applyAlignment="1">
      <alignment horizontal="left" vertical="center"/>
    </xf>
    <xf numFmtId="0" fontId="16" fillId="0" borderId="67" xfId="5" applyFont="1" applyBorder="1" applyAlignment="1">
      <alignment vertical="center"/>
    </xf>
    <xf numFmtId="0" fontId="17" fillId="0" borderId="67" xfId="5" applyFont="1" applyBorder="1" applyAlignment="1">
      <alignment vertical="center"/>
    </xf>
    <xf numFmtId="58" fontId="22" fillId="0" borderId="49" xfId="5" applyNumberFormat="1" applyFont="1" applyBorder="1" applyAlignment="1">
      <alignment vertical="center"/>
    </xf>
    <xf numFmtId="0" fontId="17" fillId="0" borderId="35" xfId="5" applyFont="1" applyBorder="1" applyAlignment="1">
      <alignment horizontal="center" vertical="center"/>
    </xf>
    <xf numFmtId="0" fontId="22" fillId="0" borderId="67" xfId="5" applyFont="1" applyBorder="1" applyAlignment="1">
      <alignment vertical="center"/>
    </xf>
    <xf numFmtId="0" fontId="18" fillId="0" borderId="68" xfId="5" applyFont="1" applyBorder="1" applyAlignment="1">
      <alignment horizontal="left" vertical="center"/>
    </xf>
    <xf numFmtId="0" fontId="17" fillId="0" borderId="57" xfId="5" applyFont="1" applyBorder="1" applyAlignment="1">
      <alignment horizontal="left" vertical="center"/>
    </xf>
    <xf numFmtId="0" fontId="16" fillId="0" borderId="58" xfId="5" applyFont="1" applyBorder="1" applyAlignment="1">
      <alignment horizontal="left" vertical="center"/>
    </xf>
    <xf numFmtId="0" fontId="18" fillId="0" borderId="0" xfId="5" applyFont="1" applyBorder="1" applyAlignment="1">
      <alignment vertical="center"/>
    </xf>
    <xf numFmtId="0" fontId="18" fillId="0" borderId="47" xfId="5" applyFont="1" applyBorder="1" applyAlignment="1">
      <alignment horizontal="left" vertical="center" wrapText="1"/>
    </xf>
    <xf numFmtId="0" fontId="18" fillId="0" borderId="58" xfId="5" applyFont="1" applyBorder="1" applyAlignment="1">
      <alignment horizontal="left" vertical="center"/>
    </xf>
    <xf numFmtId="0" fontId="32" fillId="0" borderId="30" xfId="5" applyFont="1" applyBorder="1" applyAlignment="1">
      <alignment horizontal="left" vertical="center" wrapText="1"/>
    </xf>
    <xf numFmtId="0" fontId="32" fillId="0" borderId="30" xfId="5" applyFont="1" applyBorder="1" applyAlignment="1">
      <alignment horizontal="left" vertical="center"/>
    </xf>
    <xf numFmtId="0" fontId="25" fillId="0" borderId="30" xfId="5" applyFont="1" applyBorder="1" applyAlignment="1">
      <alignment horizontal="left" vertical="center"/>
    </xf>
    <xf numFmtId="0" fontId="17" fillId="0" borderId="57" xfId="0" applyFont="1" applyBorder="1" applyAlignment="1">
      <alignment horizontal="left" vertical="center"/>
    </xf>
    <xf numFmtId="9" fontId="16" fillId="0" borderId="45" xfId="5" applyNumberFormat="1" applyFont="1" applyBorder="1" applyAlignment="1">
      <alignment horizontal="left" vertical="center"/>
    </xf>
    <xf numFmtId="9" fontId="16" fillId="0" borderId="47" xfId="5" applyNumberFormat="1" applyFont="1" applyBorder="1" applyAlignment="1">
      <alignment horizontal="left" vertical="center"/>
    </xf>
    <xf numFmtId="0" fontId="24" fillId="0" borderId="58" xfId="5" applyFont="1" applyFill="1" applyBorder="1" applyAlignment="1">
      <alignment horizontal="left" vertical="center"/>
    </xf>
    <xf numFmtId="0" fontId="24" fillId="0" borderId="47" xfId="5" applyFont="1" applyFill="1" applyBorder="1" applyAlignment="1">
      <alignment horizontal="left" vertical="center"/>
    </xf>
    <xf numFmtId="0" fontId="16" fillId="0" borderId="69" xfId="5" applyFont="1" applyFill="1" applyBorder="1" applyAlignment="1">
      <alignment horizontal="left" vertical="center"/>
    </xf>
    <xf numFmtId="0" fontId="17" fillId="0" borderId="70" xfId="5" applyFont="1" applyBorder="1" applyAlignment="1">
      <alignment horizontal="center" vertical="center"/>
    </xf>
    <xf numFmtId="0" fontId="16" fillId="0" borderId="67" xfId="5" applyFont="1" applyBorder="1" applyAlignment="1">
      <alignment horizontal="center" vertical="center"/>
    </xf>
    <xf numFmtId="0" fontId="16" fillId="0" borderId="68" xfId="5" applyFont="1" applyBorder="1" applyAlignment="1">
      <alignment horizontal="center" vertical="center"/>
    </xf>
    <xf numFmtId="0" fontId="16" fillId="0" borderId="68" xfId="5" applyFont="1" applyFill="1" applyBorder="1" applyAlignment="1">
      <alignment horizontal="left" vertical="center"/>
    </xf>
    <xf numFmtId="0" fontId="11" fillId="0" borderId="0" xfId="3" applyFont="1" applyBorder="1" applyAlignment="1" quotePrefix="1">
      <alignment horizontal="left" vertical="center"/>
    </xf>
    <xf numFmtId="0" fontId="12" fillId="0" borderId="2" xfId="13" applyFont="1" applyBorder="1" applyAlignment="1" quotePrefix="1">
      <alignment horizontal="left" vertical="center"/>
    </xf>
    <xf numFmtId="0" fontId="11" fillId="0" borderId="13" xfId="3" applyFont="1" applyBorder="1" applyAlignment="1" quotePrefix="1">
      <alignment horizontal="left" vertical="center"/>
    </xf>
    <xf numFmtId="0" fontId="12" fillId="0" borderId="13" xfId="13" applyFont="1" applyBorder="1" applyAlignment="1" quotePrefix="1">
      <alignment horizontal="left" vertical="center"/>
    </xf>
    <xf numFmtId="0" fontId="0" fillId="0" borderId="3" xfId="0" applyBorder="1" applyAlignment="1" quotePrefix="1">
      <alignment horizontal="center"/>
    </xf>
    <xf numFmtId="0" fontId="10" fillId="3" borderId="11" xfId="3" applyFont="1" applyFill="1" applyBorder="1" applyAlignment="1" quotePrefix="1">
      <alignment horizontal="center" vertical="center" wrapText="1"/>
    </xf>
    <xf numFmtId="0" fontId="10" fillId="3" borderId="12" xfId="2" applyFont="1" applyFill="1" applyBorder="1" applyAlignment="1" quotePrefix="1">
      <alignment horizontal="center" vertical="top" wrapText="1"/>
    </xf>
    <xf numFmtId="0" fontId="0" fillId="0" borderId="2" xfId="0" applyBorder="1" applyAlignment="1" quotePrefix="1">
      <alignment horizontal="center"/>
    </xf>
    <xf numFmtId="0" fontId="8" fillId="0" borderId="8" xfId="19" applyFont="1" applyBorder="1" applyAlignment="1" quotePrefix="1">
      <alignment horizontal="center" vertical="center" wrapText="1"/>
    </xf>
    <xf numFmtId="0" fontId="8" fillId="0" borderId="9" xfId="19" applyFont="1" applyBorder="1" applyAlignment="1" quotePrefix="1">
      <alignment horizontal="center" vertical="center" wrapText="1"/>
    </xf>
  </cellXfs>
  <cellStyles count="59">
    <cellStyle name="常规" xfId="0" builtinId="0"/>
    <cellStyle name="常规 10 10" xfId="1"/>
    <cellStyle name="S11" xfId="2"/>
    <cellStyle name="S10" xfId="3"/>
    <cellStyle name="常规 4" xfId="4"/>
    <cellStyle name="常规 2" xfId="5"/>
    <cellStyle name="常规 40" xfId="6"/>
    <cellStyle name="60% - 强调文字颜色 6" xfId="7" builtinId="52"/>
    <cellStyle name="20% - 强调文字颜色 4" xfId="8" builtinId="42"/>
    <cellStyle name="强调文字颜色 4" xfId="9" builtinId="41"/>
    <cellStyle name="输入" xfId="10" builtinId="20"/>
    <cellStyle name="40% - 强调文字颜色 3" xfId="11" builtinId="39"/>
    <cellStyle name="20% - 强调文字颜色 3" xfId="12" builtinId="38"/>
    <cellStyle name="S16" xfId="13"/>
    <cellStyle name="货币" xfId="14" builtinId="4"/>
    <cellStyle name="强调文字颜色 3" xfId="15" builtinId="37"/>
    <cellStyle name="百分比" xfId="16" builtinId="5"/>
    <cellStyle name="60% - 强调文字颜色 2" xfId="17" builtinId="36"/>
    <cellStyle name="60% - 强调文字颜色 5" xfId="18" builtinId="48"/>
    <cellStyle name="S15" xfId="19"/>
    <cellStyle name="强调文字颜色 2" xfId="20" builtinId="33"/>
    <cellStyle name="60% - 强调文字颜色 1" xfId="21" builtinId="32"/>
    <cellStyle name="60% - 强调文字颜色 4" xfId="22" builtinId="44"/>
    <cellStyle name="计算" xfId="23" builtinId="22"/>
    <cellStyle name="强调文字颜色 1" xfId="24" builtinId="29"/>
    <cellStyle name="适中" xfId="25" builtinId="28"/>
    <cellStyle name="20% - 强调文字颜色 5" xfId="26" builtinId="46"/>
    <cellStyle name="常规 23" xfId="27"/>
    <cellStyle name="好" xfId="28" builtinId="26"/>
    <cellStyle name="20% - 强调文字颜色 1" xfId="29" builtinId="30"/>
    <cellStyle name="汇总" xfId="30" builtinId="25"/>
    <cellStyle name="差" xfId="31" builtinId="27"/>
    <cellStyle name="检查单元格" xfId="32" builtinId="23"/>
    <cellStyle name="输出" xfId="33" builtinId="21"/>
    <cellStyle name="标题 1" xfId="34" builtinId="16"/>
    <cellStyle name="解释性文本" xfId="35" builtinId="53"/>
    <cellStyle name="20% - 强调文字颜色 2" xfId="36" builtinId="34"/>
    <cellStyle name="标题 4" xfId="37" builtinId="19"/>
    <cellStyle name="货币[0]" xfId="38" builtinId="7"/>
    <cellStyle name="40% - 强调文字颜色 4" xfId="39" builtinId="43"/>
    <cellStyle name="千位分隔" xfId="40" builtinId="3"/>
    <cellStyle name="已访问的超链接" xfId="41" builtinId="9"/>
    <cellStyle name="标题" xfId="42" builtinId="15"/>
    <cellStyle name="40% - 强调文字颜色 2" xfId="43" builtinId="35"/>
    <cellStyle name="警告文本" xfId="44" builtinId="11"/>
    <cellStyle name="60% - 强调文字颜色 3" xfId="45" builtinId="40"/>
    <cellStyle name="注释" xfId="46" builtinId="10"/>
    <cellStyle name="20% - 强调文字颜色 6" xfId="47" builtinId="50"/>
    <cellStyle name="强调文字颜色 5" xfId="48" builtinId="45"/>
    <cellStyle name="40% - 强调文字颜色 6" xfId="49" builtinId="51"/>
    <cellStyle name="超链接" xfId="50" builtinId="8"/>
    <cellStyle name="千位分隔[0]" xfId="51" builtinId="6"/>
    <cellStyle name="标题 2" xfId="52" builtinId="17"/>
    <cellStyle name="40% - 强调文字颜色 5" xfId="53" builtinId="47"/>
    <cellStyle name="标题 3" xfId="54" builtinId="18"/>
    <cellStyle name="强调文字颜色 6" xfId="55" builtinId="49"/>
    <cellStyle name="40% - 强调文字颜色 1" xfId="56" builtinId="31"/>
    <cellStyle name="常规 3" xfId="57"/>
    <cellStyle name="链接单元格" xfId="58" builtinId="2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03070" y="253682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85211085" y="1094168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667250" y="244030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8375" y="253682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499350" y="2440305"/>
              <a:ext cx="3937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03070" y="231330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85211085" y="10941685"/>
              <a:ext cx="393700" cy="24574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3945255" y="231330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667250" y="2258060"/>
              <a:ext cx="393700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3932555" y="253682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8375" y="231330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6845935" y="231330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486650" y="2194560"/>
              <a:ext cx="393700" cy="405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6858635" y="253682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3775" y="345249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3775" y="367601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15770" y="366331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28470" y="343979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3919855" y="366331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3907155" y="343979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667250" y="366331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667250" y="343979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6871335" y="366331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512050" y="366331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6871335" y="343979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512050" y="343979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03070" y="27603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8375" y="27603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3945255" y="27603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667250" y="2760345"/>
              <a:ext cx="39370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5782945" y="276034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3775" y="98488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3775" y="1004951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28470" y="1004951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28470" y="983615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3970655" y="1004951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3957955" y="98361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641850" y="1004951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641850" y="98361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6871335" y="1004951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512050" y="10049510"/>
              <a:ext cx="393700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6858635" y="98361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512050" y="9836150"/>
              <a:ext cx="393700" cy="2133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5782945" y="1004951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5782945" y="98361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844165" y="1004951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844165" y="983615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499350" y="2676525"/>
              <a:ext cx="393700" cy="370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6845935" y="2760345"/>
              <a:ext cx="393700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5782945" y="253682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5782945" y="2313305"/>
              <a:ext cx="340995" cy="2362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5782945" y="10049510"/>
              <a:ext cx="340995" cy="2260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28470" y="7425690"/>
              <a:ext cx="393700" cy="2355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463165" y="7425690"/>
              <a:ext cx="393700" cy="2228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10</xdr:col>
          <xdr:colOff>43815</xdr:colOff>
          <xdr:row>4</xdr:row>
          <xdr:rowOff>37465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6973570" y="713740"/>
              <a:ext cx="366395" cy="29781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7632700" y="777875"/>
              <a:ext cx="411480" cy="2203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10</xdr:col>
          <xdr:colOff>50800</xdr:colOff>
          <xdr:row>5</xdr:row>
          <xdr:rowOff>38100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6980555" y="931545"/>
              <a:ext cx="366395" cy="29400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10</xdr:col>
          <xdr:colOff>765810</xdr:colOff>
          <xdr:row>5</xdr:row>
          <xdr:rowOff>38100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7620000" y="925830"/>
              <a:ext cx="441960" cy="2997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10</xdr:col>
          <xdr:colOff>0</xdr:colOff>
          <xdr:row>7</xdr:row>
          <xdr:rowOff>10795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6909435" y="1410970"/>
              <a:ext cx="386715" cy="23431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10</xdr:col>
          <xdr:colOff>0</xdr:colOff>
          <xdr:row>8</xdr:row>
          <xdr:rowOff>10795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6909435" y="1634490"/>
              <a:ext cx="386715" cy="23368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6909435" y="1187450"/>
              <a:ext cx="386715" cy="2330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158750</xdr:rowOff>
        </xdr:to>
        <xdr:sp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6896735" y="925830"/>
              <a:ext cx="393700" cy="20701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6884035" y="715010"/>
              <a:ext cx="393700" cy="2203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7486650" y="676910"/>
              <a:ext cx="393700" cy="2457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174625</xdr:rowOff>
        </xdr:to>
        <xdr:sp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7499350" y="913130"/>
              <a:ext cx="393700" cy="2355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7512050" y="1187450"/>
              <a:ext cx="393700" cy="23622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73" name="Check Box 77" hidden="1">
              <a:extLst>
                <a:ext uri="{63B3BB69-23CF-44E3-9099-C40C66FF867C}">
                  <a14:compatExt spid="_x0000_s4173"/>
                </a:ext>
              </a:extLst>
            </xdr:cNvPr>
            <xdr:cNvSpPr/>
          </xdr:nvSpPr>
          <xdr:spPr>
            <a:xfrm>
              <a:off x="7512050" y="1410970"/>
              <a:ext cx="393700" cy="23749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74" name="Check Box 78" hidden="1">
              <a:extLst>
                <a:ext uri="{63B3BB69-23CF-44E3-9099-C40C66FF867C}">
                  <a14:compatExt spid="_x0000_s4174"/>
                </a:ext>
              </a:extLst>
            </xdr:cNvPr>
            <xdr:cNvSpPr/>
          </xdr:nvSpPr>
          <xdr:spPr>
            <a:xfrm>
              <a:off x="7512050" y="1634490"/>
              <a:ext cx="393700" cy="2228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48006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4800600"/>
          <a:ext cx="41236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4800600"/>
          <a:ext cx="4199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48006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48006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7928463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592955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3</xdr:col>
          <xdr:colOff>0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97685" y="1974850"/>
              <a:ext cx="398145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7928463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3</xdr:col>
          <xdr:colOff>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90700" y="2211705"/>
              <a:ext cx="40513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3979545" y="1963420"/>
              <a:ext cx="3606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598670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3973830" y="2207260"/>
              <a:ext cx="3606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2</xdr:col>
          <xdr:colOff>0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22045" y="1974215"/>
              <a:ext cx="36258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27760" y="2214245"/>
              <a:ext cx="3721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6816725" y="1971040"/>
              <a:ext cx="3606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11</xdr:col>
          <xdr:colOff>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485380" y="1942465"/>
              <a:ext cx="40005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6816725" y="2202180"/>
              <a:ext cx="3606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11</xdr:col>
          <xdr:colOff>0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491095" y="2146300"/>
              <a:ext cx="394335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10</xdr:col>
          <xdr:colOff>0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6768465" y="681355"/>
              <a:ext cx="405765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11</xdr:col>
          <xdr:colOff>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510780" y="731520"/>
              <a:ext cx="37465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10</xdr:col>
          <xdr:colOff>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6775450" y="885190"/>
              <a:ext cx="3987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498080" y="879475"/>
              <a:ext cx="3911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67513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38633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7663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639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6624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66243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382143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38214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5326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5199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667893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37743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66662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37743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63753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63753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79273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792730" y="553402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637530" y="5743575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6</xdr:row>
          <xdr:rowOff>191770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6704330" y="1343025"/>
              <a:ext cx="393700" cy="1917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6704330" y="1552575"/>
              <a:ext cx="393700" cy="20129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6704330" y="11334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158750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6691630" y="879475"/>
              <a:ext cx="393700" cy="203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6678930" y="682625"/>
              <a:ext cx="393700" cy="2063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364730" y="644525"/>
              <a:ext cx="3937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174625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377430" y="866775"/>
              <a:ext cx="393700" cy="2317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5</xdr:row>
          <xdr:rowOff>193675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390130" y="1133475"/>
              <a:ext cx="393700" cy="1936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6</xdr:row>
          <xdr:rowOff>194945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390130" y="1343025"/>
              <a:ext cx="393700" cy="19494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390130" y="1552575"/>
              <a:ext cx="393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4432300"/>
          <a:ext cx="4011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3327400"/>
          <a:ext cx="40620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219075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3327400"/>
          <a:ext cx="4138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219075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3695700"/>
          <a:ext cx="4011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219075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4432300"/>
          <a:ext cx="401129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850390" y="2596515"/>
              <a:ext cx="741045" cy="256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21105" y="8768080"/>
              <a:ext cx="33718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74295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151890" y="1675765"/>
              <a:ext cx="354965" cy="3575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865370" y="87680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231255" y="8768080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3640" y="878078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863090" y="3076575"/>
              <a:ext cx="741045" cy="2330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448175" y="2596515"/>
              <a:ext cx="366395" cy="256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233670" y="2469515"/>
              <a:ext cx="586740" cy="459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233670" y="2693035"/>
              <a:ext cx="586740" cy="4343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448175" y="3043555"/>
              <a:ext cx="366395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233670" y="2941955"/>
              <a:ext cx="586740" cy="3676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9240" y="2456815"/>
              <a:ext cx="355600" cy="4724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9240" y="2693035"/>
              <a:ext cx="355600" cy="4343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1680" y="3043555"/>
              <a:ext cx="37846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9240" y="2878455"/>
              <a:ext cx="355600" cy="570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51980" y="1282065"/>
              <a:ext cx="393700" cy="2584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8740" y="8350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8740" y="10585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850390" y="1958975"/>
              <a:ext cx="74104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464435" y="1971675"/>
              <a:ext cx="54864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464435" y="2195195"/>
              <a:ext cx="54864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4</xdr:col>
          <xdr:colOff>1122045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203575" y="1735455"/>
              <a:ext cx="72834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566035" y="1735455"/>
              <a:ext cx="612140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562475" y="1735455"/>
              <a:ext cx="290195" cy="2235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375535" y="52724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1680" y="2629535"/>
              <a:ext cx="37846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1680" y="2853055"/>
              <a:ext cx="37846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8740" y="1282065"/>
              <a:ext cx="393700" cy="2584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51980" y="105854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51980" y="83502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095375" y="2788920"/>
              <a:ext cx="462915" cy="3384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659890" y="5048885"/>
              <a:ext cx="982345" cy="7639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850390" y="2781935"/>
              <a:ext cx="74104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85850" y="3041650"/>
              <a:ext cx="578485" cy="2787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081405" y="2583815"/>
              <a:ext cx="57848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422775" y="2794635"/>
              <a:ext cx="645795" cy="294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57785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894205" y="1654810"/>
              <a:ext cx="362585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857375" y="2150745"/>
              <a:ext cx="362585" cy="2787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67280" y="48006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16480" y="3327400"/>
          <a:ext cx="41236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40280" y="3327400"/>
          <a:ext cx="4199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67280" y="36957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67280" y="4800600"/>
          <a:ext cx="407289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5.xml"/><Relationship Id="rId8" Type="http://schemas.openxmlformats.org/officeDocument/2006/relationships/ctrlProp" Target="../ctrlProps/ctrlProp74.xml"/><Relationship Id="rId7" Type="http://schemas.openxmlformats.org/officeDocument/2006/relationships/ctrlProp" Target="../ctrlProps/ctrlProp73.xml"/><Relationship Id="rId6" Type="http://schemas.openxmlformats.org/officeDocument/2006/relationships/ctrlProp" Target="../ctrlProps/ctrlProp72.xml"/><Relationship Id="rId5" Type="http://schemas.openxmlformats.org/officeDocument/2006/relationships/ctrlProp" Target="../ctrlProps/ctrlProp71.xml"/><Relationship Id="rId49" Type="http://schemas.openxmlformats.org/officeDocument/2006/relationships/ctrlProp" Target="../ctrlProps/ctrlProp115.xml"/><Relationship Id="rId48" Type="http://schemas.openxmlformats.org/officeDocument/2006/relationships/ctrlProp" Target="../ctrlProps/ctrlProp114.xml"/><Relationship Id="rId47" Type="http://schemas.openxmlformats.org/officeDocument/2006/relationships/ctrlProp" Target="../ctrlProps/ctrlProp113.xml"/><Relationship Id="rId46" Type="http://schemas.openxmlformats.org/officeDocument/2006/relationships/ctrlProp" Target="../ctrlProps/ctrlProp112.xml"/><Relationship Id="rId45" Type="http://schemas.openxmlformats.org/officeDocument/2006/relationships/ctrlProp" Target="../ctrlProps/ctrlProp111.xml"/><Relationship Id="rId44" Type="http://schemas.openxmlformats.org/officeDocument/2006/relationships/ctrlProp" Target="../ctrlProps/ctrlProp110.xml"/><Relationship Id="rId43" Type="http://schemas.openxmlformats.org/officeDocument/2006/relationships/ctrlProp" Target="../ctrlProps/ctrlProp109.xml"/><Relationship Id="rId42" Type="http://schemas.openxmlformats.org/officeDocument/2006/relationships/ctrlProp" Target="../ctrlProps/ctrlProp108.xml"/><Relationship Id="rId41" Type="http://schemas.openxmlformats.org/officeDocument/2006/relationships/ctrlProp" Target="../ctrlProps/ctrlProp107.xml"/><Relationship Id="rId40" Type="http://schemas.openxmlformats.org/officeDocument/2006/relationships/ctrlProp" Target="../ctrlProps/ctrlProp106.xml"/><Relationship Id="rId4" Type="http://schemas.openxmlformats.org/officeDocument/2006/relationships/ctrlProp" Target="../ctrlProps/ctrlProp70.xml"/><Relationship Id="rId39" Type="http://schemas.openxmlformats.org/officeDocument/2006/relationships/ctrlProp" Target="../ctrlProps/ctrlProp105.xml"/><Relationship Id="rId38" Type="http://schemas.openxmlformats.org/officeDocument/2006/relationships/ctrlProp" Target="../ctrlProps/ctrlProp104.xml"/><Relationship Id="rId37" Type="http://schemas.openxmlformats.org/officeDocument/2006/relationships/ctrlProp" Target="../ctrlProps/ctrlProp103.xml"/><Relationship Id="rId36" Type="http://schemas.openxmlformats.org/officeDocument/2006/relationships/ctrlProp" Target="../ctrlProps/ctrlProp102.xml"/><Relationship Id="rId35" Type="http://schemas.openxmlformats.org/officeDocument/2006/relationships/ctrlProp" Target="../ctrlProps/ctrlProp101.xml"/><Relationship Id="rId34" Type="http://schemas.openxmlformats.org/officeDocument/2006/relationships/ctrlProp" Target="../ctrlProps/ctrlProp100.xml"/><Relationship Id="rId33" Type="http://schemas.openxmlformats.org/officeDocument/2006/relationships/ctrlProp" Target="../ctrlProps/ctrlProp99.xml"/><Relationship Id="rId32" Type="http://schemas.openxmlformats.org/officeDocument/2006/relationships/ctrlProp" Target="../ctrlProps/ctrlProp98.xml"/><Relationship Id="rId31" Type="http://schemas.openxmlformats.org/officeDocument/2006/relationships/ctrlProp" Target="../ctrlProps/ctrlProp97.xml"/><Relationship Id="rId30" Type="http://schemas.openxmlformats.org/officeDocument/2006/relationships/ctrlProp" Target="../ctrlProps/ctrlProp96.xml"/><Relationship Id="rId3" Type="http://schemas.openxmlformats.org/officeDocument/2006/relationships/ctrlProp" Target="../ctrlProps/ctrlProp69.xml"/><Relationship Id="rId29" Type="http://schemas.openxmlformats.org/officeDocument/2006/relationships/ctrlProp" Target="../ctrlProps/ctrlProp95.xml"/><Relationship Id="rId28" Type="http://schemas.openxmlformats.org/officeDocument/2006/relationships/ctrlProp" Target="../ctrlProps/ctrlProp94.xml"/><Relationship Id="rId27" Type="http://schemas.openxmlformats.org/officeDocument/2006/relationships/ctrlProp" Target="../ctrlProps/ctrlProp93.xml"/><Relationship Id="rId26" Type="http://schemas.openxmlformats.org/officeDocument/2006/relationships/ctrlProp" Target="../ctrlProps/ctrlProp92.xml"/><Relationship Id="rId25" Type="http://schemas.openxmlformats.org/officeDocument/2006/relationships/ctrlProp" Target="../ctrlProps/ctrlProp91.xml"/><Relationship Id="rId24" Type="http://schemas.openxmlformats.org/officeDocument/2006/relationships/ctrlProp" Target="../ctrlProps/ctrlProp90.xml"/><Relationship Id="rId23" Type="http://schemas.openxmlformats.org/officeDocument/2006/relationships/ctrlProp" Target="../ctrlProps/ctrlProp89.xml"/><Relationship Id="rId22" Type="http://schemas.openxmlformats.org/officeDocument/2006/relationships/ctrlProp" Target="../ctrlProps/ctrlProp88.xml"/><Relationship Id="rId21" Type="http://schemas.openxmlformats.org/officeDocument/2006/relationships/ctrlProp" Target="../ctrlProps/ctrlProp87.xml"/><Relationship Id="rId20" Type="http://schemas.openxmlformats.org/officeDocument/2006/relationships/ctrlProp" Target="../ctrlProps/ctrlProp86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5.xml"/><Relationship Id="rId18" Type="http://schemas.openxmlformats.org/officeDocument/2006/relationships/ctrlProp" Target="../ctrlProps/ctrlProp84.xml"/><Relationship Id="rId17" Type="http://schemas.openxmlformats.org/officeDocument/2006/relationships/ctrlProp" Target="../ctrlProps/ctrlProp83.xml"/><Relationship Id="rId16" Type="http://schemas.openxmlformats.org/officeDocument/2006/relationships/ctrlProp" Target="../ctrlProps/ctrlProp82.xml"/><Relationship Id="rId15" Type="http://schemas.openxmlformats.org/officeDocument/2006/relationships/ctrlProp" Target="../ctrlProps/ctrlProp81.xml"/><Relationship Id="rId14" Type="http://schemas.openxmlformats.org/officeDocument/2006/relationships/ctrlProp" Target="../ctrlProps/ctrlProp80.xml"/><Relationship Id="rId13" Type="http://schemas.openxmlformats.org/officeDocument/2006/relationships/ctrlProp" Target="../ctrlProps/ctrlProp79.xml"/><Relationship Id="rId12" Type="http://schemas.openxmlformats.org/officeDocument/2006/relationships/ctrlProp" Target="../ctrlProps/ctrlProp78.xml"/><Relationship Id="rId11" Type="http://schemas.openxmlformats.org/officeDocument/2006/relationships/ctrlProp" Target="../ctrlProps/ctrlProp77.xml"/><Relationship Id="rId10" Type="http://schemas.openxmlformats.org/officeDocument/2006/relationships/ctrlProp" Target="../ctrlProps/ctrlProp76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22.xml"/><Relationship Id="rId8" Type="http://schemas.openxmlformats.org/officeDocument/2006/relationships/ctrlProp" Target="../ctrlProps/ctrlProp121.xml"/><Relationship Id="rId7" Type="http://schemas.openxmlformats.org/officeDocument/2006/relationships/ctrlProp" Target="../ctrlProps/ctrlProp120.xml"/><Relationship Id="rId6" Type="http://schemas.openxmlformats.org/officeDocument/2006/relationships/ctrlProp" Target="../ctrlProps/ctrlProp119.xml"/><Relationship Id="rId5" Type="http://schemas.openxmlformats.org/officeDocument/2006/relationships/ctrlProp" Target="../ctrlProps/ctrlProp118.xml"/><Relationship Id="rId41" Type="http://schemas.openxmlformats.org/officeDocument/2006/relationships/ctrlProp" Target="../ctrlProps/ctrlProp154.xml"/><Relationship Id="rId40" Type="http://schemas.openxmlformats.org/officeDocument/2006/relationships/ctrlProp" Target="../ctrlProps/ctrlProp153.xml"/><Relationship Id="rId4" Type="http://schemas.openxmlformats.org/officeDocument/2006/relationships/ctrlProp" Target="../ctrlProps/ctrlProp117.xml"/><Relationship Id="rId39" Type="http://schemas.openxmlformats.org/officeDocument/2006/relationships/ctrlProp" Target="../ctrlProps/ctrlProp152.xml"/><Relationship Id="rId38" Type="http://schemas.openxmlformats.org/officeDocument/2006/relationships/ctrlProp" Target="../ctrlProps/ctrlProp151.xml"/><Relationship Id="rId37" Type="http://schemas.openxmlformats.org/officeDocument/2006/relationships/ctrlProp" Target="../ctrlProps/ctrlProp150.xml"/><Relationship Id="rId36" Type="http://schemas.openxmlformats.org/officeDocument/2006/relationships/ctrlProp" Target="../ctrlProps/ctrlProp149.xml"/><Relationship Id="rId35" Type="http://schemas.openxmlformats.org/officeDocument/2006/relationships/ctrlProp" Target="../ctrlProps/ctrlProp148.xml"/><Relationship Id="rId34" Type="http://schemas.openxmlformats.org/officeDocument/2006/relationships/ctrlProp" Target="../ctrlProps/ctrlProp147.xml"/><Relationship Id="rId33" Type="http://schemas.openxmlformats.org/officeDocument/2006/relationships/ctrlProp" Target="../ctrlProps/ctrlProp146.xml"/><Relationship Id="rId32" Type="http://schemas.openxmlformats.org/officeDocument/2006/relationships/ctrlProp" Target="../ctrlProps/ctrlProp145.xml"/><Relationship Id="rId31" Type="http://schemas.openxmlformats.org/officeDocument/2006/relationships/ctrlProp" Target="../ctrlProps/ctrlProp144.xml"/><Relationship Id="rId30" Type="http://schemas.openxmlformats.org/officeDocument/2006/relationships/ctrlProp" Target="../ctrlProps/ctrlProp143.xml"/><Relationship Id="rId3" Type="http://schemas.openxmlformats.org/officeDocument/2006/relationships/ctrlProp" Target="../ctrlProps/ctrlProp116.xml"/><Relationship Id="rId29" Type="http://schemas.openxmlformats.org/officeDocument/2006/relationships/ctrlProp" Target="../ctrlProps/ctrlProp142.xml"/><Relationship Id="rId28" Type="http://schemas.openxmlformats.org/officeDocument/2006/relationships/ctrlProp" Target="../ctrlProps/ctrlProp141.xml"/><Relationship Id="rId27" Type="http://schemas.openxmlformats.org/officeDocument/2006/relationships/ctrlProp" Target="../ctrlProps/ctrlProp140.xml"/><Relationship Id="rId26" Type="http://schemas.openxmlformats.org/officeDocument/2006/relationships/ctrlProp" Target="../ctrlProps/ctrlProp139.xml"/><Relationship Id="rId25" Type="http://schemas.openxmlformats.org/officeDocument/2006/relationships/ctrlProp" Target="../ctrlProps/ctrlProp138.xml"/><Relationship Id="rId24" Type="http://schemas.openxmlformats.org/officeDocument/2006/relationships/ctrlProp" Target="../ctrlProps/ctrlProp137.xml"/><Relationship Id="rId23" Type="http://schemas.openxmlformats.org/officeDocument/2006/relationships/ctrlProp" Target="../ctrlProps/ctrlProp136.xml"/><Relationship Id="rId22" Type="http://schemas.openxmlformats.org/officeDocument/2006/relationships/ctrlProp" Target="../ctrlProps/ctrlProp135.xml"/><Relationship Id="rId21" Type="http://schemas.openxmlformats.org/officeDocument/2006/relationships/ctrlProp" Target="../ctrlProps/ctrlProp134.xml"/><Relationship Id="rId20" Type="http://schemas.openxmlformats.org/officeDocument/2006/relationships/ctrlProp" Target="../ctrlProps/ctrlProp133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32.xml"/><Relationship Id="rId18" Type="http://schemas.openxmlformats.org/officeDocument/2006/relationships/ctrlProp" Target="../ctrlProps/ctrlProp131.xml"/><Relationship Id="rId17" Type="http://schemas.openxmlformats.org/officeDocument/2006/relationships/ctrlProp" Target="../ctrlProps/ctrlProp130.xml"/><Relationship Id="rId16" Type="http://schemas.openxmlformats.org/officeDocument/2006/relationships/ctrlProp" Target="../ctrlProps/ctrlProp129.xml"/><Relationship Id="rId15" Type="http://schemas.openxmlformats.org/officeDocument/2006/relationships/ctrlProp" Target="../ctrlProps/ctrlProp128.xml"/><Relationship Id="rId14" Type="http://schemas.openxmlformats.org/officeDocument/2006/relationships/ctrlProp" Target="../ctrlProps/ctrlProp127.xml"/><Relationship Id="rId13" Type="http://schemas.openxmlformats.org/officeDocument/2006/relationships/ctrlProp" Target="../ctrlProps/ctrlProp126.xml"/><Relationship Id="rId12" Type="http://schemas.openxmlformats.org/officeDocument/2006/relationships/ctrlProp" Target="../ctrlProps/ctrlProp125.xml"/><Relationship Id="rId11" Type="http://schemas.openxmlformats.org/officeDocument/2006/relationships/ctrlProp" Target="../ctrlProps/ctrlProp124.xml"/><Relationship Id="rId10" Type="http://schemas.openxmlformats.org/officeDocument/2006/relationships/ctrlProp" Target="../ctrlProps/ctrlProp123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B4" sqref="B4:G8"/>
    </sheetView>
  </sheetViews>
  <sheetFormatPr defaultColWidth="10.3303571428571" defaultRowHeight="16.5" customHeight="1"/>
  <cols>
    <col min="1" max="1" width="11.1160714285714" style="170" customWidth="1"/>
    <col min="2" max="9" width="10.3303571428571" style="170"/>
    <col min="10" max="10" width="8.83035714285714" style="170" customWidth="1"/>
    <col min="11" max="11" width="12" style="170" customWidth="1"/>
    <col min="12" max="16384" width="10.3303571428571" style="170"/>
  </cols>
  <sheetData>
    <row r="1" ht="23.95" spans="1:11">
      <c r="A1" s="279" t="s">
        <v>0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ht="18.35" spans="1:11">
      <c r="A2" s="172" t="s">
        <v>1</v>
      </c>
      <c r="B2" s="173" t="s">
        <v>2</v>
      </c>
      <c r="C2" s="173"/>
      <c r="D2" s="174" t="s">
        <v>3</v>
      </c>
      <c r="E2" s="174"/>
      <c r="F2" s="173" t="s">
        <v>4</v>
      </c>
      <c r="G2" s="173"/>
      <c r="H2" s="230" t="s">
        <v>5</v>
      </c>
      <c r="I2" s="245" t="s">
        <v>6</v>
      </c>
      <c r="J2" s="245"/>
      <c r="K2" s="246"/>
    </row>
    <row r="3" ht="17.6" spans="1:11">
      <c r="A3" s="175" t="s">
        <v>7</v>
      </c>
      <c r="B3" s="176"/>
      <c r="C3" s="177"/>
      <c r="D3" s="178" t="s">
        <v>8</v>
      </c>
      <c r="E3" s="231"/>
      <c r="F3" s="231"/>
      <c r="G3" s="232"/>
      <c r="H3" s="178" t="s">
        <v>9</v>
      </c>
      <c r="I3" s="231"/>
      <c r="J3" s="231"/>
      <c r="K3" s="232"/>
    </row>
    <row r="4" ht="16.8" spans="1:11">
      <c r="A4" s="179" t="s">
        <v>10</v>
      </c>
      <c r="B4" s="180" t="s">
        <v>11</v>
      </c>
      <c r="C4" s="181"/>
      <c r="D4" s="179" t="s">
        <v>12</v>
      </c>
      <c r="E4" s="233"/>
      <c r="F4" s="234">
        <v>44900</v>
      </c>
      <c r="G4" s="235"/>
      <c r="H4" s="179" t="s">
        <v>13</v>
      </c>
      <c r="I4" s="233"/>
      <c r="J4" s="180" t="s">
        <v>14</v>
      </c>
      <c r="K4" s="181" t="s">
        <v>15</v>
      </c>
    </row>
    <row r="5" ht="16.8" spans="1:11">
      <c r="A5" s="182" t="s">
        <v>16</v>
      </c>
      <c r="B5" s="180" t="s">
        <v>17</v>
      </c>
      <c r="C5" s="181"/>
      <c r="D5" s="179" t="s">
        <v>18</v>
      </c>
      <c r="E5" s="233"/>
      <c r="F5" s="234">
        <v>44866</v>
      </c>
      <c r="G5" s="235"/>
      <c r="H5" s="179" t="s">
        <v>19</v>
      </c>
      <c r="I5" s="233"/>
      <c r="J5" s="180" t="s">
        <v>14</v>
      </c>
      <c r="K5" s="181" t="s">
        <v>15</v>
      </c>
    </row>
    <row r="6" ht="17.6" spans="1:11">
      <c r="A6" s="179" t="s">
        <v>20</v>
      </c>
      <c r="B6">
        <v>2</v>
      </c>
      <c r="C6">
        <v>6</v>
      </c>
      <c r="D6" s="182" t="s">
        <v>21</v>
      </c>
      <c r="E6" s="236"/>
      <c r="F6" s="234">
        <v>44900</v>
      </c>
      <c r="G6" s="235"/>
      <c r="H6" s="179" t="s">
        <v>22</v>
      </c>
      <c r="I6" s="233"/>
      <c r="J6" s="180" t="s">
        <v>14</v>
      </c>
      <c r="K6" s="181" t="s">
        <v>15</v>
      </c>
    </row>
    <row r="7" ht="17.6" spans="1:11">
      <c r="A7" s="179" t="s">
        <v>23</v>
      </c>
      <c r="B7" s="183">
        <v>2592</v>
      </c>
      <c r="C7" s="184"/>
      <c r="D7" s="182" t="s">
        <v>24</v>
      </c>
      <c r="E7" s="195"/>
      <c r="F7" s="234">
        <v>44900</v>
      </c>
      <c r="G7" s="235"/>
      <c r="H7" s="179" t="s">
        <v>25</v>
      </c>
      <c r="I7" s="233"/>
      <c r="J7" s="180" t="s">
        <v>14</v>
      </c>
      <c r="K7" s="181" t="s">
        <v>15</v>
      </c>
    </row>
    <row r="8" ht="17.55" spans="1:11">
      <c r="A8" s="185" t="s">
        <v>26</v>
      </c>
      <c r="B8" s="186"/>
      <c r="C8" s="187"/>
      <c r="D8" s="188" t="s">
        <v>27</v>
      </c>
      <c r="E8" s="196"/>
      <c r="F8" s="237">
        <v>44900</v>
      </c>
      <c r="G8" s="238"/>
      <c r="H8" s="188" t="s">
        <v>28</v>
      </c>
      <c r="I8" s="196"/>
      <c r="J8" s="204" t="s">
        <v>14</v>
      </c>
      <c r="K8" s="247" t="s">
        <v>15</v>
      </c>
    </row>
    <row r="9" ht="17.55" spans="1:11">
      <c r="A9" s="280" t="s">
        <v>29</v>
      </c>
      <c r="B9" s="281"/>
      <c r="C9" s="281"/>
      <c r="D9" s="281"/>
      <c r="E9" s="281"/>
      <c r="F9" s="281"/>
      <c r="G9" s="281"/>
      <c r="H9" s="281"/>
      <c r="I9" s="281"/>
      <c r="J9" s="281"/>
      <c r="K9" s="326"/>
    </row>
    <row r="10" ht="18.35" spans="1:11">
      <c r="A10" s="282" t="s">
        <v>30</v>
      </c>
      <c r="B10" s="283"/>
      <c r="C10" s="283"/>
      <c r="D10" s="283"/>
      <c r="E10" s="283"/>
      <c r="F10" s="283"/>
      <c r="G10" s="283"/>
      <c r="H10" s="283"/>
      <c r="I10" s="283"/>
      <c r="J10" s="283"/>
      <c r="K10" s="327"/>
    </row>
    <row r="11" ht="17.6" spans="1:11">
      <c r="A11" s="284" t="s">
        <v>31</v>
      </c>
      <c r="B11" s="285" t="s">
        <v>32</v>
      </c>
      <c r="C11" s="286" t="s">
        <v>33</v>
      </c>
      <c r="D11" s="287"/>
      <c r="E11" s="315" t="s">
        <v>34</v>
      </c>
      <c r="F11" s="285" t="s">
        <v>32</v>
      </c>
      <c r="G11" s="286" t="s">
        <v>33</v>
      </c>
      <c r="H11" s="286" t="s">
        <v>35</v>
      </c>
      <c r="I11" s="315" t="s">
        <v>36</v>
      </c>
      <c r="J11" s="285" t="s">
        <v>32</v>
      </c>
      <c r="K11" s="328" t="s">
        <v>33</v>
      </c>
    </row>
    <row r="12" ht="17.6" spans="1:11">
      <c r="A12" s="182" t="s">
        <v>37</v>
      </c>
      <c r="B12" s="194" t="s">
        <v>32</v>
      </c>
      <c r="C12" s="180" t="s">
        <v>33</v>
      </c>
      <c r="D12" s="195"/>
      <c r="E12" s="236" t="s">
        <v>38</v>
      </c>
      <c r="F12" s="194" t="s">
        <v>32</v>
      </c>
      <c r="G12" s="180" t="s">
        <v>33</v>
      </c>
      <c r="H12" s="180" t="s">
        <v>35</v>
      </c>
      <c r="I12" s="236" t="s">
        <v>39</v>
      </c>
      <c r="J12" s="194" t="s">
        <v>32</v>
      </c>
      <c r="K12" s="181" t="s">
        <v>33</v>
      </c>
    </row>
    <row r="13" ht="17.6" spans="1:11">
      <c r="A13" s="182" t="s">
        <v>40</v>
      </c>
      <c r="B13" s="194" t="s">
        <v>32</v>
      </c>
      <c r="C13" s="180" t="s">
        <v>33</v>
      </c>
      <c r="D13" s="195"/>
      <c r="E13" s="236" t="s">
        <v>41</v>
      </c>
      <c r="F13" s="180" t="s">
        <v>42</v>
      </c>
      <c r="G13" s="180" t="s">
        <v>43</v>
      </c>
      <c r="H13" s="180" t="s">
        <v>35</v>
      </c>
      <c r="I13" s="236" t="s">
        <v>44</v>
      </c>
      <c r="J13" s="194" t="s">
        <v>32</v>
      </c>
      <c r="K13" s="181" t="s">
        <v>33</v>
      </c>
    </row>
    <row r="14" ht="17.55" spans="1:11">
      <c r="A14" s="188" t="s">
        <v>45</v>
      </c>
      <c r="B14" s="196"/>
      <c r="C14" s="196"/>
      <c r="D14" s="196"/>
      <c r="E14" s="196"/>
      <c r="F14" s="196"/>
      <c r="G14" s="196"/>
      <c r="H14" s="196"/>
      <c r="I14" s="196"/>
      <c r="J14" s="196"/>
      <c r="K14" s="249"/>
    </row>
    <row r="15" ht="18.35" spans="1:11">
      <c r="A15" s="282" t="s">
        <v>46</v>
      </c>
      <c r="B15" s="283"/>
      <c r="C15" s="283"/>
      <c r="D15" s="283"/>
      <c r="E15" s="283"/>
      <c r="F15" s="283"/>
      <c r="G15" s="283"/>
      <c r="H15" s="283"/>
      <c r="I15" s="283"/>
      <c r="J15" s="283"/>
      <c r="K15" s="327"/>
    </row>
    <row r="16" ht="17.6" spans="1:11">
      <c r="A16" s="288" t="s">
        <v>47</v>
      </c>
      <c r="B16" s="286" t="s">
        <v>42</v>
      </c>
      <c r="C16" s="286" t="s">
        <v>43</v>
      </c>
      <c r="D16" s="289"/>
      <c r="E16" s="316" t="s">
        <v>48</v>
      </c>
      <c r="F16" s="286" t="s">
        <v>42</v>
      </c>
      <c r="G16" s="286" t="s">
        <v>43</v>
      </c>
      <c r="H16" s="317"/>
      <c r="I16" s="316" t="s">
        <v>49</v>
      </c>
      <c r="J16" s="286" t="s">
        <v>42</v>
      </c>
      <c r="K16" s="328" t="s">
        <v>43</v>
      </c>
    </row>
    <row r="17" customHeight="1" spans="1:22">
      <c r="A17" s="210" t="s">
        <v>50</v>
      </c>
      <c r="B17" s="180" t="s">
        <v>42</v>
      </c>
      <c r="C17" s="180" t="s">
        <v>43</v>
      </c>
      <c r="D17" s="290"/>
      <c r="E17" s="241" t="s">
        <v>51</v>
      </c>
      <c r="F17" s="180" t="s">
        <v>42</v>
      </c>
      <c r="G17" s="180" t="s">
        <v>43</v>
      </c>
      <c r="H17" s="318"/>
      <c r="I17" s="241" t="s">
        <v>52</v>
      </c>
      <c r="J17" s="180" t="s">
        <v>42</v>
      </c>
      <c r="K17" s="181" t="s">
        <v>43</v>
      </c>
      <c r="L17" s="329"/>
      <c r="M17" s="329"/>
      <c r="N17" s="329"/>
      <c r="O17" s="329"/>
      <c r="P17" s="329"/>
      <c r="Q17" s="329"/>
      <c r="R17" s="329"/>
      <c r="S17" s="329"/>
      <c r="T17" s="329"/>
      <c r="U17" s="329"/>
      <c r="V17" s="329"/>
    </row>
    <row r="18" ht="18" customHeight="1" spans="1:11">
      <c r="A18" s="291" t="s">
        <v>53</v>
      </c>
      <c r="B18" s="292"/>
      <c r="C18" s="292"/>
      <c r="D18" s="292"/>
      <c r="E18" s="292"/>
      <c r="F18" s="292"/>
      <c r="G18" s="292"/>
      <c r="H18" s="292"/>
      <c r="I18" s="292"/>
      <c r="J18" s="292"/>
      <c r="K18" s="330"/>
    </row>
    <row r="19" s="278" customFormat="1" ht="18" customHeight="1" spans="1:11">
      <c r="A19" s="282" t="s">
        <v>54</v>
      </c>
      <c r="B19" s="283"/>
      <c r="C19" s="283"/>
      <c r="D19" s="283"/>
      <c r="E19" s="283"/>
      <c r="F19" s="283"/>
      <c r="G19" s="283"/>
      <c r="H19" s="283"/>
      <c r="I19" s="283"/>
      <c r="J19" s="283"/>
      <c r="K19" s="327"/>
    </row>
    <row r="20" customHeight="1" spans="1:11">
      <c r="A20" s="293" t="s">
        <v>55</v>
      </c>
      <c r="B20" s="294"/>
      <c r="C20" s="294"/>
      <c r="D20" s="294"/>
      <c r="E20" s="294"/>
      <c r="F20" s="294"/>
      <c r="G20" s="294"/>
      <c r="H20" s="294"/>
      <c r="I20" s="294"/>
      <c r="J20" s="294"/>
      <c r="K20" s="331"/>
    </row>
    <row r="21" ht="21.75" customHeight="1" spans="1:11">
      <c r="A21" s="295" t="s">
        <v>56</v>
      </c>
      <c r="B21" s="241" t="s">
        <v>57</v>
      </c>
      <c r="C21" s="241" t="s">
        <v>58</v>
      </c>
      <c r="D21" s="241" t="s">
        <v>59</v>
      </c>
      <c r="E21" s="241" t="s">
        <v>60</v>
      </c>
      <c r="F21" s="241" t="s">
        <v>61</v>
      </c>
      <c r="G21" s="241" t="s">
        <v>62</v>
      </c>
      <c r="H21" s="241" t="s">
        <v>63</v>
      </c>
      <c r="I21" s="241" t="s">
        <v>64</v>
      </c>
      <c r="J21" s="241" t="s">
        <v>65</v>
      </c>
      <c r="K21" s="257" t="s">
        <v>66</v>
      </c>
    </row>
    <row r="22" customHeight="1" spans="1:11">
      <c r="A22" s="296" t="s">
        <v>67</v>
      </c>
      <c r="B22" s="297"/>
      <c r="C22" s="298">
        <v>9</v>
      </c>
      <c r="D22" s="298">
        <v>238</v>
      </c>
      <c r="E22" s="298">
        <v>568</v>
      </c>
      <c r="F22" s="298">
        <v>684</v>
      </c>
      <c r="G22" s="298">
        <v>572</v>
      </c>
      <c r="H22" s="298">
        <v>295</v>
      </c>
      <c r="I22" s="297"/>
      <c r="J22" s="297"/>
      <c r="K22" s="332"/>
    </row>
    <row r="23" customHeight="1" spans="1:11">
      <c r="A23" s="296"/>
      <c r="B23" s="297"/>
      <c r="C23" s="297"/>
      <c r="D23" s="297"/>
      <c r="E23" s="297"/>
      <c r="F23" s="297"/>
      <c r="G23" s="297"/>
      <c r="H23" s="297"/>
      <c r="I23" s="297"/>
      <c r="J23" s="297"/>
      <c r="K23" s="333"/>
    </row>
    <row r="24" customHeight="1" spans="1:11">
      <c r="A24" s="296"/>
      <c r="B24" s="297"/>
      <c r="C24" s="297"/>
      <c r="D24" s="297"/>
      <c r="E24" s="297"/>
      <c r="F24" s="297"/>
      <c r="G24" s="297"/>
      <c r="H24" s="297"/>
      <c r="I24" s="297"/>
      <c r="J24" s="297"/>
      <c r="K24" s="333"/>
    </row>
    <row r="25" customHeight="1" spans="1:11">
      <c r="A25" s="296"/>
      <c r="B25" s="297"/>
      <c r="C25" s="297"/>
      <c r="D25" s="297"/>
      <c r="E25" s="297"/>
      <c r="F25" s="297"/>
      <c r="G25" s="297"/>
      <c r="H25" s="297"/>
      <c r="I25" s="297"/>
      <c r="J25" s="297"/>
      <c r="K25" s="334"/>
    </row>
    <row r="26" customHeight="1" spans="1:11">
      <c r="A26" s="296"/>
      <c r="B26" s="297"/>
      <c r="C26" s="297"/>
      <c r="D26" s="297"/>
      <c r="E26" s="297"/>
      <c r="F26" s="297"/>
      <c r="G26" s="297"/>
      <c r="H26" s="297"/>
      <c r="I26" s="297"/>
      <c r="J26" s="297"/>
      <c r="K26" s="334"/>
    </row>
    <row r="27" customHeight="1" spans="1:11">
      <c r="A27" s="296"/>
      <c r="B27" s="297"/>
      <c r="C27" s="297"/>
      <c r="D27" s="297"/>
      <c r="E27" s="297"/>
      <c r="F27" s="297"/>
      <c r="G27" s="297"/>
      <c r="H27" s="297"/>
      <c r="I27" s="297"/>
      <c r="J27" s="297"/>
      <c r="K27" s="334"/>
    </row>
    <row r="28" customHeight="1" spans="1:11">
      <c r="A28" s="296"/>
      <c r="B28" s="297"/>
      <c r="C28" s="297"/>
      <c r="D28" s="297"/>
      <c r="E28" s="297"/>
      <c r="F28" s="297"/>
      <c r="G28" s="297"/>
      <c r="H28" s="297"/>
      <c r="I28" s="297"/>
      <c r="J28" s="297"/>
      <c r="K28" s="334"/>
    </row>
    <row r="29" ht="18" customHeight="1" spans="1:11">
      <c r="A29" s="299" t="s">
        <v>68</v>
      </c>
      <c r="B29" s="300"/>
      <c r="C29" s="300"/>
      <c r="D29" s="300"/>
      <c r="E29" s="300"/>
      <c r="F29" s="300"/>
      <c r="G29" s="300"/>
      <c r="H29" s="300"/>
      <c r="I29" s="300"/>
      <c r="J29" s="300"/>
      <c r="K29" s="335"/>
    </row>
    <row r="30" ht="18.75" customHeight="1" spans="1:11">
      <c r="A30" s="301" t="s">
        <v>69</v>
      </c>
      <c r="B30" s="302"/>
      <c r="C30" s="302"/>
      <c r="D30" s="302"/>
      <c r="E30" s="302"/>
      <c r="F30" s="302"/>
      <c r="G30" s="302"/>
      <c r="H30" s="302"/>
      <c r="I30" s="302"/>
      <c r="J30" s="302"/>
      <c r="K30" s="336"/>
    </row>
    <row r="31" ht="18.75" customHeight="1" spans="1:11">
      <c r="A31" s="303"/>
      <c r="B31" s="304"/>
      <c r="C31" s="304"/>
      <c r="D31" s="304"/>
      <c r="E31" s="304"/>
      <c r="F31" s="304"/>
      <c r="G31" s="304"/>
      <c r="H31" s="304"/>
      <c r="I31" s="304"/>
      <c r="J31" s="304"/>
      <c r="K31" s="337"/>
    </row>
    <row r="32" ht="18" customHeight="1" spans="1:11">
      <c r="A32" s="299" t="s">
        <v>70</v>
      </c>
      <c r="B32" s="300"/>
      <c r="C32" s="300"/>
      <c r="D32" s="300"/>
      <c r="E32" s="300"/>
      <c r="F32" s="300"/>
      <c r="G32" s="300"/>
      <c r="H32" s="300"/>
      <c r="I32" s="300"/>
      <c r="J32" s="300"/>
      <c r="K32" s="335"/>
    </row>
    <row r="33" spans="1:11">
      <c r="A33" s="305" t="s">
        <v>71</v>
      </c>
      <c r="B33" s="306"/>
      <c r="C33" s="306"/>
      <c r="D33" s="306"/>
      <c r="E33" s="306"/>
      <c r="F33" s="306"/>
      <c r="G33" s="306"/>
      <c r="H33" s="306"/>
      <c r="I33" s="306"/>
      <c r="J33" s="306"/>
      <c r="K33" s="338"/>
    </row>
    <row r="34" ht="17.55" spans="1:11">
      <c r="A34" s="97" t="s">
        <v>72</v>
      </c>
      <c r="B34" s="100"/>
      <c r="C34" s="180" t="s">
        <v>14</v>
      </c>
      <c r="D34" s="180" t="s">
        <v>15</v>
      </c>
      <c r="E34" s="319" t="s">
        <v>73</v>
      </c>
      <c r="F34" s="320"/>
      <c r="G34" s="320"/>
      <c r="H34" s="320"/>
      <c r="I34" s="320"/>
      <c r="J34" s="320"/>
      <c r="K34" s="339"/>
    </row>
    <row r="35" ht="18.75" spans="1:11">
      <c r="A35" s="307" t="s">
        <v>74</v>
      </c>
      <c r="B35" s="307"/>
      <c r="C35" s="307"/>
      <c r="D35" s="307"/>
      <c r="E35" s="307"/>
      <c r="F35" s="307"/>
      <c r="G35" s="307"/>
      <c r="H35" s="307"/>
      <c r="I35" s="307"/>
      <c r="J35" s="307"/>
      <c r="K35" s="307"/>
    </row>
    <row r="36" ht="16.8" spans="1:11">
      <c r="A36" s="308" t="s">
        <v>75</v>
      </c>
      <c r="B36" s="309"/>
      <c r="C36" s="309"/>
      <c r="D36" s="309"/>
      <c r="E36" s="309"/>
      <c r="F36" s="309"/>
      <c r="G36" s="309"/>
      <c r="H36" s="309"/>
      <c r="I36" s="309"/>
      <c r="J36" s="309"/>
      <c r="K36" s="340"/>
    </row>
    <row r="37" ht="16.8" spans="1:11">
      <c r="A37" s="217" t="s">
        <v>76</v>
      </c>
      <c r="B37" s="218"/>
      <c r="C37" s="218"/>
      <c r="D37" s="218"/>
      <c r="E37" s="218"/>
      <c r="F37" s="218"/>
      <c r="G37" s="218"/>
      <c r="H37" s="218"/>
      <c r="I37" s="218"/>
      <c r="J37" s="218"/>
      <c r="K37" s="260"/>
    </row>
    <row r="38" ht="16.8" spans="1:11">
      <c r="A38" s="217" t="s">
        <v>77</v>
      </c>
      <c r="B38" s="218"/>
      <c r="C38" s="218"/>
      <c r="D38" s="218"/>
      <c r="E38" s="218"/>
      <c r="F38" s="218"/>
      <c r="G38" s="218"/>
      <c r="H38" s="218"/>
      <c r="I38" s="218"/>
      <c r="J38" s="218"/>
      <c r="K38" s="260"/>
    </row>
    <row r="39" ht="16.8" spans="1:11">
      <c r="A39" s="217"/>
      <c r="B39" s="218"/>
      <c r="C39" s="218"/>
      <c r="D39" s="218"/>
      <c r="E39" s="218"/>
      <c r="F39" s="218"/>
      <c r="G39" s="218"/>
      <c r="H39" s="218"/>
      <c r="I39" s="218"/>
      <c r="J39" s="218"/>
      <c r="K39" s="260"/>
    </row>
    <row r="40" ht="16.8" spans="1:11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260"/>
    </row>
    <row r="41" ht="16.8" spans="1:11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60"/>
    </row>
    <row r="42" ht="16.8" spans="1:11">
      <c r="A42" s="217"/>
      <c r="B42" s="218"/>
      <c r="C42" s="218"/>
      <c r="D42" s="218"/>
      <c r="E42" s="218"/>
      <c r="F42" s="218"/>
      <c r="G42" s="218"/>
      <c r="H42" s="218"/>
      <c r="I42" s="218"/>
      <c r="J42" s="218"/>
      <c r="K42" s="260"/>
    </row>
    <row r="43" ht="17.55" spans="1:11">
      <c r="A43" s="212" t="s">
        <v>78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58"/>
    </row>
    <row r="44" ht="18.35" spans="1:11">
      <c r="A44" s="282" t="s">
        <v>79</v>
      </c>
      <c r="B44" s="283"/>
      <c r="C44" s="283"/>
      <c r="D44" s="283"/>
      <c r="E44" s="283"/>
      <c r="F44" s="283"/>
      <c r="G44" s="283"/>
      <c r="H44" s="283"/>
      <c r="I44" s="283"/>
      <c r="J44" s="283"/>
      <c r="K44" s="327"/>
    </row>
    <row r="45" ht="16.8" spans="1:11">
      <c r="A45" s="288" t="s">
        <v>80</v>
      </c>
      <c r="B45" s="286" t="s">
        <v>42</v>
      </c>
      <c r="C45" s="286" t="s">
        <v>43</v>
      </c>
      <c r="D45" s="286" t="s">
        <v>35</v>
      </c>
      <c r="E45" s="316" t="s">
        <v>81</v>
      </c>
      <c r="F45" s="286" t="s">
        <v>42</v>
      </c>
      <c r="G45" s="286" t="s">
        <v>43</v>
      </c>
      <c r="H45" s="286" t="s">
        <v>35</v>
      </c>
      <c r="I45" s="316" t="s">
        <v>82</v>
      </c>
      <c r="J45" s="286" t="s">
        <v>42</v>
      </c>
      <c r="K45" s="328" t="s">
        <v>43</v>
      </c>
    </row>
    <row r="46" ht="16.8" spans="1:11">
      <c r="A46" s="210" t="s">
        <v>34</v>
      </c>
      <c r="B46" s="180" t="s">
        <v>42</v>
      </c>
      <c r="C46" s="180" t="s">
        <v>43</v>
      </c>
      <c r="D46" s="180" t="s">
        <v>35</v>
      </c>
      <c r="E46" s="241" t="s">
        <v>41</v>
      </c>
      <c r="F46" s="180" t="s">
        <v>42</v>
      </c>
      <c r="G46" s="180" t="s">
        <v>43</v>
      </c>
      <c r="H46" s="180" t="s">
        <v>35</v>
      </c>
      <c r="I46" s="241" t="s">
        <v>52</v>
      </c>
      <c r="J46" s="180" t="s">
        <v>42</v>
      </c>
      <c r="K46" s="181" t="s">
        <v>43</v>
      </c>
    </row>
    <row r="47" ht="17.55" spans="1:11">
      <c r="A47" s="188" t="s">
        <v>45</v>
      </c>
      <c r="B47" s="196"/>
      <c r="C47" s="196"/>
      <c r="D47" s="196"/>
      <c r="E47" s="196"/>
      <c r="F47" s="196"/>
      <c r="G47" s="196"/>
      <c r="H47" s="196"/>
      <c r="I47" s="196"/>
      <c r="J47" s="196"/>
      <c r="K47" s="249"/>
    </row>
    <row r="48" ht="18.35" spans="1:11">
      <c r="A48" s="307" t="s">
        <v>83</v>
      </c>
      <c r="B48" s="307"/>
      <c r="C48" s="307"/>
      <c r="D48" s="307"/>
      <c r="E48" s="307"/>
      <c r="F48" s="307"/>
      <c r="G48" s="307"/>
      <c r="H48" s="307"/>
      <c r="I48" s="307"/>
      <c r="J48" s="307"/>
      <c r="K48" s="307"/>
    </row>
    <row r="49" ht="17.55" spans="1:11">
      <c r="A49" s="308"/>
      <c r="B49" s="309"/>
      <c r="C49" s="309"/>
      <c r="D49" s="309"/>
      <c r="E49" s="309"/>
      <c r="F49" s="309"/>
      <c r="G49" s="309"/>
      <c r="H49" s="309"/>
      <c r="I49" s="309"/>
      <c r="J49" s="309"/>
      <c r="K49" s="340"/>
    </row>
    <row r="50" ht="18.35" spans="1:11">
      <c r="A50" s="310" t="s">
        <v>84</v>
      </c>
      <c r="B50" s="311" t="s">
        <v>85</v>
      </c>
      <c r="C50" s="311"/>
      <c r="D50" s="312" t="s">
        <v>86</v>
      </c>
      <c r="E50" s="321"/>
      <c r="F50" s="322" t="s">
        <v>87</v>
      </c>
      <c r="G50" s="323"/>
      <c r="H50" s="324" t="s">
        <v>88</v>
      </c>
      <c r="I50" s="341"/>
      <c r="J50" s="342"/>
      <c r="K50" s="343"/>
    </row>
    <row r="51" ht="18.35" spans="1:11">
      <c r="A51" s="307" t="s">
        <v>89</v>
      </c>
      <c r="B51" s="307"/>
      <c r="C51" s="307"/>
      <c r="D51" s="307"/>
      <c r="E51" s="307"/>
      <c r="F51" s="307"/>
      <c r="G51" s="307"/>
      <c r="H51" s="307"/>
      <c r="I51" s="307"/>
      <c r="J51" s="307"/>
      <c r="K51" s="307"/>
    </row>
    <row r="52" ht="17.55" spans="1:11">
      <c r="A52" s="313"/>
      <c r="B52" s="314"/>
      <c r="C52" s="314"/>
      <c r="D52" s="314"/>
      <c r="E52" s="314"/>
      <c r="F52" s="314"/>
      <c r="G52" s="314"/>
      <c r="H52" s="314"/>
      <c r="I52" s="314"/>
      <c r="J52" s="314"/>
      <c r="K52" s="344"/>
    </row>
    <row r="53" ht="18.35" spans="1:11">
      <c r="A53" s="310" t="s">
        <v>84</v>
      </c>
      <c r="B53" s="311" t="s">
        <v>85</v>
      </c>
      <c r="C53" s="311"/>
      <c r="D53" s="312" t="s">
        <v>86</v>
      </c>
      <c r="E53" s="325" t="s">
        <v>90</v>
      </c>
      <c r="F53" s="322" t="s">
        <v>91</v>
      </c>
      <c r="G53" s="323"/>
      <c r="H53" s="324" t="s">
        <v>88</v>
      </c>
      <c r="I53" s="341"/>
      <c r="J53" s="342" t="s">
        <v>92</v>
      </c>
      <c r="K53" s="34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2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3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3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3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3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3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3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3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3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3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3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4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4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4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4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4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4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4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4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4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4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5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5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5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5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5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5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5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5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10</xdr:col>
                    <xdr:colOff>43815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5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5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10</xdr:col>
                    <xdr:colOff>50800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6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10</xdr:col>
                    <xdr:colOff>765810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61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62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63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name="Check Box 72" r:id="rId64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name="Check Box 73" r:id="rId65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name="Check Box 74" r:id="rId66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name="Check Box 75" r:id="rId67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name="Check Box 76" r:id="rId68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name="Check Box 77" r:id="rId69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name="Check Box 78" r:id="rId70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7.6"/>
  <cols>
    <col min="1" max="1" width="7" customWidth="1"/>
    <col min="2" max="2" width="8.33035714285714" customWidth="1"/>
    <col min="3" max="3" width="12.8303571428571" customWidth="1"/>
    <col min="4" max="4" width="9.83035714285714" customWidth="1"/>
    <col min="5" max="6" width="13.5" customWidth="1"/>
    <col min="7" max="7" width="11.6696428571429" customWidth="1"/>
    <col min="8" max="8" width="14" customWidth="1"/>
    <col min="9" max="9" width="11.5" customWidth="1"/>
    <col min="10" max="13" width="10" customWidth="1"/>
    <col min="14" max="14" width="10.6696428571429" customWidth="1"/>
  </cols>
  <sheetData>
    <row r="1" ht="25.2" spans="1:14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4.4" spans="1:14">
      <c r="A2" s="23" t="s">
        <v>299</v>
      </c>
      <c r="B2" s="24" t="s">
        <v>237</v>
      </c>
      <c r="C2" s="24" t="s">
        <v>238</v>
      </c>
      <c r="D2" s="24" t="s">
        <v>239</v>
      </c>
      <c r="E2" s="24" t="s">
        <v>240</v>
      </c>
      <c r="F2" s="24" t="s">
        <v>241</v>
      </c>
      <c r="G2" s="23" t="s">
        <v>300</v>
      </c>
      <c r="H2" s="23" t="s">
        <v>301</v>
      </c>
      <c r="I2" s="23" t="s">
        <v>302</v>
      </c>
      <c r="J2" s="23" t="s">
        <v>301</v>
      </c>
      <c r="K2" s="23" t="s">
        <v>303</v>
      </c>
      <c r="L2" s="23" t="s">
        <v>301</v>
      </c>
      <c r="M2" s="24" t="s">
        <v>278</v>
      </c>
      <c r="N2" s="24" t="s">
        <v>250</v>
      </c>
    </row>
    <row r="3" spans="1:14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</row>
    <row r="4" spans="1:14">
      <c r="A4" s="25" t="s">
        <v>299</v>
      </c>
      <c r="B4" s="26" t="s">
        <v>304</v>
      </c>
      <c r="C4" s="26" t="s">
        <v>279</v>
      </c>
      <c r="D4" s="26" t="s">
        <v>239</v>
      </c>
      <c r="E4" s="24" t="s">
        <v>240</v>
      </c>
      <c r="F4" s="24" t="s">
        <v>241</v>
      </c>
      <c r="G4" s="23" t="s">
        <v>300</v>
      </c>
      <c r="H4" s="23" t="s">
        <v>301</v>
      </c>
      <c r="I4" s="23" t="s">
        <v>302</v>
      </c>
      <c r="J4" s="23" t="s">
        <v>301</v>
      </c>
      <c r="K4" s="23" t="s">
        <v>303</v>
      </c>
      <c r="L4" s="23" t="s">
        <v>301</v>
      </c>
      <c r="M4" s="24" t="s">
        <v>278</v>
      </c>
      <c r="N4" s="24" t="s">
        <v>250</v>
      </c>
    </row>
    <row r="5" spans="1:14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>
      <c r="A6" s="7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1:14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1:14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="2" customFormat="1" ht="20.4" spans="1:14">
      <c r="A11" s="9" t="s">
        <v>305</v>
      </c>
      <c r="B11" s="10"/>
      <c r="C11" s="10"/>
      <c r="D11" s="11"/>
      <c r="E11" s="16"/>
      <c r="F11" s="27"/>
      <c r="G11" s="22"/>
      <c r="H11" s="27"/>
      <c r="I11" s="9" t="s">
        <v>306</v>
      </c>
      <c r="J11" s="10"/>
      <c r="K11" s="10"/>
      <c r="L11" s="10"/>
      <c r="M11" s="10"/>
      <c r="N11" s="19"/>
    </row>
    <row r="12" spans="1:14">
      <c r="A12" s="12" t="s">
        <v>307</v>
      </c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11.6696428571429" customWidth="1"/>
    <col min="8" max="9" width="14" customWidth="1"/>
    <col min="10" max="10" width="11.5" customWidth="1"/>
  </cols>
  <sheetData>
    <row r="1" ht="25.2" spans="1:10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4.4" spans="1:12">
      <c r="A2" s="4" t="s">
        <v>272</v>
      </c>
      <c r="B2" s="5" t="s">
        <v>241</v>
      </c>
      <c r="C2" s="5" t="s">
        <v>237</v>
      </c>
      <c r="D2" s="5" t="s">
        <v>238</v>
      </c>
      <c r="E2" s="5" t="s">
        <v>239</v>
      </c>
      <c r="F2" s="5" t="s">
        <v>240</v>
      </c>
      <c r="G2" s="4" t="s">
        <v>309</v>
      </c>
      <c r="H2" s="4" t="s">
        <v>310</v>
      </c>
      <c r="I2" s="4" t="s">
        <v>311</v>
      </c>
      <c r="J2" s="4" t="s">
        <v>312</v>
      </c>
      <c r="K2" s="5" t="s">
        <v>278</v>
      </c>
      <c r="L2" s="5" t="s">
        <v>250</v>
      </c>
    </row>
    <row r="3" spans="1:12">
      <c r="A3" s="7" t="s">
        <v>280</v>
      </c>
      <c r="B3" s="8" t="s">
        <v>254</v>
      </c>
      <c r="C3" s="8">
        <v>11</v>
      </c>
      <c r="D3" s="352" t="s">
        <v>252</v>
      </c>
      <c r="E3" s="353" t="s">
        <v>313</v>
      </c>
      <c r="F3" s="8" t="s">
        <v>11</v>
      </c>
      <c r="G3" s="352" t="s">
        <v>314</v>
      </c>
      <c r="H3" s="8" t="s">
        <v>315</v>
      </c>
      <c r="I3" s="8"/>
      <c r="J3" s="8"/>
      <c r="K3" s="8"/>
      <c r="L3" s="8" t="s">
        <v>255</v>
      </c>
    </row>
    <row r="4" ht="24" spans="1:12">
      <c r="A4" s="7" t="s">
        <v>291</v>
      </c>
      <c r="B4" s="8" t="s">
        <v>254</v>
      </c>
      <c r="C4" s="8">
        <v>23</v>
      </c>
      <c r="D4" s="352" t="s">
        <v>252</v>
      </c>
      <c r="E4" s="354" t="s">
        <v>316</v>
      </c>
      <c r="F4" s="8" t="s">
        <v>11</v>
      </c>
      <c r="G4" s="352" t="s">
        <v>314</v>
      </c>
      <c r="H4" s="8" t="s">
        <v>315</v>
      </c>
      <c r="I4" s="8"/>
      <c r="J4" s="8"/>
      <c r="K4" s="8"/>
      <c r="L4" s="8" t="s">
        <v>255</v>
      </c>
    </row>
    <row r="5" spans="1:12">
      <c r="A5" s="7" t="s">
        <v>293</v>
      </c>
      <c r="B5" s="7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>
      <c r="A6" s="7" t="s">
        <v>294</v>
      </c>
      <c r="B6" s="7"/>
      <c r="C6" s="8"/>
      <c r="D6" s="8"/>
      <c r="E6" s="8"/>
      <c r="F6" s="8"/>
      <c r="G6" s="8"/>
      <c r="H6" s="8"/>
      <c r="I6" s="8"/>
      <c r="J6" s="8"/>
      <c r="K6" s="8"/>
      <c r="L6" s="8"/>
    </row>
    <row r="7" spans="1:12">
      <c r="A7" s="7" t="s">
        <v>295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  <row r="10" spans="1:12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</row>
    <row r="11" s="2" customFormat="1" ht="20.4" spans="1:12">
      <c r="A11" s="9" t="s">
        <v>258</v>
      </c>
      <c r="B11" s="10"/>
      <c r="C11" s="10"/>
      <c r="D11" s="10"/>
      <c r="E11" s="11"/>
      <c r="F11" s="16"/>
      <c r="G11" s="22"/>
      <c r="H11" s="9" t="s">
        <v>317</v>
      </c>
      <c r="I11" s="10"/>
      <c r="J11" s="10"/>
      <c r="K11" s="10"/>
      <c r="L11" s="19"/>
    </row>
    <row r="12" spans="1:12">
      <c r="A12" s="12" t="s">
        <v>318</v>
      </c>
      <c r="B12" s="12"/>
      <c r="C12" s="13"/>
      <c r="D12" s="13"/>
      <c r="E12" s="13"/>
      <c r="F12" s="13"/>
      <c r="G12" s="13"/>
      <c r="H12" s="13"/>
      <c r="I12" s="13"/>
      <c r="J12" s="13"/>
      <c r="K12" s="13"/>
      <c r="L12" s="13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A12" sqref="A12:D12"/>
    </sheetView>
  </sheetViews>
  <sheetFormatPr defaultColWidth="9" defaultRowHeight="17.6"/>
  <cols>
    <col min="1" max="1" width="7" customWidth="1"/>
    <col min="2" max="2" width="10" customWidth="1"/>
    <col min="3" max="3" width="16.1696428571429" customWidth="1"/>
    <col min="4" max="4" width="12.1696428571429" customWidth="1"/>
    <col min="5" max="5" width="14.3303571428571" customWidth="1"/>
    <col min="6" max="6" width="12.8303571428571" customWidth="1"/>
    <col min="7" max="7" width="12" customWidth="1"/>
    <col min="8" max="8" width="12.6696428571429" customWidth="1"/>
    <col min="9" max="9" width="13.3303571428571" customWidth="1"/>
  </cols>
  <sheetData>
    <row r="1" ht="25.2" spans="1:9">
      <c r="A1" s="3" t="s">
        <v>319</v>
      </c>
      <c r="B1" s="3"/>
      <c r="C1" s="3"/>
      <c r="D1" s="3"/>
      <c r="E1" s="3"/>
      <c r="F1" s="3"/>
      <c r="G1" s="3"/>
      <c r="H1" s="3"/>
      <c r="I1" s="3"/>
    </row>
    <row r="2" s="1" customFormat="1" ht="14.4" spans="1:9">
      <c r="A2" s="4" t="s">
        <v>236</v>
      </c>
      <c r="B2" s="5" t="s">
        <v>241</v>
      </c>
      <c r="C2" s="5" t="s">
        <v>279</v>
      </c>
      <c r="D2" s="5" t="s">
        <v>239</v>
      </c>
      <c r="E2" s="5" t="s">
        <v>240</v>
      </c>
      <c r="F2" s="4" t="s">
        <v>320</v>
      </c>
      <c r="G2" s="4" t="s">
        <v>263</v>
      </c>
      <c r="H2" s="14" t="s">
        <v>264</v>
      </c>
      <c r="I2" s="17" t="s">
        <v>266</v>
      </c>
    </row>
    <row r="3" s="1" customFormat="1" ht="14.4" spans="1:9">
      <c r="A3" s="4"/>
      <c r="B3" s="6"/>
      <c r="C3" s="6"/>
      <c r="D3" s="6"/>
      <c r="E3" s="6"/>
      <c r="F3" s="4" t="s">
        <v>321</v>
      </c>
      <c r="G3" s="4" t="s">
        <v>267</v>
      </c>
      <c r="H3" s="15"/>
      <c r="I3" s="18"/>
    </row>
    <row r="4" spans="1:9">
      <c r="A4" s="7"/>
      <c r="B4" s="7"/>
      <c r="C4" s="8"/>
      <c r="D4" s="8"/>
      <c r="E4" s="8"/>
      <c r="F4" s="8"/>
      <c r="G4" s="8"/>
      <c r="H4" s="8"/>
      <c r="I4" s="8"/>
    </row>
    <row r="5" spans="1:9">
      <c r="A5" s="7"/>
      <c r="B5" s="7"/>
      <c r="C5" s="8"/>
      <c r="D5" s="8"/>
      <c r="E5" s="8"/>
      <c r="F5" s="8"/>
      <c r="G5" s="8"/>
      <c r="H5" s="8"/>
      <c r="I5" s="8"/>
    </row>
    <row r="6" spans="1:9">
      <c r="A6" s="7"/>
      <c r="B6" s="7"/>
      <c r="C6" s="8"/>
      <c r="D6" s="8"/>
      <c r="E6" s="8"/>
      <c r="F6" s="8"/>
      <c r="G6" s="8"/>
      <c r="H6" s="8"/>
      <c r="I6" s="8"/>
    </row>
    <row r="7" spans="1:9">
      <c r="A7" s="7"/>
      <c r="B7" s="7"/>
      <c r="C7" s="8"/>
      <c r="D7" s="8"/>
      <c r="E7" s="8"/>
      <c r="F7" s="8"/>
      <c r="G7" s="8"/>
      <c r="H7" s="8"/>
      <c r="I7" s="8"/>
    </row>
    <row r="8" spans="1:9">
      <c r="A8" s="7"/>
      <c r="B8" s="7"/>
      <c r="C8" s="7"/>
      <c r="D8" s="7"/>
      <c r="E8" s="7"/>
      <c r="F8" s="7"/>
      <c r="G8" s="7"/>
      <c r="H8" s="7"/>
      <c r="I8" s="7"/>
    </row>
    <row r="9" spans="1:9">
      <c r="A9" s="7"/>
      <c r="B9" s="7"/>
      <c r="C9" s="7"/>
      <c r="D9" s="7"/>
      <c r="E9" s="7"/>
      <c r="F9" s="7"/>
      <c r="G9" s="7"/>
      <c r="H9" s="7"/>
      <c r="I9" s="7"/>
    </row>
    <row r="10" spans="1:9">
      <c r="A10" s="7"/>
      <c r="B10" s="7"/>
      <c r="C10" s="7"/>
      <c r="D10" s="7"/>
      <c r="E10" s="7"/>
      <c r="F10" s="7"/>
      <c r="G10" s="7"/>
      <c r="H10" s="7"/>
      <c r="I10" s="7"/>
    </row>
    <row r="11" spans="1:9">
      <c r="A11" s="7"/>
      <c r="B11" s="7"/>
      <c r="C11" s="7"/>
      <c r="D11" s="7"/>
      <c r="E11" s="7"/>
      <c r="F11" s="7"/>
      <c r="G11" s="7"/>
      <c r="H11" s="7"/>
      <c r="I11" s="7"/>
    </row>
    <row r="12" s="2" customFormat="1" ht="20.4" spans="1:9">
      <c r="A12" s="9" t="s">
        <v>258</v>
      </c>
      <c r="B12" s="10"/>
      <c r="C12" s="10"/>
      <c r="D12" s="11"/>
      <c r="E12" s="16"/>
      <c r="F12" s="9" t="s">
        <v>317</v>
      </c>
      <c r="G12" s="10"/>
      <c r="H12" s="11"/>
      <c r="I12" s="19"/>
    </row>
    <row r="13" spans="1:9">
      <c r="A13" s="12" t="s">
        <v>322</v>
      </c>
      <c r="B13" s="12"/>
      <c r="C13" s="13"/>
      <c r="D13" s="13"/>
      <c r="E13" s="13"/>
      <c r="F13" s="13"/>
      <c r="G13" s="13"/>
      <c r="H13" s="13"/>
      <c r="I13" s="1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K6" sqref="K6"/>
    </sheetView>
  </sheetViews>
  <sheetFormatPr defaultColWidth="9" defaultRowHeight="26" customHeight="1"/>
  <cols>
    <col min="1" max="1" width="17.1696428571429" style="51" customWidth="1"/>
    <col min="2" max="7" width="9.33035714285714" style="51" customWidth="1"/>
    <col min="8" max="8" width="1.33035714285714" style="51" customWidth="1"/>
    <col min="9" max="9" width="16.5" style="51" customWidth="1"/>
    <col min="10" max="10" width="17" style="51" customWidth="1"/>
    <col min="11" max="11" width="18.5" style="51" customWidth="1"/>
    <col min="12" max="12" width="16.6696428571429" style="51" customWidth="1"/>
    <col min="13" max="13" width="14.1696428571429" style="51" customWidth="1"/>
    <col min="14" max="14" width="16.3303571428571" style="51" customWidth="1"/>
    <col min="15" max="16384" width="9" style="51"/>
  </cols>
  <sheetData>
    <row r="1" ht="30" customHeight="1" spans="1:14">
      <c r="A1" s="52" t="s">
        <v>93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</row>
    <row r="2" ht="29" customHeight="1" spans="1:14">
      <c r="A2" s="54" t="s">
        <v>10</v>
      </c>
      <c r="B2" s="55" t="s">
        <v>11</v>
      </c>
      <c r="C2" s="55"/>
      <c r="D2" s="56" t="s">
        <v>16</v>
      </c>
      <c r="E2" s="55" t="s">
        <v>17</v>
      </c>
      <c r="F2" s="55"/>
      <c r="G2" s="55"/>
      <c r="H2" s="73"/>
      <c r="I2" s="269" t="s">
        <v>5</v>
      </c>
      <c r="J2" s="55"/>
      <c r="K2" s="55"/>
      <c r="L2" s="55"/>
      <c r="M2" s="55"/>
      <c r="N2" s="84"/>
    </row>
    <row r="3" ht="29" customHeight="1" spans="1:14">
      <c r="A3" s="57" t="s">
        <v>94</v>
      </c>
      <c r="B3" s="58" t="s">
        <v>95</v>
      </c>
      <c r="C3" s="58"/>
      <c r="D3" s="58"/>
      <c r="E3" s="58"/>
      <c r="F3" s="58"/>
      <c r="G3" s="58"/>
      <c r="H3" s="74"/>
      <c r="I3" s="78" t="s">
        <v>96</v>
      </c>
      <c r="J3" s="78"/>
      <c r="K3" s="78"/>
      <c r="L3" s="78"/>
      <c r="M3" s="78"/>
      <c r="N3" s="85"/>
    </row>
    <row r="4" ht="29" customHeight="1" spans="1:14">
      <c r="A4" s="57"/>
      <c r="B4" s="268" t="s">
        <v>58</v>
      </c>
      <c r="C4" s="65" t="s">
        <v>59</v>
      </c>
      <c r="D4" s="65" t="s">
        <v>60</v>
      </c>
      <c r="E4" s="65" t="s">
        <v>61</v>
      </c>
      <c r="F4" s="65" t="s">
        <v>62</v>
      </c>
      <c r="G4" s="65" t="s">
        <v>63</v>
      </c>
      <c r="H4" s="74"/>
      <c r="I4" s="270" t="s">
        <v>97</v>
      </c>
      <c r="J4" s="270" t="s">
        <v>98</v>
      </c>
      <c r="K4" s="270"/>
      <c r="L4" s="270"/>
      <c r="M4" s="270"/>
      <c r="N4" s="274"/>
    </row>
    <row r="5" ht="29" customHeight="1" spans="1:14">
      <c r="A5" s="57"/>
      <c r="B5" s="164" t="s">
        <v>99</v>
      </c>
      <c r="C5" s="164" t="s">
        <v>100</v>
      </c>
      <c r="D5" s="166" t="s">
        <v>101</v>
      </c>
      <c r="E5" s="164" t="s">
        <v>102</v>
      </c>
      <c r="F5" s="164" t="s">
        <v>103</v>
      </c>
      <c r="G5" s="164" t="s">
        <v>104</v>
      </c>
      <c r="H5" s="74"/>
      <c r="I5" s="164" t="s">
        <v>102</v>
      </c>
      <c r="J5" s="164" t="s">
        <v>102</v>
      </c>
      <c r="K5" s="271"/>
      <c r="L5" s="271"/>
      <c r="M5" s="271"/>
      <c r="N5" s="275"/>
    </row>
    <row r="6" ht="29" customHeight="1" spans="1:14">
      <c r="A6" s="167" t="s">
        <v>105</v>
      </c>
      <c r="B6" s="168">
        <f>C6-1</f>
        <v>41</v>
      </c>
      <c r="C6" s="168">
        <f>D6-1</f>
        <v>42</v>
      </c>
      <c r="D6" s="169">
        <v>43</v>
      </c>
      <c r="E6" s="168">
        <f t="shared" ref="E6:G6" si="0">D6+1</f>
        <v>44</v>
      </c>
      <c r="F6" s="168">
        <f t="shared" si="0"/>
        <v>45</v>
      </c>
      <c r="G6" s="168">
        <f t="shared" si="0"/>
        <v>46</v>
      </c>
      <c r="H6" s="74"/>
      <c r="I6" s="80" t="s">
        <v>106</v>
      </c>
      <c r="J6" s="80" t="s">
        <v>107</v>
      </c>
      <c r="K6" s="272"/>
      <c r="L6" s="272"/>
      <c r="M6" s="272"/>
      <c r="N6" s="276"/>
    </row>
    <row r="7" ht="29" customHeight="1" spans="1:14">
      <c r="A7" s="65" t="s">
        <v>108</v>
      </c>
      <c r="B7" s="66">
        <f>C7-4</f>
        <v>62</v>
      </c>
      <c r="C7" s="66">
        <f>D7-4</f>
        <v>66</v>
      </c>
      <c r="D7" s="67">
        <v>70</v>
      </c>
      <c r="E7" s="66">
        <f t="shared" ref="E7:E9" si="1">D7+4</f>
        <v>74</v>
      </c>
      <c r="F7" s="66">
        <f>E7+5</f>
        <v>79</v>
      </c>
      <c r="G7" s="66">
        <f>F7+5</f>
        <v>84</v>
      </c>
      <c r="H7" s="74"/>
      <c r="I7" s="80" t="s">
        <v>109</v>
      </c>
      <c r="J7" s="80" t="s">
        <v>110</v>
      </c>
      <c r="K7" s="273"/>
      <c r="L7" s="273"/>
      <c r="M7" s="273"/>
      <c r="N7" s="277"/>
    </row>
    <row r="8" ht="29" customHeight="1" spans="1:14">
      <c r="A8" s="65" t="s">
        <v>111</v>
      </c>
      <c r="B8" s="66">
        <f>C8-4</f>
        <v>86</v>
      </c>
      <c r="C8" s="66">
        <f>D8-4</f>
        <v>90</v>
      </c>
      <c r="D8" s="67">
        <v>94</v>
      </c>
      <c r="E8" s="66">
        <f t="shared" si="1"/>
        <v>98</v>
      </c>
      <c r="F8" s="66">
        <f>E8+5</f>
        <v>103</v>
      </c>
      <c r="G8" s="66">
        <f>F8+5</f>
        <v>108</v>
      </c>
      <c r="H8" s="74"/>
      <c r="I8" s="80" t="s">
        <v>112</v>
      </c>
      <c r="J8" s="80" t="s">
        <v>113</v>
      </c>
      <c r="K8" s="273"/>
      <c r="L8" s="273"/>
      <c r="M8" s="273"/>
      <c r="N8" s="277"/>
    </row>
    <row r="9" ht="29" customHeight="1" spans="1:14">
      <c r="A9" s="65" t="s">
        <v>114</v>
      </c>
      <c r="B9" s="66">
        <f>C9-3.6</f>
        <v>96.8</v>
      </c>
      <c r="C9" s="66">
        <f>D9-3.6</f>
        <v>100.4</v>
      </c>
      <c r="D9" s="67">
        <v>104</v>
      </c>
      <c r="E9" s="66">
        <f t="shared" si="1"/>
        <v>108</v>
      </c>
      <c r="F9" s="66">
        <f>E9+4</f>
        <v>112</v>
      </c>
      <c r="G9" s="66">
        <f>F9+4</f>
        <v>116</v>
      </c>
      <c r="H9" s="74"/>
      <c r="I9" s="80" t="s">
        <v>109</v>
      </c>
      <c r="J9" s="80" t="s">
        <v>109</v>
      </c>
      <c r="K9" s="273"/>
      <c r="L9" s="273"/>
      <c r="M9" s="273"/>
      <c r="N9" s="277"/>
    </row>
    <row r="10" ht="29" customHeight="1" spans="1:14">
      <c r="A10" s="65" t="s">
        <v>115</v>
      </c>
      <c r="B10" s="66">
        <f>C10-1.15</f>
        <v>33.2</v>
      </c>
      <c r="C10" s="66">
        <f>D10-1.15</f>
        <v>34.35</v>
      </c>
      <c r="D10" s="67">
        <v>35.5</v>
      </c>
      <c r="E10" s="66">
        <f t="shared" ref="E10:G10" si="2">D10+1.3</f>
        <v>36.8</v>
      </c>
      <c r="F10" s="66">
        <f t="shared" si="2"/>
        <v>38.1</v>
      </c>
      <c r="G10" s="66">
        <f t="shared" si="2"/>
        <v>39.4</v>
      </c>
      <c r="H10" s="74"/>
      <c r="I10" s="80" t="s">
        <v>112</v>
      </c>
      <c r="J10" s="80" t="s">
        <v>112</v>
      </c>
      <c r="K10" s="273"/>
      <c r="L10" s="273"/>
      <c r="M10" s="273"/>
      <c r="N10" s="277"/>
    </row>
    <row r="11" ht="29" customHeight="1" spans="1:14">
      <c r="A11" s="65" t="s">
        <v>116</v>
      </c>
      <c r="B11" s="66">
        <f>C11-1.15</f>
        <v>16.7</v>
      </c>
      <c r="C11" s="66">
        <f>D11-1.15</f>
        <v>17.85</v>
      </c>
      <c r="D11" s="67">
        <v>19</v>
      </c>
      <c r="E11" s="66">
        <f t="shared" ref="E11:G11" si="3">D11+1.3</f>
        <v>20.3</v>
      </c>
      <c r="F11" s="66">
        <f t="shared" si="3"/>
        <v>21.6</v>
      </c>
      <c r="G11" s="66">
        <f t="shared" si="3"/>
        <v>22.9</v>
      </c>
      <c r="H11" s="74"/>
      <c r="I11" s="80" t="s">
        <v>113</v>
      </c>
      <c r="J11" s="80" t="s">
        <v>113</v>
      </c>
      <c r="K11" s="273"/>
      <c r="L11" s="273"/>
      <c r="M11" s="273"/>
      <c r="N11" s="277"/>
    </row>
    <row r="12" ht="29" customHeight="1" spans="1:14">
      <c r="A12" s="65" t="s">
        <v>117</v>
      </c>
      <c r="B12" s="66">
        <f>C12-0.4</f>
        <v>29.2</v>
      </c>
      <c r="C12" s="66">
        <f>D12-0.4</f>
        <v>29.6</v>
      </c>
      <c r="D12" s="67">
        <v>30</v>
      </c>
      <c r="E12" s="66">
        <f>D12+0.6</f>
        <v>30.6</v>
      </c>
      <c r="F12" s="66">
        <f>E12+0.7</f>
        <v>31.3</v>
      </c>
      <c r="G12" s="66">
        <f>F12+0.7</f>
        <v>32</v>
      </c>
      <c r="H12" s="74"/>
      <c r="I12" s="80" t="s">
        <v>112</v>
      </c>
      <c r="J12" s="80" t="s">
        <v>112</v>
      </c>
      <c r="K12" s="273"/>
      <c r="L12" s="273"/>
      <c r="M12" s="273"/>
      <c r="N12" s="277"/>
    </row>
    <row r="13" ht="29" customHeight="1" spans="1:14">
      <c r="A13" s="65" t="s">
        <v>118</v>
      </c>
      <c r="B13" s="66">
        <f>C13-0.5</f>
        <v>39</v>
      </c>
      <c r="C13" s="66">
        <f>D13-0.5</f>
        <v>39.5</v>
      </c>
      <c r="D13" s="67">
        <v>40</v>
      </c>
      <c r="E13" s="66">
        <f t="shared" ref="E13:G13" si="4">D13+1.1</f>
        <v>41.1</v>
      </c>
      <c r="F13" s="66">
        <f t="shared" si="4"/>
        <v>42.2</v>
      </c>
      <c r="G13" s="66">
        <f t="shared" si="4"/>
        <v>43.3</v>
      </c>
      <c r="H13" s="74"/>
      <c r="I13" s="80" t="s">
        <v>112</v>
      </c>
      <c r="J13" s="80" t="s">
        <v>112</v>
      </c>
      <c r="K13" s="273"/>
      <c r="L13" s="273"/>
      <c r="M13" s="273"/>
      <c r="N13" s="277"/>
    </row>
    <row r="14" ht="17.6" spans="1:14">
      <c r="A14" s="71" t="s">
        <v>73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</row>
    <row r="15" ht="17.6" spans="1:14">
      <c r="A15" s="51" t="s">
        <v>119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</row>
    <row r="16" ht="17.6" spans="1:13">
      <c r="A16" s="72"/>
      <c r="B16" s="72"/>
      <c r="C16" s="72"/>
      <c r="D16" s="72"/>
      <c r="E16" s="72"/>
      <c r="F16" s="72"/>
      <c r="G16" s="72"/>
      <c r="H16" s="72"/>
      <c r="I16" s="71" t="s">
        <v>120</v>
      </c>
      <c r="J16" s="83"/>
      <c r="K16" s="71" t="s">
        <v>121</v>
      </c>
      <c r="L16" s="71"/>
      <c r="M16" s="71" t="s">
        <v>122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topLeftCell="A12" workbookViewId="0">
      <selection activeCell="B5" sqref="B5:C5"/>
    </sheetView>
  </sheetViews>
  <sheetFormatPr defaultColWidth="10" defaultRowHeight="16.5" customHeight="1"/>
  <cols>
    <col min="1" max="1" width="10.875" style="170" customWidth="1"/>
    <col min="2" max="16384" width="10" style="170"/>
  </cols>
  <sheetData>
    <row r="1" ht="22.5" customHeight="1" spans="1:11">
      <c r="A1" s="171" t="s">
        <v>123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ht="17.25" customHeight="1" spans="1:11">
      <c r="A2" s="172" t="s">
        <v>1</v>
      </c>
      <c r="B2" s="173" t="s">
        <v>2</v>
      </c>
      <c r="C2" s="173"/>
      <c r="D2" s="174" t="s">
        <v>3</v>
      </c>
      <c r="E2" s="174"/>
      <c r="F2" s="173" t="s">
        <v>4</v>
      </c>
      <c r="G2" s="173"/>
      <c r="H2" s="230" t="s">
        <v>5</v>
      </c>
      <c r="I2" s="245" t="s">
        <v>6</v>
      </c>
      <c r="J2" s="245"/>
      <c r="K2" s="246"/>
    </row>
    <row r="3" customHeight="1" spans="1:11">
      <c r="A3" s="175" t="s">
        <v>7</v>
      </c>
      <c r="B3" s="176"/>
      <c r="C3" s="177"/>
      <c r="D3" s="178" t="s">
        <v>8</v>
      </c>
      <c r="E3" s="231"/>
      <c r="F3" s="231"/>
      <c r="G3" s="232"/>
      <c r="H3" s="178" t="s">
        <v>9</v>
      </c>
      <c r="I3" s="231"/>
      <c r="J3" s="231"/>
      <c r="K3" s="232"/>
    </row>
    <row r="4" customHeight="1" spans="1:11">
      <c r="A4" s="179" t="s">
        <v>10</v>
      </c>
      <c r="B4" s="180" t="s">
        <v>11</v>
      </c>
      <c r="C4" s="181"/>
      <c r="D4" s="179" t="s">
        <v>12</v>
      </c>
      <c r="E4" s="233"/>
      <c r="F4" s="234">
        <v>44900</v>
      </c>
      <c r="G4" s="235"/>
      <c r="H4" s="179" t="s">
        <v>13</v>
      </c>
      <c r="I4" s="233"/>
      <c r="J4" s="180" t="s">
        <v>14</v>
      </c>
      <c r="K4" s="181" t="s">
        <v>15</v>
      </c>
    </row>
    <row r="5" customHeight="1" spans="1:11">
      <c r="A5" s="182" t="s">
        <v>16</v>
      </c>
      <c r="B5" s="180" t="s">
        <v>17</v>
      </c>
      <c r="C5" s="181"/>
      <c r="D5" s="179" t="s">
        <v>18</v>
      </c>
      <c r="E5" s="233"/>
      <c r="F5" s="234">
        <v>44866</v>
      </c>
      <c r="G5" s="235"/>
      <c r="H5" s="179" t="s">
        <v>19</v>
      </c>
      <c r="I5" s="233"/>
      <c r="J5" s="180" t="s">
        <v>14</v>
      </c>
      <c r="K5" s="181" t="s">
        <v>15</v>
      </c>
    </row>
    <row r="6" customHeight="1" spans="1:11">
      <c r="A6" s="179" t="s">
        <v>20</v>
      </c>
      <c r="B6">
        <v>2</v>
      </c>
      <c r="C6">
        <v>6</v>
      </c>
      <c r="D6" s="182" t="s">
        <v>21</v>
      </c>
      <c r="E6" s="236"/>
      <c r="F6" s="234">
        <v>44900</v>
      </c>
      <c r="G6" s="235"/>
      <c r="H6" s="179" t="s">
        <v>22</v>
      </c>
      <c r="I6" s="233"/>
      <c r="J6" s="180" t="s">
        <v>14</v>
      </c>
      <c r="K6" s="181" t="s">
        <v>15</v>
      </c>
    </row>
    <row r="7" customHeight="1" spans="1:11">
      <c r="A7" s="179" t="s">
        <v>23</v>
      </c>
      <c r="B7" s="183">
        <v>2592</v>
      </c>
      <c r="C7" s="184"/>
      <c r="D7" s="182" t="s">
        <v>24</v>
      </c>
      <c r="E7" s="195"/>
      <c r="F7" s="234">
        <v>44900</v>
      </c>
      <c r="G7" s="235"/>
      <c r="H7" s="179" t="s">
        <v>25</v>
      </c>
      <c r="I7" s="233"/>
      <c r="J7" s="180" t="s">
        <v>14</v>
      </c>
      <c r="K7" s="181" t="s">
        <v>15</v>
      </c>
    </row>
    <row r="8" customHeight="1" spans="1:11">
      <c r="A8" s="185" t="s">
        <v>26</v>
      </c>
      <c r="B8" s="186"/>
      <c r="C8" s="187"/>
      <c r="D8" s="188" t="s">
        <v>27</v>
      </c>
      <c r="E8" s="196"/>
      <c r="F8" s="237">
        <v>44900</v>
      </c>
      <c r="G8" s="238"/>
      <c r="H8" s="188" t="s">
        <v>28</v>
      </c>
      <c r="I8" s="196"/>
      <c r="J8" s="204" t="s">
        <v>14</v>
      </c>
      <c r="K8" s="247" t="s">
        <v>15</v>
      </c>
    </row>
    <row r="9" customHeight="1" spans="1:11">
      <c r="A9" s="189" t="s">
        <v>124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</row>
    <row r="10" customHeight="1" spans="1:11">
      <c r="A10" s="190" t="s">
        <v>31</v>
      </c>
      <c r="B10" s="191" t="s">
        <v>32</v>
      </c>
      <c r="C10" s="192" t="s">
        <v>33</v>
      </c>
      <c r="D10" s="193"/>
      <c r="E10" s="239" t="s">
        <v>36</v>
      </c>
      <c r="F10" s="191" t="s">
        <v>32</v>
      </c>
      <c r="G10" s="192" t="s">
        <v>33</v>
      </c>
      <c r="H10" s="191"/>
      <c r="I10" s="239" t="s">
        <v>34</v>
      </c>
      <c r="J10" s="191" t="s">
        <v>32</v>
      </c>
      <c r="K10" s="248" t="s">
        <v>33</v>
      </c>
    </row>
    <row r="11" customHeight="1" spans="1:11">
      <c r="A11" s="182" t="s">
        <v>37</v>
      </c>
      <c r="B11" s="194" t="s">
        <v>32</v>
      </c>
      <c r="C11" s="180" t="s">
        <v>33</v>
      </c>
      <c r="D11" s="195"/>
      <c r="E11" s="236" t="s">
        <v>39</v>
      </c>
      <c r="F11" s="194" t="s">
        <v>32</v>
      </c>
      <c r="G11" s="180" t="s">
        <v>33</v>
      </c>
      <c r="H11" s="194"/>
      <c r="I11" s="236" t="s">
        <v>44</v>
      </c>
      <c r="J11" s="194" t="s">
        <v>32</v>
      </c>
      <c r="K11" s="181" t="s">
        <v>33</v>
      </c>
    </row>
    <row r="12" customHeight="1" spans="1:11">
      <c r="A12" s="188" t="s">
        <v>73</v>
      </c>
      <c r="B12" s="196"/>
      <c r="C12" s="196"/>
      <c r="D12" s="196"/>
      <c r="E12" s="196"/>
      <c r="F12" s="196"/>
      <c r="G12" s="196"/>
      <c r="H12" s="196"/>
      <c r="I12" s="196"/>
      <c r="J12" s="196"/>
      <c r="K12" s="249"/>
    </row>
    <row r="13" customHeight="1" spans="1:11">
      <c r="A13" s="197" t="s">
        <v>125</v>
      </c>
      <c r="B13" s="197"/>
      <c r="C13" s="197"/>
      <c r="D13" s="197"/>
      <c r="E13" s="197"/>
      <c r="F13" s="197"/>
      <c r="G13" s="197"/>
      <c r="H13" s="197"/>
      <c r="I13" s="197"/>
      <c r="J13" s="197"/>
      <c r="K13" s="197"/>
    </row>
    <row r="14" customHeight="1" spans="1:11">
      <c r="A14" s="198" t="s">
        <v>126</v>
      </c>
      <c r="B14" s="199"/>
      <c r="C14" s="199"/>
      <c r="D14" s="199"/>
      <c r="E14" s="199"/>
      <c r="F14" s="199"/>
      <c r="G14" s="199"/>
      <c r="H14" s="199"/>
      <c r="I14" s="250"/>
      <c r="J14" s="250"/>
      <c r="K14" s="251"/>
    </row>
    <row r="15" customHeight="1" spans="1:11">
      <c r="A15" s="200"/>
      <c r="B15" s="201"/>
      <c r="C15" s="201"/>
      <c r="D15" s="202"/>
      <c r="E15" s="240"/>
      <c r="F15" s="201"/>
      <c r="G15" s="201"/>
      <c r="H15" s="202"/>
      <c r="I15" s="252"/>
      <c r="J15" s="253"/>
      <c r="K15" s="254"/>
    </row>
    <row r="16" customHeight="1" spans="1:11">
      <c r="A16" s="203"/>
      <c r="B16" s="204"/>
      <c r="C16" s="204"/>
      <c r="D16" s="204"/>
      <c r="E16" s="204"/>
      <c r="F16" s="204"/>
      <c r="G16" s="204"/>
      <c r="H16" s="204"/>
      <c r="I16" s="204"/>
      <c r="J16" s="204"/>
      <c r="K16" s="247"/>
    </row>
    <row r="17" customHeight="1" spans="1:11">
      <c r="A17" s="197" t="s">
        <v>127</v>
      </c>
      <c r="B17" s="197"/>
      <c r="C17" s="197"/>
      <c r="D17" s="197"/>
      <c r="E17" s="197"/>
      <c r="F17" s="197"/>
      <c r="G17" s="197"/>
      <c r="H17" s="197"/>
      <c r="I17" s="197"/>
      <c r="J17" s="197"/>
      <c r="K17" s="197"/>
    </row>
    <row r="18" customHeight="1" spans="1:11">
      <c r="A18" s="198" t="s">
        <v>128</v>
      </c>
      <c r="B18" s="199"/>
      <c r="C18" s="199"/>
      <c r="D18" s="199"/>
      <c r="E18" s="199"/>
      <c r="F18" s="199"/>
      <c r="G18" s="199"/>
      <c r="H18" s="199"/>
      <c r="I18" s="250"/>
      <c r="J18" s="250"/>
      <c r="K18" s="251"/>
    </row>
    <row r="19" customHeight="1" spans="1:11">
      <c r="A19" s="200"/>
      <c r="B19" s="201"/>
      <c r="C19" s="201"/>
      <c r="D19" s="202"/>
      <c r="E19" s="240"/>
      <c r="F19" s="201"/>
      <c r="G19" s="201"/>
      <c r="H19" s="202"/>
      <c r="I19" s="252"/>
      <c r="J19" s="253"/>
      <c r="K19" s="254"/>
    </row>
    <row r="20" customHeight="1" spans="1:11">
      <c r="A20" s="203"/>
      <c r="B20" s="204"/>
      <c r="C20" s="204"/>
      <c r="D20" s="204"/>
      <c r="E20" s="204"/>
      <c r="F20" s="204"/>
      <c r="G20" s="204"/>
      <c r="H20" s="204"/>
      <c r="I20" s="204"/>
      <c r="J20" s="204"/>
      <c r="K20" s="247"/>
    </row>
    <row r="21" customHeight="1" spans="1:11">
      <c r="A21" s="205" t="s">
        <v>70</v>
      </c>
      <c r="B21" s="205"/>
      <c r="C21" s="205"/>
      <c r="D21" s="205"/>
      <c r="E21" s="205"/>
      <c r="F21" s="205"/>
      <c r="G21" s="205"/>
      <c r="H21" s="205"/>
      <c r="I21" s="205"/>
      <c r="J21" s="205"/>
      <c r="K21" s="205"/>
    </row>
    <row r="22" customHeight="1" spans="1:11">
      <c r="A22" s="91" t="s">
        <v>71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55"/>
    </row>
    <row r="23" customHeight="1" spans="1:11">
      <c r="A23" s="97" t="s">
        <v>72</v>
      </c>
      <c r="B23" s="100"/>
      <c r="C23" s="180" t="s">
        <v>14</v>
      </c>
      <c r="D23" s="180" t="s">
        <v>15</v>
      </c>
      <c r="E23" s="133"/>
      <c r="F23" s="133"/>
      <c r="G23" s="133"/>
      <c r="H23" s="133"/>
      <c r="I23" s="133"/>
      <c r="J23" s="133"/>
      <c r="K23" s="149"/>
    </row>
    <row r="24" customHeight="1" spans="1:11">
      <c r="A24" s="206" t="s">
        <v>129</v>
      </c>
      <c r="B24" s="207"/>
      <c r="C24" s="207"/>
      <c r="D24" s="207"/>
      <c r="E24" s="207"/>
      <c r="F24" s="207"/>
      <c r="G24" s="207"/>
      <c r="H24" s="207"/>
      <c r="I24" s="207"/>
      <c r="J24" s="207"/>
      <c r="K24" s="255"/>
    </row>
    <row r="25" customHeight="1" spans="1:11">
      <c r="A25" s="208"/>
      <c r="B25" s="209"/>
      <c r="C25" s="209"/>
      <c r="D25" s="209"/>
      <c r="E25" s="209"/>
      <c r="F25" s="209"/>
      <c r="G25" s="209"/>
      <c r="H25" s="209"/>
      <c r="I25" s="209"/>
      <c r="J25" s="209"/>
      <c r="K25" s="256"/>
    </row>
    <row r="26" customHeight="1" spans="1:11">
      <c r="A26" s="189" t="s">
        <v>79</v>
      </c>
      <c r="B26" s="189"/>
      <c r="C26" s="189"/>
      <c r="D26" s="189"/>
      <c r="E26" s="189"/>
      <c r="F26" s="189"/>
      <c r="G26" s="189"/>
      <c r="H26" s="189"/>
      <c r="I26" s="189"/>
      <c r="J26" s="189"/>
      <c r="K26" s="189"/>
    </row>
    <row r="27" customHeight="1" spans="1:11">
      <c r="A27" s="175" t="s">
        <v>80</v>
      </c>
      <c r="B27" s="192" t="s">
        <v>42</v>
      </c>
      <c r="C27" s="192" t="s">
        <v>43</v>
      </c>
      <c r="D27" s="192" t="s">
        <v>35</v>
      </c>
      <c r="E27" s="176" t="s">
        <v>81</v>
      </c>
      <c r="F27" s="192" t="s">
        <v>42</v>
      </c>
      <c r="G27" s="192" t="s">
        <v>43</v>
      </c>
      <c r="H27" s="192" t="s">
        <v>35</v>
      </c>
      <c r="I27" s="176" t="s">
        <v>82</v>
      </c>
      <c r="J27" s="192" t="s">
        <v>42</v>
      </c>
      <c r="K27" s="248" t="s">
        <v>43</v>
      </c>
    </row>
    <row r="28" customHeight="1" spans="1:11">
      <c r="A28" s="210" t="s">
        <v>34</v>
      </c>
      <c r="B28" s="180" t="s">
        <v>42</v>
      </c>
      <c r="C28" s="180" t="s">
        <v>43</v>
      </c>
      <c r="D28" s="180" t="s">
        <v>35</v>
      </c>
      <c r="E28" s="241" t="s">
        <v>41</v>
      </c>
      <c r="F28" s="180" t="s">
        <v>42</v>
      </c>
      <c r="G28" s="180" t="s">
        <v>43</v>
      </c>
      <c r="H28" s="180" t="s">
        <v>35</v>
      </c>
      <c r="I28" s="241" t="s">
        <v>52</v>
      </c>
      <c r="J28" s="180" t="s">
        <v>42</v>
      </c>
      <c r="K28" s="181" t="s">
        <v>43</v>
      </c>
    </row>
    <row r="29" customHeight="1" spans="1:11">
      <c r="A29" s="179" t="s">
        <v>45</v>
      </c>
      <c r="B29" s="211"/>
      <c r="C29" s="211"/>
      <c r="D29" s="211"/>
      <c r="E29" s="211"/>
      <c r="F29" s="211"/>
      <c r="G29" s="211"/>
      <c r="H29" s="211"/>
      <c r="I29" s="211"/>
      <c r="J29" s="211"/>
      <c r="K29" s="257"/>
    </row>
    <row r="30" customHeight="1" spans="1:11">
      <c r="A30" s="212"/>
      <c r="B30" s="213"/>
      <c r="C30" s="213"/>
      <c r="D30" s="213"/>
      <c r="E30" s="213"/>
      <c r="F30" s="213"/>
      <c r="G30" s="213"/>
      <c r="H30" s="213"/>
      <c r="I30" s="213"/>
      <c r="J30" s="213"/>
      <c r="K30" s="258"/>
    </row>
    <row r="31" customHeight="1" spans="1:11">
      <c r="A31" s="214" t="s">
        <v>130</v>
      </c>
      <c r="B31" s="214"/>
      <c r="C31" s="214"/>
      <c r="D31" s="214"/>
      <c r="E31" s="214"/>
      <c r="F31" s="214"/>
      <c r="G31" s="214"/>
      <c r="H31" s="214"/>
      <c r="I31" s="214"/>
      <c r="J31" s="214"/>
      <c r="K31" s="214"/>
    </row>
    <row r="32" ht="17.25" customHeight="1" spans="1:11">
      <c r="A32" s="215" t="s">
        <v>131</v>
      </c>
      <c r="B32" s="216"/>
      <c r="C32" s="216"/>
      <c r="D32" s="216"/>
      <c r="E32" s="216"/>
      <c r="F32" s="216"/>
      <c r="G32" s="216"/>
      <c r="H32" s="216"/>
      <c r="I32" s="216"/>
      <c r="J32" s="216"/>
      <c r="K32" s="259"/>
    </row>
    <row r="33" ht="17.25" customHeight="1" spans="1:11">
      <c r="A33" s="217"/>
      <c r="B33" s="218"/>
      <c r="C33" s="218"/>
      <c r="D33" s="218"/>
      <c r="E33" s="218"/>
      <c r="F33" s="218"/>
      <c r="G33" s="218"/>
      <c r="H33" s="218"/>
      <c r="I33" s="218"/>
      <c r="J33" s="218"/>
      <c r="K33" s="260"/>
    </row>
    <row r="34" ht="17.25" customHeight="1" spans="1:11">
      <c r="A34" s="217"/>
      <c r="B34" s="218"/>
      <c r="C34" s="218"/>
      <c r="D34" s="218"/>
      <c r="E34" s="218"/>
      <c r="F34" s="218"/>
      <c r="G34" s="218"/>
      <c r="H34" s="218"/>
      <c r="I34" s="218"/>
      <c r="J34" s="218"/>
      <c r="K34" s="260"/>
    </row>
    <row r="35" ht="17.25" customHeight="1" spans="1:11">
      <c r="A35" s="217"/>
      <c r="B35" s="218"/>
      <c r="C35" s="218"/>
      <c r="D35" s="218"/>
      <c r="E35" s="218"/>
      <c r="F35" s="218"/>
      <c r="G35" s="218"/>
      <c r="H35" s="218"/>
      <c r="I35" s="218"/>
      <c r="J35" s="218"/>
      <c r="K35" s="260"/>
    </row>
    <row r="36" ht="17.25" customHeight="1" spans="1:11">
      <c r="A36" s="217"/>
      <c r="B36" s="218"/>
      <c r="C36" s="218"/>
      <c r="D36" s="218"/>
      <c r="E36" s="218"/>
      <c r="F36" s="218"/>
      <c r="G36" s="218"/>
      <c r="H36" s="218"/>
      <c r="I36" s="218"/>
      <c r="J36" s="218"/>
      <c r="K36" s="260"/>
    </row>
    <row r="37" ht="17.25" customHeight="1" spans="1:11">
      <c r="A37" s="217"/>
      <c r="B37" s="218"/>
      <c r="C37" s="218"/>
      <c r="D37" s="218"/>
      <c r="E37" s="218"/>
      <c r="F37" s="218"/>
      <c r="G37" s="218"/>
      <c r="H37" s="218"/>
      <c r="I37" s="218"/>
      <c r="J37" s="218"/>
      <c r="K37" s="260"/>
    </row>
    <row r="38" ht="17.25" customHeight="1" spans="1:11">
      <c r="A38" s="217"/>
      <c r="B38" s="218"/>
      <c r="C38" s="218"/>
      <c r="D38" s="218"/>
      <c r="E38" s="218"/>
      <c r="F38" s="218"/>
      <c r="G38" s="218"/>
      <c r="H38" s="218"/>
      <c r="I38" s="218"/>
      <c r="J38" s="218"/>
      <c r="K38" s="260"/>
    </row>
    <row r="39" ht="17.25" customHeight="1" spans="1:11">
      <c r="A39" s="217"/>
      <c r="B39" s="218"/>
      <c r="C39" s="218"/>
      <c r="D39" s="218"/>
      <c r="E39" s="218"/>
      <c r="F39" s="218"/>
      <c r="G39" s="218"/>
      <c r="H39" s="218"/>
      <c r="I39" s="218"/>
      <c r="J39" s="218"/>
      <c r="K39" s="260"/>
    </row>
    <row r="40" ht="17.25" customHeight="1" spans="1:11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260"/>
    </row>
    <row r="41" ht="17.25" customHeight="1" spans="1:11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260"/>
    </row>
    <row r="42" ht="17.25" customHeight="1" spans="1:11">
      <c r="A42" s="217"/>
      <c r="B42" s="218"/>
      <c r="C42" s="218"/>
      <c r="D42" s="218"/>
      <c r="E42" s="218"/>
      <c r="F42" s="218"/>
      <c r="G42" s="218"/>
      <c r="H42" s="218"/>
      <c r="I42" s="218"/>
      <c r="J42" s="218"/>
      <c r="K42" s="260"/>
    </row>
    <row r="43" ht="17.25" customHeight="1" spans="1:11">
      <c r="A43" s="212" t="s">
        <v>78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58"/>
    </row>
    <row r="44" customHeight="1" spans="1:11">
      <c r="A44" s="214" t="s">
        <v>132</v>
      </c>
      <c r="B44" s="214"/>
      <c r="C44" s="214"/>
      <c r="D44" s="214"/>
      <c r="E44" s="214"/>
      <c r="F44" s="214"/>
      <c r="G44" s="214"/>
      <c r="H44" s="214"/>
      <c r="I44" s="214"/>
      <c r="J44" s="214"/>
      <c r="K44" s="214"/>
    </row>
    <row r="45" ht="18" customHeight="1" spans="1:11">
      <c r="A45" s="219" t="s">
        <v>73</v>
      </c>
      <c r="B45" s="220"/>
      <c r="C45" s="220"/>
      <c r="D45" s="220"/>
      <c r="E45" s="220"/>
      <c r="F45" s="220"/>
      <c r="G45" s="220"/>
      <c r="H45" s="220"/>
      <c r="I45" s="220"/>
      <c r="J45" s="220"/>
      <c r="K45" s="261"/>
    </row>
    <row r="46" ht="18" customHeight="1" spans="1:11">
      <c r="A46" s="219"/>
      <c r="B46" s="220"/>
      <c r="C46" s="220"/>
      <c r="D46" s="220"/>
      <c r="E46" s="220"/>
      <c r="F46" s="220"/>
      <c r="G46" s="220"/>
      <c r="H46" s="220"/>
      <c r="I46" s="220"/>
      <c r="J46" s="220"/>
      <c r="K46" s="261"/>
    </row>
    <row r="47" ht="18" customHeight="1" spans="1:11">
      <c r="A47" s="208"/>
      <c r="B47" s="209"/>
      <c r="C47" s="209"/>
      <c r="D47" s="209"/>
      <c r="E47" s="209"/>
      <c r="F47" s="209"/>
      <c r="G47" s="209"/>
      <c r="H47" s="209"/>
      <c r="I47" s="209"/>
      <c r="J47" s="209"/>
      <c r="K47" s="256"/>
    </row>
    <row r="48" ht="21" customHeight="1" spans="1:11">
      <c r="A48" s="221" t="s">
        <v>84</v>
      </c>
      <c r="B48" s="222" t="s">
        <v>85</v>
      </c>
      <c r="C48" s="222"/>
      <c r="D48" s="223" t="s">
        <v>86</v>
      </c>
      <c r="E48" s="242"/>
      <c r="F48" s="223" t="s">
        <v>87</v>
      </c>
      <c r="G48" s="243"/>
      <c r="H48" s="244" t="s">
        <v>88</v>
      </c>
      <c r="I48" s="244"/>
      <c r="J48" s="222"/>
      <c r="K48" s="262"/>
    </row>
    <row r="49" customHeight="1" spans="1:11">
      <c r="A49" s="224" t="s">
        <v>89</v>
      </c>
      <c r="B49" s="225"/>
      <c r="C49" s="225"/>
      <c r="D49" s="225"/>
      <c r="E49" s="225"/>
      <c r="F49" s="225"/>
      <c r="G49" s="225"/>
      <c r="H49" s="225"/>
      <c r="I49" s="225"/>
      <c r="J49" s="225"/>
      <c r="K49" s="263"/>
    </row>
    <row r="50" customHeight="1" spans="1:11">
      <c r="A50" s="226"/>
      <c r="B50" s="227"/>
      <c r="C50" s="227"/>
      <c r="D50" s="227"/>
      <c r="E50" s="227"/>
      <c r="F50" s="227"/>
      <c r="G50" s="227"/>
      <c r="H50" s="227"/>
      <c r="I50" s="227"/>
      <c r="J50" s="227"/>
      <c r="K50" s="264"/>
    </row>
    <row r="51" customHeight="1" spans="1:11">
      <c r="A51" s="228"/>
      <c r="B51" s="229"/>
      <c r="C51" s="229"/>
      <c r="D51" s="229"/>
      <c r="E51" s="229"/>
      <c r="F51" s="229"/>
      <c r="G51" s="229"/>
      <c r="H51" s="229"/>
      <c r="I51" s="229"/>
      <c r="J51" s="229"/>
      <c r="K51" s="265"/>
    </row>
    <row r="52" ht="21" customHeight="1" spans="1:11">
      <c r="A52" s="221" t="s">
        <v>84</v>
      </c>
      <c r="B52" s="222" t="s">
        <v>85</v>
      </c>
      <c r="C52" s="222"/>
      <c r="D52" s="223" t="s">
        <v>86</v>
      </c>
      <c r="E52" s="223"/>
      <c r="F52" s="223" t="s">
        <v>87</v>
      </c>
      <c r="G52" s="223"/>
      <c r="H52" s="244" t="s">
        <v>88</v>
      </c>
      <c r="I52" s="244"/>
      <c r="J52" s="266"/>
      <c r="K52" s="267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3</xdr:col>
                    <xdr:colOff>0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2</xdr:col>
                    <xdr:colOff>0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11</xdr:col>
                    <xdr:colOff>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11</xdr:col>
                    <xdr:colOff>0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10</xdr:col>
                    <xdr:colOff>0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11</xdr:col>
                    <xdr:colOff>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10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6</xdr:row>
                    <xdr:rowOff>191770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158750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193675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194945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opLeftCell="A4" workbookViewId="0">
      <selection activeCell="J7" sqref="J7"/>
    </sheetView>
  </sheetViews>
  <sheetFormatPr defaultColWidth="9" defaultRowHeight="26" customHeight="1"/>
  <cols>
    <col min="1" max="1" width="17.1696428571429" style="51" customWidth="1"/>
    <col min="2" max="7" width="9.33035714285714" style="51" customWidth="1"/>
    <col min="8" max="8" width="1.33035714285714" style="51" customWidth="1"/>
    <col min="9" max="13" width="12.125" style="51" customWidth="1"/>
    <col min="14" max="16384" width="9" style="51"/>
  </cols>
  <sheetData>
    <row r="1" ht="30" customHeight="1" spans="1:13">
      <c r="A1" s="52" t="s">
        <v>93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ht="29" customHeight="1" spans="1:13">
      <c r="A2" s="54" t="s">
        <v>10</v>
      </c>
      <c r="B2" s="55" t="s">
        <v>11</v>
      </c>
      <c r="C2" s="55"/>
      <c r="D2" s="56" t="s">
        <v>16</v>
      </c>
      <c r="E2" s="55" t="s">
        <v>17</v>
      </c>
      <c r="F2" s="55"/>
      <c r="G2" s="55"/>
      <c r="H2" s="73"/>
      <c r="I2" s="55" t="s">
        <v>6</v>
      </c>
      <c r="J2" s="55"/>
      <c r="K2" s="55"/>
      <c r="L2" s="55"/>
      <c r="M2" s="84"/>
    </row>
    <row r="3" ht="29" customHeight="1" spans="1:13">
      <c r="A3" s="57" t="s">
        <v>94</v>
      </c>
      <c r="B3" s="58" t="s">
        <v>95</v>
      </c>
      <c r="C3" s="58"/>
      <c r="D3" s="58"/>
      <c r="E3" s="58"/>
      <c r="F3" s="58"/>
      <c r="G3" s="58"/>
      <c r="H3" s="74"/>
      <c r="I3" s="78"/>
      <c r="J3" s="78"/>
      <c r="K3" s="78"/>
      <c r="L3" s="78"/>
      <c r="M3" s="85"/>
    </row>
    <row r="4" ht="29" customHeight="1" spans="1:13">
      <c r="A4" s="57"/>
      <c r="B4" s="164" t="s">
        <v>58</v>
      </c>
      <c r="C4" s="164" t="s">
        <v>59</v>
      </c>
      <c r="D4" s="165" t="s">
        <v>60</v>
      </c>
      <c r="E4" s="164" t="s">
        <v>61</v>
      </c>
      <c r="F4" s="164" t="s">
        <v>62</v>
      </c>
      <c r="G4" s="164" t="s">
        <v>63</v>
      </c>
      <c r="H4" s="74"/>
      <c r="I4" s="164" t="s">
        <v>59</v>
      </c>
      <c r="J4" s="165" t="s">
        <v>60</v>
      </c>
      <c r="K4" s="164" t="s">
        <v>61</v>
      </c>
      <c r="L4" s="164" t="s">
        <v>62</v>
      </c>
      <c r="M4" s="164" t="s">
        <v>63</v>
      </c>
    </row>
    <row r="5" ht="29" customHeight="1" spans="1:13">
      <c r="A5" s="57"/>
      <c r="B5" s="164" t="s">
        <v>99</v>
      </c>
      <c r="C5" s="164" t="s">
        <v>100</v>
      </c>
      <c r="D5" s="166" t="s">
        <v>101</v>
      </c>
      <c r="E5" s="164" t="s">
        <v>102</v>
      </c>
      <c r="F5" s="164" t="s">
        <v>103</v>
      </c>
      <c r="G5" s="164" t="s">
        <v>104</v>
      </c>
      <c r="H5" s="74"/>
      <c r="I5" s="164" t="s">
        <v>100</v>
      </c>
      <c r="J5" s="166" t="s">
        <v>101</v>
      </c>
      <c r="K5" s="164" t="s">
        <v>102</v>
      </c>
      <c r="L5" s="164" t="s">
        <v>103</v>
      </c>
      <c r="M5" s="164" t="s">
        <v>104</v>
      </c>
    </row>
    <row r="6" ht="29" customHeight="1" spans="1:13">
      <c r="A6" s="167" t="s">
        <v>105</v>
      </c>
      <c r="B6" s="168">
        <f>C6-1</f>
        <v>41</v>
      </c>
      <c r="C6" s="168">
        <f>D6-1</f>
        <v>42</v>
      </c>
      <c r="D6" s="169">
        <v>43</v>
      </c>
      <c r="E6" s="168">
        <f t="shared" ref="E6:G6" si="0">D6+1</f>
        <v>44</v>
      </c>
      <c r="F6" s="168">
        <f t="shared" si="0"/>
        <v>45</v>
      </c>
      <c r="G6" s="168">
        <f t="shared" si="0"/>
        <v>46</v>
      </c>
      <c r="H6" s="74"/>
      <c r="I6" s="80" t="s">
        <v>133</v>
      </c>
      <c r="J6" s="80" t="s">
        <v>134</v>
      </c>
      <c r="K6" s="80" t="s">
        <v>135</v>
      </c>
      <c r="L6" s="80" t="s">
        <v>136</v>
      </c>
      <c r="M6" s="80" t="s">
        <v>137</v>
      </c>
    </row>
    <row r="7" ht="29" customHeight="1" spans="1:13">
      <c r="A7" s="65" t="s">
        <v>108</v>
      </c>
      <c r="B7" s="66">
        <f>C7-4</f>
        <v>62</v>
      </c>
      <c r="C7" s="66">
        <f>D7-4</f>
        <v>66</v>
      </c>
      <c r="D7" s="67">
        <v>70</v>
      </c>
      <c r="E7" s="66">
        <f t="shared" ref="E7:E9" si="1">D7+4</f>
        <v>74</v>
      </c>
      <c r="F7" s="66">
        <f>E7+5</f>
        <v>79</v>
      </c>
      <c r="G7" s="66">
        <f>F7+5</f>
        <v>84</v>
      </c>
      <c r="H7" s="74"/>
      <c r="I7" s="80" t="s">
        <v>138</v>
      </c>
      <c r="J7" s="80" t="s">
        <v>109</v>
      </c>
      <c r="K7" s="80" t="s">
        <v>112</v>
      </c>
      <c r="L7" s="80" t="s">
        <v>139</v>
      </c>
      <c r="M7" s="80" t="s">
        <v>112</v>
      </c>
    </row>
    <row r="8" ht="29" customHeight="1" spans="1:13">
      <c r="A8" s="65" t="s">
        <v>111</v>
      </c>
      <c r="B8" s="66">
        <f>C8-4</f>
        <v>86</v>
      </c>
      <c r="C8" s="66">
        <f>D8-4</f>
        <v>90</v>
      </c>
      <c r="D8" s="67">
        <v>94</v>
      </c>
      <c r="E8" s="66">
        <f t="shared" si="1"/>
        <v>98</v>
      </c>
      <c r="F8" s="66">
        <f>E8+5</f>
        <v>103</v>
      </c>
      <c r="G8" s="66">
        <f>F8+5</f>
        <v>108</v>
      </c>
      <c r="H8" s="74"/>
      <c r="I8" s="79" t="s">
        <v>140</v>
      </c>
      <c r="J8" s="79" t="s">
        <v>112</v>
      </c>
      <c r="K8" s="79" t="s">
        <v>109</v>
      </c>
      <c r="L8" s="79" t="s">
        <v>141</v>
      </c>
      <c r="M8" s="79" t="s">
        <v>109</v>
      </c>
    </row>
    <row r="9" ht="29" customHeight="1" spans="1:13">
      <c r="A9" s="65" t="s">
        <v>114</v>
      </c>
      <c r="B9" s="66">
        <f>C9-3.6</f>
        <v>96.8</v>
      </c>
      <c r="C9" s="66">
        <f>D9-3.6</f>
        <v>100.4</v>
      </c>
      <c r="D9" s="67">
        <v>104</v>
      </c>
      <c r="E9" s="66">
        <f t="shared" si="1"/>
        <v>108</v>
      </c>
      <c r="F9" s="66">
        <f>E9+4</f>
        <v>112</v>
      </c>
      <c r="G9" s="66">
        <f>F9+4</f>
        <v>116</v>
      </c>
      <c r="H9" s="74"/>
      <c r="I9" s="80">
        <v>-0.7</v>
      </c>
      <c r="J9" s="80" t="s">
        <v>109</v>
      </c>
      <c r="K9" s="80" t="s">
        <v>142</v>
      </c>
      <c r="L9" s="80">
        <v>-0.2</v>
      </c>
      <c r="M9" s="80" t="s">
        <v>142</v>
      </c>
    </row>
    <row r="10" ht="29" customHeight="1" spans="1:13">
      <c r="A10" s="65" t="s">
        <v>115</v>
      </c>
      <c r="B10" s="66">
        <f>C10-1.15</f>
        <v>33.2</v>
      </c>
      <c r="C10" s="66">
        <f>D10-1.15</f>
        <v>34.35</v>
      </c>
      <c r="D10" s="67">
        <v>35.5</v>
      </c>
      <c r="E10" s="66">
        <f t="shared" ref="E10:G10" si="2">D10+1.3</f>
        <v>36.8</v>
      </c>
      <c r="F10" s="66">
        <f t="shared" si="2"/>
        <v>38.1</v>
      </c>
      <c r="G10" s="66">
        <f t="shared" si="2"/>
        <v>39.4</v>
      </c>
      <c r="H10" s="74"/>
      <c r="I10" s="80">
        <v>-0.2</v>
      </c>
      <c r="J10" s="80" t="s">
        <v>143</v>
      </c>
      <c r="K10" s="80" t="s">
        <v>144</v>
      </c>
      <c r="L10" s="80" t="s">
        <v>145</v>
      </c>
      <c r="M10" s="80" t="s">
        <v>144</v>
      </c>
    </row>
    <row r="11" ht="29" customHeight="1" spans="1:13">
      <c r="A11" s="65" t="s">
        <v>116</v>
      </c>
      <c r="B11" s="66">
        <f>C11-1.15</f>
        <v>16.7</v>
      </c>
      <c r="C11" s="66">
        <f>D11-1.15</f>
        <v>17.85</v>
      </c>
      <c r="D11" s="67">
        <v>19</v>
      </c>
      <c r="E11" s="66">
        <f t="shared" ref="E11:G11" si="3">D11+1.3</f>
        <v>20.3</v>
      </c>
      <c r="F11" s="66">
        <f t="shared" si="3"/>
        <v>21.6</v>
      </c>
      <c r="G11" s="66">
        <f t="shared" si="3"/>
        <v>22.9</v>
      </c>
      <c r="H11" s="74"/>
      <c r="I11" s="80" t="s">
        <v>146</v>
      </c>
      <c r="J11" s="80" t="s">
        <v>139</v>
      </c>
      <c r="K11" s="80" t="s">
        <v>112</v>
      </c>
      <c r="L11" s="80" t="s">
        <v>112</v>
      </c>
      <c r="M11" s="80" t="s">
        <v>112</v>
      </c>
    </row>
    <row r="12" ht="29" customHeight="1" spans="1:13">
      <c r="A12" s="65" t="s">
        <v>117</v>
      </c>
      <c r="B12" s="66">
        <f>C12-0.4</f>
        <v>29.2</v>
      </c>
      <c r="C12" s="66">
        <f>D12-0.4</f>
        <v>29.6</v>
      </c>
      <c r="D12" s="67">
        <v>30</v>
      </c>
      <c r="E12" s="66">
        <f>D12+0.6</f>
        <v>30.6</v>
      </c>
      <c r="F12" s="66">
        <f>E12+0.7</f>
        <v>31.3</v>
      </c>
      <c r="G12" s="66">
        <f>F12+0.7</f>
        <v>32</v>
      </c>
      <c r="H12" s="74"/>
      <c r="I12" s="80" t="s">
        <v>147</v>
      </c>
      <c r="J12" s="80" t="s">
        <v>112</v>
      </c>
      <c r="K12" s="80" t="s">
        <v>148</v>
      </c>
      <c r="L12" s="80" t="s">
        <v>112</v>
      </c>
      <c r="M12" s="80" t="s">
        <v>149</v>
      </c>
    </row>
    <row r="13" ht="29" customHeight="1" spans="1:13">
      <c r="A13" s="65" t="s">
        <v>118</v>
      </c>
      <c r="B13" s="66">
        <f>C13-0.5</f>
        <v>39</v>
      </c>
      <c r="C13" s="66">
        <f>D13-0.5</f>
        <v>39.5</v>
      </c>
      <c r="D13" s="67">
        <v>40</v>
      </c>
      <c r="E13" s="66">
        <f t="shared" ref="E13:G13" si="4">D13+1.1</f>
        <v>41.1</v>
      </c>
      <c r="F13" s="66">
        <f t="shared" si="4"/>
        <v>42.2</v>
      </c>
      <c r="G13" s="66">
        <f t="shared" si="4"/>
        <v>43.3</v>
      </c>
      <c r="H13" s="74"/>
      <c r="I13" s="80" t="s">
        <v>112</v>
      </c>
      <c r="J13" s="80" t="s">
        <v>150</v>
      </c>
      <c r="K13" s="80" t="s">
        <v>112</v>
      </c>
      <c r="L13" s="80" t="s">
        <v>151</v>
      </c>
      <c r="M13" s="80" t="s">
        <v>112</v>
      </c>
    </row>
    <row r="14" ht="17.6" spans="1:13">
      <c r="A14" s="71" t="s">
        <v>73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</row>
    <row r="15" ht="17.6" spans="1:13">
      <c r="A15" s="51" t="s">
        <v>152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ht="17.6" spans="1:12">
      <c r="A16" s="72"/>
      <c r="B16" s="72"/>
      <c r="C16" s="72"/>
      <c r="D16" s="72"/>
      <c r="E16" s="72"/>
      <c r="F16" s="72"/>
      <c r="G16" s="72"/>
      <c r="H16" s="72"/>
      <c r="I16" s="83"/>
      <c r="J16" s="71" t="s">
        <v>121</v>
      </c>
      <c r="K16" s="71"/>
      <c r="L16" s="71" t="s">
        <v>122</v>
      </c>
    </row>
  </sheetData>
  <mergeCells count="8">
    <mergeCell ref="A1:M1"/>
    <mergeCell ref="B2:C2"/>
    <mergeCell ref="E2:G2"/>
    <mergeCell ref="I2:M2"/>
    <mergeCell ref="B3:G3"/>
    <mergeCell ref="I3:M3"/>
    <mergeCell ref="A3:A5"/>
    <mergeCell ref="H2:H13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tabSelected="1" zoomScale="125" zoomScaleNormal="125" topLeftCell="A12" workbookViewId="0">
      <selection activeCell="L22" sqref="L22"/>
    </sheetView>
  </sheetViews>
  <sheetFormatPr defaultColWidth="10.1696428571429" defaultRowHeight="17.6"/>
  <cols>
    <col min="1" max="1" width="9.66964285714286" style="89" customWidth="1"/>
    <col min="2" max="2" width="11.1696428571429" style="89" customWidth="1"/>
    <col min="3" max="3" width="9.16964285714286" style="89" customWidth="1"/>
    <col min="4" max="4" width="9.5" style="89" customWidth="1"/>
    <col min="5" max="5" width="17.8571428571429" style="89" customWidth="1"/>
    <col min="6" max="6" width="10.3303571428571" style="89" customWidth="1"/>
    <col min="7" max="7" width="9.5" style="89" customWidth="1"/>
    <col min="8" max="8" width="9.16964285714286" style="89" customWidth="1"/>
    <col min="9" max="9" width="8.16964285714286" style="89" customWidth="1"/>
    <col min="10" max="10" width="10.5" style="89" customWidth="1"/>
    <col min="11" max="11" width="12.1696428571429" style="89" customWidth="1"/>
    <col min="12" max="16384" width="10.1696428571429" style="89"/>
  </cols>
  <sheetData>
    <row r="1" ht="29.55" spans="1:11">
      <c r="A1" s="90" t="s">
        <v>153</v>
      </c>
      <c r="B1" s="90"/>
      <c r="C1" s="90"/>
      <c r="D1" s="90"/>
      <c r="E1" s="90"/>
      <c r="F1" s="90"/>
      <c r="G1" s="90"/>
      <c r="H1" s="90"/>
      <c r="I1" s="90"/>
      <c r="J1" s="90"/>
      <c r="K1" s="90"/>
    </row>
    <row r="2" spans="1:11">
      <c r="A2" s="91" t="s">
        <v>1</v>
      </c>
      <c r="B2" s="92" t="s">
        <v>2</v>
      </c>
      <c r="C2" s="92"/>
      <c r="D2" s="93" t="s">
        <v>10</v>
      </c>
      <c r="E2" s="135" t="s">
        <v>11</v>
      </c>
      <c r="F2" s="107" t="s">
        <v>154</v>
      </c>
      <c r="G2" s="136" t="s">
        <v>17</v>
      </c>
      <c r="H2" s="136"/>
      <c r="I2" s="115" t="s">
        <v>5</v>
      </c>
      <c r="J2" s="136" t="s">
        <v>6</v>
      </c>
      <c r="K2" s="148"/>
    </row>
    <row r="3" spans="1:11">
      <c r="A3" s="94" t="s">
        <v>23</v>
      </c>
      <c r="B3" s="95">
        <v>2592</v>
      </c>
      <c r="C3" s="95"/>
      <c r="D3" s="96" t="s">
        <v>155</v>
      </c>
      <c r="E3" s="137">
        <v>44900</v>
      </c>
      <c r="F3" s="138"/>
      <c r="G3" s="138"/>
      <c r="H3" s="133" t="s">
        <v>156</v>
      </c>
      <c r="I3" s="133"/>
      <c r="J3" s="133"/>
      <c r="K3" s="149"/>
    </row>
    <row r="4" spans="1:11">
      <c r="A4" s="97" t="s">
        <v>20</v>
      </c>
      <c r="B4" s="98">
        <v>2</v>
      </c>
      <c r="C4" s="99">
        <v>6</v>
      </c>
      <c r="D4" s="100" t="s">
        <v>157</v>
      </c>
      <c r="E4" s="138" t="s">
        <v>158</v>
      </c>
      <c r="F4" s="138"/>
      <c r="G4" s="138"/>
      <c r="H4" s="100" t="s">
        <v>159</v>
      </c>
      <c r="I4" s="100"/>
      <c r="J4" s="108" t="s">
        <v>14</v>
      </c>
      <c r="K4" s="150" t="s">
        <v>15</v>
      </c>
    </row>
    <row r="5" spans="1:11">
      <c r="A5" s="97" t="s">
        <v>160</v>
      </c>
      <c r="B5" s="95">
        <v>1</v>
      </c>
      <c r="C5" s="95"/>
      <c r="D5" s="96" t="s">
        <v>161</v>
      </c>
      <c r="E5" s="96" t="s">
        <v>162</v>
      </c>
      <c r="F5" s="96" t="s">
        <v>163</v>
      </c>
      <c r="G5" s="96" t="s">
        <v>164</v>
      </c>
      <c r="H5" s="100" t="s">
        <v>165</v>
      </c>
      <c r="I5" s="100"/>
      <c r="J5" s="108" t="s">
        <v>14</v>
      </c>
      <c r="K5" s="150" t="s">
        <v>15</v>
      </c>
    </row>
    <row r="6" ht="18.35" spans="1:11">
      <c r="A6" s="101" t="s">
        <v>166</v>
      </c>
      <c r="B6" s="102">
        <v>125</v>
      </c>
      <c r="C6" s="102"/>
      <c r="D6" s="103" t="s">
        <v>167</v>
      </c>
      <c r="E6" s="113"/>
      <c r="F6" s="112">
        <v>2548</v>
      </c>
      <c r="G6" s="103"/>
      <c r="H6" s="139" t="s">
        <v>168</v>
      </c>
      <c r="I6" s="139"/>
      <c r="J6" s="112" t="s">
        <v>14</v>
      </c>
      <c r="K6" s="151" t="s">
        <v>15</v>
      </c>
    </row>
    <row r="7" ht="18.35" spans="1:11">
      <c r="A7" s="104"/>
      <c r="B7" s="105"/>
      <c r="C7" s="105"/>
      <c r="D7" s="104"/>
      <c r="E7" s="105"/>
      <c r="F7" s="140"/>
      <c r="G7" s="104"/>
      <c r="H7" s="140"/>
      <c r="I7" s="105"/>
      <c r="J7" s="105"/>
      <c r="K7" s="105"/>
    </row>
    <row r="8" spans="1:11">
      <c r="A8" s="106" t="s">
        <v>169</v>
      </c>
      <c r="B8" s="107" t="s">
        <v>170</v>
      </c>
      <c r="C8" s="107" t="s">
        <v>171</v>
      </c>
      <c r="D8" s="107" t="s">
        <v>172</v>
      </c>
      <c r="E8" s="107" t="s">
        <v>173</v>
      </c>
      <c r="F8" s="107" t="s">
        <v>174</v>
      </c>
      <c r="G8" s="141" t="s">
        <v>26</v>
      </c>
      <c r="H8" s="125"/>
      <c r="I8" s="125"/>
      <c r="J8" s="125"/>
      <c r="K8" s="152"/>
    </row>
    <row r="9" spans="1:11">
      <c r="A9" s="97" t="s">
        <v>175</v>
      </c>
      <c r="B9" s="100"/>
      <c r="C9" s="108" t="s">
        <v>14</v>
      </c>
      <c r="D9" s="108" t="s">
        <v>15</v>
      </c>
      <c r="E9" s="96" t="s">
        <v>176</v>
      </c>
      <c r="F9" s="111" t="s">
        <v>177</v>
      </c>
      <c r="G9" s="142"/>
      <c r="H9" s="143"/>
      <c r="I9" s="143"/>
      <c r="J9" s="143"/>
      <c r="K9" s="153"/>
    </row>
    <row r="10" spans="1:11">
      <c r="A10" s="97" t="s">
        <v>178</v>
      </c>
      <c r="B10" s="100"/>
      <c r="C10" s="108" t="s">
        <v>14</v>
      </c>
      <c r="D10" s="108" t="s">
        <v>15</v>
      </c>
      <c r="E10" s="96" t="s">
        <v>179</v>
      </c>
      <c r="F10" s="111" t="s">
        <v>180</v>
      </c>
      <c r="G10" s="142" t="s">
        <v>181</v>
      </c>
      <c r="H10" s="143"/>
      <c r="I10" s="143"/>
      <c r="J10" s="143"/>
      <c r="K10" s="153"/>
    </row>
    <row r="11" spans="1:11">
      <c r="A11" s="109" t="s">
        <v>124</v>
      </c>
      <c r="B11" s="110"/>
      <c r="C11" s="110"/>
      <c r="D11" s="110"/>
      <c r="E11" s="110"/>
      <c r="F11" s="110"/>
      <c r="G11" s="110"/>
      <c r="H11" s="110"/>
      <c r="I11" s="110"/>
      <c r="J11" s="110"/>
      <c r="K11" s="154"/>
    </row>
    <row r="12" spans="1:11">
      <c r="A12" s="94" t="s">
        <v>36</v>
      </c>
      <c r="B12" s="108" t="s">
        <v>32</v>
      </c>
      <c r="C12" s="108" t="s">
        <v>33</v>
      </c>
      <c r="D12" s="111"/>
      <c r="E12" s="96" t="s">
        <v>34</v>
      </c>
      <c r="F12" s="108" t="s">
        <v>32</v>
      </c>
      <c r="G12" s="108" t="s">
        <v>33</v>
      </c>
      <c r="H12" s="108"/>
      <c r="I12" s="96" t="s">
        <v>182</v>
      </c>
      <c r="J12" s="108" t="s">
        <v>32</v>
      </c>
      <c r="K12" s="150" t="s">
        <v>33</v>
      </c>
    </row>
    <row r="13" spans="1:11">
      <c r="A13" s="94" t="s">
        <v>39</v>
      </c>
      <c r="B13" s="108" t="s">
        <v>32</v>
      </c>
      <c r="C13" s="108" t="s">
        <v>33</v>
      </c>
      <c r="D13" s="111"/>
      <c r="E13" s="96" t="s">
        <v>44</v>
      </c>
      <c r="F13" s="108" t="s">
        <v>32</v>
      </c>
      <c r="G13" s="108" t="s">
        <v>33</v>
      </c>
      <c r="H13" s="108"/>
      <c r="I13" s="96" t="s">
        <v>183</v>
      </c>
      <c r="J13" s="108" t="s">
        <v>32</v>
      </c>
      <c r="K13" s="150" t="s">
        <v>33</v>
      </c>
    </row>
    <row r="14" ht="18.35" spans="1:11">
      <c r="A14" s="101" t="s">
        <v>184</v>
      </c>
      <c r="B14" s="112" t="s">
        <v>32</v>
      </c>
      <c r="C14" s="112" t="s">
        <v>33</v>
      </c>
      <c r="D14" s="113"/>
      <c r="E14" s="103" t="s">
        <v>185</v>
      </c>
      <c r="F14" s="112" t="s">
        <v>32</v>
      </c>
      <c r="G14" s="112" t="s">
        <v>33</v>
      </c>
      <c r="H14" s="112"/>
      <c r="I14" s="103" t="s">
        <v>186</v>
      </c>
      <c r="J14" s="112" t="s">
        <v>32</v>
      </c>
      <c r="K14" s="151" t="s">
        <v>33</v>
      </c>
    </row>
    <row r="15" ht="18.35" spans="1:11">
      <c r="A15" s="104"/>
      <c r="B15" s="114"/>
      <c r="C15" s="114"/>
      <c r="D15" s="105"/>
      <c r="E15" s="104"/>
      <c r="F15" s="114"/>
      <c r="G15" s="114"/>
      <c r="H15" s="114"/>
      <c r="I15" s="104"/>
      <c r="J15" s="114"/>
      <c r="K15" s="114"/>
    </row>
    <row r="16" s="87" customFormat="1" spans="1:11">
      <c r="A16" s="91" t="s">
        <v>187</v>
      </c>
      <c r="B16" s="115"/>
      <c r="C16" s="115"/>
      <c r="D16" s="115"/>
      <c r="E16" s="115"/>
      <c r="F16" s="115"/>
      <c r="G16" s="115"/>
      <c r="H16" s="115"/>
      <c r="I16" s="115"/>
      <c r="J16" s="115"/>
      <c r="K16" s="155"/>
    </row>
    <row r="17" spans="1:11">
      <c r="A17" s="97" t="s">
        <v>188</v>
      </c>
      <c r="B17" s="100"/>
      <c r="C17" s="100"/>
      <c r="D17" s="100"/>
      <c r="E17" s="100"/>
      <c r="F17" s="100"/>
      <c r="G17" s="100"/>
      <c r="H17" s="100"/>
      <c r="I17" s="100"/>
      <c r="J17" s="100"/>
      <c r="K17" s="156"/>
    </row>
    <row r="18" spans="1:11">
      <c r="A18" s="97" t="s">
        <v>189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56"/>
    </row>
    <row r="19" spans="1:11">
      <c r="A19" s="116" t="s">
        <v>190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50"/>
    </row>
    <row r="20" spans="1:11">
      <c r="A20" s="117" t="s">
        <v>191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57"/>
    </row>
    <row r="21" spans="1:11">
      <c r="A21" s="117" t="s">
        <v>192</v>
      </c>
      <c r="B21" s="118"/>
      <c r="C21" s="118"/>
      <c r="D21" s="118"/>
      <c r="E21" s="118"/>
      <c r="F21" s="118"/>
      <c r="G21" s="118"/>
      <c r="H21" s="118"/>
      <c r="I21" s="118"/>
      <c r="J21" s="118"/>
      <c r="K21" s="157"/>
    </row>
    <row r="22" spans="1:11">
      <c r="A22" s="117"/>
      <c r="B22" s="118"/>
      <c r="C22" s="118"/>
      <c r="D22" s="118"/>
      <c r="E22" s="118"/>
      <c r="F22" s="118"/>
      <c r="G22" s="118"/>
      <c r="H22" s="118"/>
      <c r="I22" s="118"/>
      <c r="J22" s="118"/>
      <c r="K22" s="157"/>
    </row>
    <row r="23" spans="1:11">
      <c r="A23" s="119"/>
      <c r="B23" s="120"/>
      <c r="C23" s="120"/>
      <c r="D23" s="120"/>
      <c r="E23" s="120"/>
      <c r="F23" s="120"/>
      <c r="G23" s="120"/>
      <c r="H23" s="120"/>
      <c r="I23" s="120"/>
      <c r="J23" s="120"/>
      <c r="K23" s="158"/>
    </row>
    <row r="24" spans="1:11">
      <c r="A24" s="97" t="s">
        <v>72</v>
      </c>
      <c r="B24" s="100"/>
      <c r="C24" s="108" t="s">
        <v>14</v>
      </c>
      <c r="D24" s="108" t="s">
        <v>15</v>
      </c>
      <c r="E24" s="133"/>
      <c r="F24" s="133"/>
      <c r="G24" s="133"/>
      <c r="H24" s="133"/>
      <c r="I24" s="133"/>
      <c r="J24" s="133"/>
      <c r="K24" s="149"/>
    </row>
    <row r="25" ht="18.35" spans="1:11">
      <c r="A25" s="121" t="s">
        <v>193</v>
      </c>
      <c r="B25" s="122"/>
      <c r="C25" s="122"/>
      <c r="D25" s="122"/>
      <c r="E25" s="122"/>
      <c r="F25" s="122"/>
      <c r="G25" s="122"/>
      <c r="H25" s="122"/>
      <c r="I25" s="122"/>
      <c r="J25" s="122"/>
      <c r="K25" s="159"/>
    </row>
    <row r="26" ht="18.35" spans="1:11">
      <c r="A26" s="123"/>
      <c r="B26" s="123"/>
      <c r="C26" s="123"/>
      <c r="D26" s="123"/>
      <c r="E26" s="123"/>
      <c r="F26" s="123"/>
      <c r="G26" s="123"/>
      <c r="H26" s="123"/>
      <c r="I26" s="123"/>
      <c r="J26" s="123"/>
      <c r="K26" s="123"/>
    </row>
    <row r="27" spans="1:11">
      <c r="A27" s="124" t="s">
        <v>194</v>
      </c>
      <c r="B27" s="125"/>
      <c r="C27" s="125"/>
      <c r="D27" s="125"/>
      <c r="E27" s="125"/>
      <c r="F27" s="125"/>
      <c r="G27" s="125"/>
      <c r="H27" s="125"/>
      <c r="I27" s="125"/>
      <c r="J27" s="125"/>
      <c r="K27" s="152"/>
    </row>
    <row r="28" spans="1:11">
      <c r="A28" s="126" t="s">
        <v>195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60"/>
    </row>
    <row r="29" spans="1:11">
      <c r="A29" s="126"/>
      <c r="B29" s="127"/>
      <c r="C29" s="127"/>
      <c r="D29" s="127"/>
      <c r="E29" s="127"/>
      <c r="F29" s="127"/>
      <c r="G29" s="127"/>
      <c r="H29" s="127"/>
      <c r="I29" s="127"/>
      <c r="J29" s="127"/>
      <c r="K29" s="160"/>
    </row>
    <row r="30" spans="1:11">
      <c r="A30" s="126"/>
      <c r="B30" s="127"/>
      <c r="C30" s="127"/>
      <c r="D30" s="127"/>
      <c r="E30" s="127"/>
      <c r="F30" s="127"/>
      <c r="G30" s="127"/>
      <c r="H30" s="127"/>
      <c r="I30" s="127"/>
      <c r="J30" s="127"/>
      <c r="K30" s="160"/>
    </row>
    <row r="31" spans="1:11">
      <c r="A31" s="126"/>
      <c r="B31" s="127"/>
      <c r="C31" s="127"/>
      <c r="D31" s="127"/>
      <c r="E31" s="127"/>
      <c r="F31" s="127"/>
      <c r="G31" s="127"/>
      <c r="H31" s="127"/>
      <c r="I31" s="127"/>
      <c r="J31" s="127"/>
      <c r="K31" s="160"/>
    </row>
    <row r="32" spans="1:11">
      <c r="A32" s="126"/>
      <c r="B32" s="127"/>
      <c r="C32" s="127"/>
      <c r="D32" s="127"/>
      <c r="E32" s="127"/>
      <c r="F32" s="127"/>
      <c r="G32" s="127"/>
      <c r="H32" s="127"/>
      <c r="I32" s="127"/>
      <c r="J32" s="127"/>
      <c r="K32" s="160"/>
    </row>
    <row r="33" ht="23" customHeight="1" spans="1:11">
      <c r="A33" s="126"/>
      <c r="B33" s="127"/>
      <c r="C33" s="127"/>
      <c r="D33" s="127"/>
      <c r="E33" s="127"/>
      <c r="F33" s="127"/>
      <c r="G33" s="127"/>
      <c r="H33" s="127"/>
      <c r="I33" s="127"/>
      <c r="J33" s="127"/>
      <c r="K33" s="160"/>
    </row>
    <row r="34" ht="23" customHeight="1" spans="1:11">
      <c r="A34" s="117"/>
      <c r="B34" s="118"/>
      <c r="C34" s="118"/>
      <c r="D34" s="118"/>
      <c r="E34" s="118"/>
      <c r="F34" s="118"/>
      <c r="G34" s="118"/>
      <c r="H34" s="118"/>
      <c r="I34" s="118"/>
      <c r="J34" s="118"/>
      <c r="K34" s="157"/>
    </row>
    <row r="35" ht="23" customHeight="1" spans="1:11">
      <c r="A35" s="128"/>
      <c r="B35" s="118"/>
      <c r="C35" s="118"/>
      <c r="D35" s="118"/>
      <c r="E35" s="118"/>
      <c r="F35" s="118"/>
      <c r="G35" s="118"/>
      <c r="H35" s="118"/>
      <c r="I35" s="118"/>
      <c r="J35" s="118"/>
      <c r="K35" s="157"/>
    </row>
    <row r="36" ht="23" customHeight="1" spans="1:11">
      <c r="A36" s="129"/>
      <c r="B36" s="130"/>
      <c r="C36" s="130"/>
      <c r="D36" s="130"/>
      <c r="E36" s="130"/>
      <c r="F36" s="130"/>
      <c r="G36" s="130"/>
      <c r="H36" s="130"/>
      <c r="I36" s="130"/>
      <c r="J36" s="130"/>
      <c r="K36" s="161"/>
    </row>
    <row r="37" ht="18.75" customHeight="1" spans="1:11">
      <c r="A37" s="131" t="s">
        <v>196</v>
      </c>
      <c r="B37" s="132"/>
      <c r="C37" s="132"/>
      <c r="D37" s="132"/>
      <c r="E37" s="132"/>
      <c r="F37" s="132"/>
      <c r="G37" s="132"/>
      <c r="H37" s="132"/>
      <c r="I37" s="132"/>
      <c r="J37" s="132"/>
      <c r="K37" s="162"/>
    </row>
    <row r="38" s="88" customFormat="1" ht="18.75" customHeight="1" spans="1:11">
      <c r="A38" s="97" t="s">
        <v>197</v>
      </c>
      <c r="B38" s="100"/>
      <c r="C38" s="100"/>
      <c r="D38" s="133" t="s">
        <v>198</v>
      </c>
      <c r="E38" s="133"/>
      <c r="F38" s="144" t="s">
        <v>199</v>
      </c>
      <c r="G38" s="145"/>
      <c r="H38" s="100" t="s">
        <v>200</v>
      </c>
      <c r="I38" s="100"/>
      <c r="J38" s="100" t="s">
        <v>201</v>
      </c>
      <c r="K38" s="156"/>
    </row>
    <row r="39" ht="18.75" customHeight="1" spans="1:13">
      <c r="A39" s="97" t="s">
        <v>73</v>
      </c>
      <c r="B39" s="100" t="s">
        <v>202</v>
      </c>
      <c r="C39" s="100"/>
      <c r="D39" s="100"/>
      <c r="E39" s="100"/>
      <c r="F39" s="100"/>
      <c r="G39" s="100"/>
      <c r="H39" s="100"/>
      <c r="I39" s="100"/>
      <c r="J39" s="100"/>
      <c r="K39" s="156"/>
      <c r="M39" s="88"/>
    </row>
    <row r="40" ht="31" customHeight="1" spans="1:11">
      <c r="A40" s="97" t="s">
        <v>203</v>
      </c>
      <c r="B40" s="100"/>
      <c r="C40" s="100"/>
      <c r="D40" s="100"/>
      <c r="E40" s="100"/>
      <c r="F40" s="100"/>
      <c r="G40" s="100"/>
      <c r="H40" s="100"/>
      <c r="I40" s="100"/>
      <c r="J40" s="100"/>
      <c r="K40" s="156"/>
    </row>
    <row r="41" ht="18.75" customHeight="1" spans="1:11">
      <c r="A41" s="97"/>
      <c r="B41" s="100"/>
      <c r="C41" s="100"/>
      <c r="D41" s="100"/>
      <c r="E41" s="100"/>
      <c r="F41" s="100"/>
      <c r="G41" s="100"/>
      <c r="H41" s="100"/>
      <c r="I41" s="100"/>
      <c r="J41" s="100"/>
      <c r="K41" s="156"/>
    </row>
    <row r="42" ht="32" customHeight="1" spans="1:11">
      <c r="A42" s="101" t="s">
        <v>84</v>
      </c>
      <c r="B42" s="134" t="s">
        <v>204</v>
      </c>
      <c r="C42" s="134"/>
      <c r="D42" s="103" t="s">
        <v>205</v>
      </c>
      <c r="E42" s="113" t="s">
        <v>206</v>
      </c>
      <c r="F42" s="103" t="s">
        <v>87</v>
      </c>
      <c r="G42" s="146">
        <v>44986</v>
      </c>
      <c r="H42" s="147" t="s">
        <v>88</v>
      </c>
      <c r="I42" s="147"/>
      <c r="J42" s="134" t="s">
        <v>92</v>
      </c>
      <c r="K42" s="16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74295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4</xdr:col>
                    <xdr:colOff>1122045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57785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7"/>
  <sheetViews>
    <sheetView workbookViewId="0">
      <selection activeCell="N9" sqref="N9"/>
    </sheetView>
  </sheetViews>
  <sheetFormatPr defaultColWidth="9" defaultRowHeight="26" customHeight="1"/>
  <cols>
    <col min="1" max="1" width="17.1696428571429" style="51" customWidth="1"/>
    <col min="2" max="7" width="9.33035714285714" style="51" customWidth="1"/>
    <col min="8" max="8" width="1.33035714285714" style="51" customWidth="1"/>
    <col min="9" max="9" width="17" style="51" customWidth="1"/>
    <col min="10" max="10" width="18.5" style="51" customWidth="1"/>
    <col min="11" max="11" width="16.6696428571429" style="51" customWidth="1"/>
    <col min="12" max="12" width="14.1696428571429" style="51" customWidth="1"/>
    <col min="13" max="13" width="16.3303571428571" style="51" customWidth="1"/>
    <col min="14" max="16384" width="9" style="51"/>
  </cols>
  <sheetData>
    <row r="1" ht="30" customHeight="1" spans="1:13">
      <c r="A1" s="52" t="s">
        <v>93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ht="29" customHeight="1" spans="1:13">
      <c r="A2" s="54" t="s">
        <v>10</v>
      </c>
      <c r="B2" s="55" t="s">
        <v>11</v>
      </c>
      <c r="C2" s="55"/>
      <c r="D2" s="56" t="s">
        <v>16</v>
      </c>
      <c r="E2" s="55" t="s">
        <v>17</v>
      </c>
      <c r="F2" s="55"/>
      <c r="G2" s="55"/>
      <c r="H2" s="73"/>
      <c r="I2" s="55" t="s">
        <v>17</v>
      </c>
      <c r="J2" s="55"/>
      <c r="K2" s="55"/>
      <c r="L2" s="55"/>
      <c r="M2" s="84"/>
    </row>
    <row r="3" ht="29" customHeight="1" spans="1:13">
      <c r="A3" s="57" t="s">
        <v>94</v>
      </c>
      <c r="B3" s="58" t="s">
        <v>95</v>
      </c>
      <c r="C3" s="58"/>
      <c r="D3" s="58"/>
      <c r="E3" s="58"/>
      <c r="F3" s="58"/>
      <c r="G3" s="58"/>
      <c r="H3" s="74"/>
      <c r="I3" s="78"/>
      <c r="J3" s="78"/>
      <c r="K3" s="78"/>
      <c r="L3" s="78"/>
      <c r="M3" s="85"/>
    </row>
    <row r="4" ht="29" customHeight="1" spans="1:13">
      <c r="A4" s="57"/>
      <c r="B4" s="59" t="s">
        <v>58</v>
      </c>
      <c r="C4" s="59" t="s">
        <v>59</v>
      </c>
      <c r="D4" s="60" t="s">
        <v>60</v>
      </c>
      <c r="E4" s="59" t="s">
        <v>61</v>
      </c>
      <c r="F4" s="59" t="s">
        <v>62</v>
      </c>
      <c r="G4" s="59" t="s">
        <v>63</v>
      </c>
      <c r="H4" s="74"/>
      <c r="I4" s="59" t="s">
        <v>207</v>
      </c>
      <c r="J4" s="60" t="s">
        <v>208</v>
      </c>
      <c r="K4" s="59" t="s">
        <v>209</v>
      </c>
      <c r="L4" s="59" t="s">
        <v>210</v>
      </c>
      <c r="M4" s="59" t="s">
        <v>211</v>
      </c>
    </row>
    <row r="5" ht="29" customHeight="1" spans="1:13">
      <c r="A5" s="57"/>
      <c r="B5" s="59" t="s">
        <v>99</v>
      </c>
      <c r="C5" s="59" t="s">
        <v>100</v>
      </c>
      <c r="D5" s="61" t="s">
        <v>101</v>
      </c>
      <c r="E5" s="59" t="s">
        <v>102</v>
      </c>
      <c r="F5" s="59" t="s">
        <v>103</v>
      </c>
      <c r="G5" s="59" t="s">
        <v>104</v>
      </c>
      <c r="H5" s="74"/>
      <c r="I5" s="59" t="s">
        <v>100</v>
      </c>
      <c r="J5" s="61" t="s">
        <v>101</v>
      </c>
      <c r="K5" s="59" t="s">
        <v>102</v>
      </c>
      <c r="L5" s="59" t="s">
        <v>103</v>
      </c>
      <c r="M5" s="59" t="s">
        <v>104</v>
      </c>
    </row>
    <row r="6" ht="29" customHeight="1" spans="1:13">
      <c r="A6" s="62" t="s">
        <v>105</v>
      </c>
      <c r="B6" s="63">
        <f>C6-1</f>
        <v>41</v>
      </c>
      <c r="C6" s="63">
        <f>D6-1</f>
        <v>42</v>
      </c>
      <c r="D6" s="64">
        <v>43</v>
      </c>
      <c r="E6" s="63">
        <f t="shared" ref="E6:G6" si="0">D6+1</f>
        <v>44</v>
      </c>
      <c r="F6" s="63">
        <f t="shared" si="0"/>
        <v>45</v>
      </c>
      <c r="G6" s="63">
        <f t="shared" si="0"/>
        <v>46</v>
      </c>
      <c r="H6" s="74"/>
      <c r="I6" s="79" t="s">
        <v>212</v>
      </c>
      <c r="J6" s="79" t="s">
        <v>213</v>
      </c>
      <c r="K6" s="79" t="s">
        <v>214</v>
      </c>
      <c r="L6" s="79" t="s">
        <v>136</v>
      </c>
      <c r="M6" s="79" t="s">
        <v>215</v>
      </c>
    </row>
    <row r="7" ht="29" customHeight="1" spans="1:13">
      <c r="A7" s="62" t="s">
        <v>108</v>
      </c>
      <c r="B7" s="63">
        <f>C7-4</f>
        <v>62</v>
      </c>
      <c r="C7" s="63">
        <f>D7-4</f>
        <v>66</v>
      </c>
      <c r="D7" s="64">
        <v>70</v>
      </c>
      <c r="E7" s="63">
        <f t="shared" ref="E7:E9" si="1">D7+4</f>
        <v>74</v>
      </c>
      <c r="F7" s="63">
        <f>E7+5</f>
        <v>79</v>
      </c>
      <c r="G7" s="63">
        <f>F7+5</f>
        <v>84</v>
      </c>
      <c r="H7" s="74"/>
      <c r="I7" s="79" t="s">
        <v>216</v>
      </c>
      <c r="J7" s="79" t="s">
        <v>217</v>
      </c>
      <c r="K7" s="79" t="s">
        <v>218</v>
      </c>
      <c r="L7" s="79" t="s">
        <v>219</v>
      </c>
      <c r="M7" s="79" t="s">
        <v>217</v>
      </c>
    </row>
    <row r="8" ht="29" customHeight="1" spans="1:13">
      <c r="A8" s="62" t="s">
        <v>111</v>
      </c>
      <c r="B8" s="63">
        <f>C8-4</f>
        <v>86</v>
      </c>
      <c r="C8" s="63">
        <f>D8-4</f>
        <v>90</v>
      </c>
      <c r="D8" s="64">
        <v>94</v>
      </c>
      <c r="E8" s="63">
        <f t="shared" si="1"/>
        <v>98</v>
      </c>
      <c r="F8" s="63">
        <f>E8+5</f>
        <v>103</v>
      </c>
      <c r="G8" s="63">
        <f>F8+5</f>
        <v>108</v>
      </c>
      <c r="H8" s="74"/>
      <c r="I8" s="79" t="s">
        <v>140</v>
      </c>
      <c r="J8" s="79" t="s">
        <v>140</v>
      </c>
      <c r="K8" s="79" t="s">
        <v>220</v>
      </c>
      <c r="L8" s="79" t="s">
        <v>221</v>
      </c>
      <c r="M8" s="79" t="s">
        <v>222</v>
      </c>
    </row>
    <row r="9" ht="29" customHeight="1" spans="1:13">
      <c r="A9" s="65" t="s">
        <v>114</v>
      </c>
      <c r="B9" s="66">
        <f>C9-3.6</f>
        <v>96.8</v>
      </c>
      <c r="C9" s="66">
        <f>D9-3.6</f>
        <v>100.4</v>
      </c>
      <c r="D9" s="67">
        <v>104</v>
      </c>
      <c r="E9" s="66">
        <f t="shared" si="1"/>
        <v>108</v>
      </c>
      <c r="F9" s="66">
        <f>E9+4</f>
        <v>112</v>
      </c>
      <c r="G9" s="66">
        <f>F9+4</f>
        <v>116</v>
      </c>
      <c r="H9" s="74"/>
      <c r="I9" s="80">
        <v>-0.7</v>
      </c>
      <c r="J9" s="80" t="s">
        <v>223</v>
      </c>
      <c r="K9" s="80" t="s">
        <v>142</v>
      </c>
      <c r="L9" s="80">
        <v>-0.2</v>
      </c>
      <c r="M9" s="80" t="s">
        <v>142</v>
      </c>
    </row>
    <row r="10" ht="29" customHeight="1" spans="1:13">
      <c r="A10" s="65" t="s">
        <v>115</v>
      </c>
      <c r="B10" s="66">
        <f>C10-1.15</f>
        <v>33.2</v>
      </c>
      <c r="C10" s="66">
        <f>D10-1.15</f>
        <v>34.35</v>
      </c>
      <c r="D10" s="67">
        <v>35.5</v>
      </c>
      <c r="E10" s="66">
        <f t="shared" ref="E10:G10" si="2">D10+1.3</f>
        <v>36.8</v>
      </c>
      <c r="F10" s="66">
        <f t="shared" si="2"/>
        <v>38.1</v>
      </c>
      <c r="G10" s="66">
        <f t="shared" si="2"/>
        <v>39.4</v>
      </c>
      <c r="H10" s="74"/>
      <c r="I10" s="80">
        <v>-0.2</v>
      </c>
      <c r="J10" s="80" t="s">
        <v>224</v>
      </c>
      <c r="K10" s="80" t="s">
        <v>225</v>
      </c>
      <c r="L10" s="80" t="s">
        <v>226</v>
      </c>
      <c r="M10" s="80" t="s">
        <v>227</v>
      </c>
    </row>
    <row r="11" ht="29" customHeight="1" spans="1:13">
      <c r="A11" s="65" t="s">
        <v>116</v>
      </c>
      <c r="B11" s="66">
        <f>C11-1.15</f>
        <v>16.7</v>
      </c>
      <c r="C11" s="66">
        <f>D11-1.15</f>
        <v>17.85</v>
      </c>
      <c r="D11" s="67">
        <v>19</v>
      </c>
      <c r="E11" s="66">
        <f t="shared" ref="E11:G11" si="3">D11+1.3</f>
        <v>20.3</v>
      </c>
      <c r="F11" s="66">
        <f t="shared" si="3"/>
        <v>21.6</v>
      </c>
      <c r="G11" s="66">
        <f t="shared" si="3"/>
        <v>22.9</v>
      </c>
      <c r="H11" s="74"/>
      <c r="I11" s="80" t="s">
        <v>228</v>
      </c>
      <c r="J11" s="80" t="s">
        <v>139</v>
      </c>
      <c r="K11" s="80" t="s">
        <v>229</v>
      </c>
      <c r="L11" s="80" t="s">
        <v>229</v>
      </c>
      <c r="M11" s="80" t="s">
        <v>230</v>
      </c>
    </row>
    <row r="12" ht="29" customHeight="1" spans="1:13">
      <c r="A12" s="65" t="s">
        <v>117</v>
      </c>
      <c r="B12" s="66">
        <f>C12-0.4</f>
        <v>29.2</v>
      </c>
      <c r="C12" s="66">
        <f>D12-0.4</f>
        <v>29.6</v>
      </c>
      <c r="D12" s="67">
        <v>30</v>
      </c>
      <c r="E12" s="66">
        <f>D12+0.6</f>
        <v>30.6</v>
      </c>
      <c r="F12" s="66">
        <f>E12+0.7</f>
        <v>31.3</v>
      </c>
      <c r="G12" s="66">
        <f>F12+0.7</f>
        <v>32</v>
      </c>
      <c r="H12" s="74"/>
      <c r="I12" s="80" t="s">
        <v>231</v>
      </c>
      <c r="J12" s="80" t="s">
        <v>112</v>
      </c>
      <c r="K12" s="80" t="s">
        <v>148</v>
      </c>
      <c r="L12" s="80" t="s">
        <v>112</v>
      </c>
      <c r="M12" s="80" t="s">
        <v>149</v>
      </c>
    </row>
    <row r="13" ht="29" customHeight="1" spans="1:13">
      <c r="A13" s="65" t="s">
        <v>118</v>
      </c>
      <c r="B13" s="66">
        <f>C13-0.5</f>
        <v>39</v>
      </c>
      <c r="C13" s="66">
        <f>D13-0.5</f>
        <v>39.5</v>
      </c>
      <c r="D13" s="67">
        <v>40</v>
      </c>
      <c r="E13" s="66">
        <f t="shared" ref="E13:G13" si="4">D13+1.1</f>
        <v>41.1</v>
      </c>
      <c r="F13" s="66">
        <f t="shared" si="4"/>
        <v>42.2</v>
      </c>
      <c r="G13" s="66">
        <f t="shared" si="4"/>
        <v>43.3</v>
      </c>
      <c r="H13" s="74"/>
      <c r="I13" s="80" t="s">
        <v>229</v>
      </c>
      <c r="J13" s="80" t="s">
        <v>232</v>
      </c>
      <c r="K13" s="80" t="s">
        <v>230</v>
      </c>
      <c r="L13" s="80" t="s">
        <v>233</v>
      </c>
      <c r="M13" s="80" t="s">
        <v>229</v>
      </c>
    </row>
    <row r="14" ht="29" customHeight="1" spans="1:13">
      <c r="A14" s="68"/>
      <c r="B14" s="69"/>
      <c r="C14" s="70"/>
      <c r="D14" s="70"/>
      <c r="E14" s="75"/>
      <c r="F14" s="75"/>
      <c r="G14" s="76"/>
      <c r="H14" s="77"/>
      <c r="I14" s="81"/>
      <c r="J14" s="82"/>
      <c r="K14" s="81"/>
      <c r="L14" s="81"/>
      <c r="M14" s="86"/>
    </row>
    <row r="15" ht="18.35" spans="1:13">
      <c r="A15" s="71" t="s">
        <v>73</v>
      </c>
      <c r="D15" s="72"/>
      <c r="E15" s="72"/>
      <c r="F15" s="72"/>
      <c r="G15" s="72"/>
      <c r="H15" s="72"/>
      <c r="I15" s="72"/>
      <c r="J15" s="72"/>
      <c r="K15" s="72"/>
      <c r="L15" s="72"/>
      <c r="M15" s="72"/>
    </row>
    <row r="16" ht="17.6" spans="1:13">
      <c r="A16" s="51" t="s">
        <v>234</v>
      </c>
      <c r="D16" s="72"/>
      <c r="E16" s="72"/>
      <c r="F16" s="72"/>
      <c r="G16" s="72"/>
      <c r="H16" s="72"/>
      <c r="I16" s="72"/>
      <c r="J16" s="72"/>
      <c r="K16" s="72"/>
      <c r="L16" s="72"/>
      <c r="M16" s="72"/>
    </row>
    <row r="17" ht="17.6" spans="1:12">
      <c r="A17" s="72"/>
      <c r="B17" s="72"/>
      <c r="C17" s="72"/>
      <c r="D17" s="72"/>
      <c r="E17" s="72"/>
      <c r="F17" s="72"/>
      <c r="G17" s="72"/>
      <c r="H17" s="72"/>
      <c r="I17" s="83"/>
      <c r="J17" s="71" t="s">
        <v>121</v>
      </c>
      <c r="K17" s="71"/>
      <c r="L17" s="71" t="s">
        <v>122</v>
      </c>
    </row>
  </sheetData>
  <mergeCells count="8">
    <mergeCell ref="A1:M1"/>
    <mergeCell ref="B2:C2"/>
    <mergeCell ref="E2:G2"/>
    <mergeCell ref="I2:M2"/>
    <mergeCell ref="B3:G3"/>
    <mergeCell ref="I3:M3"/>
    <mergeCell ref="A3:A5"/>
    <mergeCell ref="H2:H14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H18" sqref="H18"/>
    </sheetView>
  </sheetViews>
  <sheetFormatPr defaultColWidth="9" defaultRowHeight="17.6"/>
  <cols>
    <col min="1" max="1" width="7" customWidth="1"/>
    <col min="2" max="2" width="12.1696428571429" customWidth="1"/>
    <col min="3" max="3" width="12.8303571428571" customWidth="1"/>
    <col min="4" max="4" width="9.16964285714286" customWidth="1"/>
    <col min="5" max="5" width="14.3303571428571" customWidth="1"/>
    <col min="6" max="6" width="11.3303571428571" customWidth="1"/>
    <col min="7" max="7" width="8" customWidth="1"/>
    <col min="8" max="8" width="11.6696428571429" customWidth="1"/>
    <col min="9" max="12" width="10" customWidth="1"/>
    <col min="13" max="14" width="9.16964285714286" customWidth="1"/>
    <col min="15" max="15" width="10.6696428571429" customWidth="1"/>
  </cols>
  <sheetData>
    <row r="1" ht="25.2" spans="1:15">
      <c r="A1" s="3" t="s">
        <v>235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4.4" spans="1:15">
      <c r="A2" s="4" t="s">
        <v>236</v>
      </c>
      <c r="B2" s="5" t="s">
        <v>237</v>
      </c>
      <c r="C2" s="5" t="s">
        <v>238</v>
      </c>
      <c r="D2" s="5" t="s">
        <v>239</v>
      </c>
      <c r="E2" s="5" t="s">
        <v>240</v>
      </c>
      <c r="F2" s="5" t="s">
        <v>241</v>
      </c>
      <c r="G2" s="5" t="s">
        <v>242</v>
      </c>
      <c r="H2" s="5" t="s">
        <v>243</v>
      </c>
      <c r="I2" s="4" t="s">
        <v>244</v>
      </c>
      <c r="J2" s="4" t="s">
        <v>245</v>
      </c>
      <c r="K2" s="4" t="s">
        <v>246</v>
      </c>
      <c r="L2" s="4" t="s">
        <v>247</v>
      </c>
      <c r="M2" s="4" t="s">
        <v>248</v>
      </c>
      <c r="N2" s="5" t="s">
        <v>249</v>
      </c>
      <c r="O2" s="5" t="s">
        <v>250</v>
      </c>
    </row>
    <row r="3" s="1" customFormat="1" ht="14.4" spans="1:15">
      <c r="A3" s="4"/>
      <c r="B3" s="6"/>
      <c r="C3" s="6"/>
      <c r="D3" s="6"/>
      <c r="E3" s="6"/>
      <c r="F3" s="6"/>
      <c r="G3" s="6"/>
      <c r="H3" s="6"/>
      <c r="I3" s="4" t="s">
        <v>251</v>
      </c>
      <c r="J3" s="4" t="s">
        <v>251</v>
      </c>
      <c r="K3" s="4" t="s">
        <v>251</v>
      </c>
      <c r="L3" s="4" t="s">
        <v>251</v>
      </c>
      <c r="M3" s="4" t="s">
        <v>251</v>
      </c>
      <c r="N3" s="6"/>
      <c r="O3" s="6"/>
    </row>
    <row r="4" spans="1:15">
      <c r="A4" s="7">
        <v>1</v>
      </c>
      <c r="B4" s="8">
        <v>11</v>
      </c>
      <c r="C4" s="345" t="s">
        <v>252</v>
      </c>
      <c r="D4" s="346" t="s">
        <v>253</v>
      </c>
      <c r="E4" s="46" t="s">
        <v>11</v>
      </c>
      <c r="F4" s="347" t="s">
        <v>254</v>
      </c>
      <c r="G4" s="8" t="s">
        <v>14</v>
      </c>
      <c r="H4" s="8" t="s">
        <v>14</v>
      </c>
      <c r="I4" s="8">
        <v>2</v>
      </c>
      <c r="J4" s="8">
        <v>1</v>
      </c>
      <c r="K4" s="8">
        <v>2</v>
      </c>
      <c r="L4" s="8">
        <v>1</v>
      </c>
      <c r="M4" s="8">
        <v>3</v>
      </c>
      <c r="N4" s="8">
        <v>9</v>
      </c>
      <c r="O4" s="8" t="s">
        <v>255</v>
      </c>
    </row>
    <row r="5" spans="1:15">
      <c r="A5" s="7">
        <v>2</v>
      </c>
      <c r="B5" s="8">
        <v>23</v>
      </c>
      <c r="C5" s="345" t="s">
        <v>252</v>
      </c>
      <c r="D5" s="348" t="s">
        <v>256</v>
      </c>
      <c r="E5" s="46" t="s">
        <v>11</v>
      </c>
      <c r="F5" s="347" t="s">
        <v>254</v>
      </c>
      <c r="G5" s="8" t="s">
        <v>14</v>
      </c>
      <c r="H5" s="8" t="s">
        <v>14</v>
      </c>
      <c r="I5" s="8">
        <v>3</v>
      </c>
      <c r="J5" s="8">
        <v>1</v>
      </c>
      <c r="K5" s="8">
        <v>1</v>
      </c>
      <c r="L5" s="8">
        <v>1</v>
      </c>
      <c r="M5" s="8">
        <v>3</v>
      </c>
      <c r="N5" s="8">
        <v>9</v>
      </c>
      <c r="O5" s="8" t="s">
        <v>255</v>
      </c>
    </row>
    <row r="6" spans="1:15">
      <c r="A6" s="7">
        <v>3</v>
      </c>
      <c r="B6" s="8">
        <v>1</v>
      </c>
      <c r="C6" s="345" t="s">
        <v>252</v>
      </c>
      <c r="D6" s="346" t="s">
        <v>257</v>
      </c>
      <c r="E6" s="46" t="s">
        <v>11</v>
      </c>
      <c r="F6" s="347" t="s">
        <v>254</v>
      </c>
      <c r="G6" s="8" t="s">
        <v>14</v>
      </c>
      <c r="H6" s="8" t="s">
        <v>14</v>
      </c>
      <c r="I6" s="8">
        <v>1</v>
      </c>
      <c r="J6" s="8">
        <v>1</v>
      </c>
      <c r="K6" s="8">
        <v>1</v>
      </c>
      <c r="L6" s="8">
        <v>1</v>
      </c>
      <c r="M6" s="8">
        <v>0</v>
      </c>
      <c r="N6" s="8">
        <v>4</v>
      </c>
      <c r="O6" s="8" t="s">
        <v>255</v>
      </c>
    </row>
    <row r="7" spans="1:15">
      <c r="A7" s="7"/>
      <c r="B7" s="8"/>
      <c r="C7" s="43"/>
      <c r="D7" s="21"/>
      <c r="E7" s="8"/>
      <c r="F7" s="43"/>
      <c r="G7" s="8"/>
      <c r="H7" s="8"/>
      <c r="I7" s="8"/>
      <c r="J7" s="8"/>
      <c r="K7" s="8"/>
      <c r="L7" s="8"/>
      <c r="M7" s="8"/>
      <c r="N7" s="8"/>
      <c r="O7" s="8"/>
    </row>
    <row r="8" spans="1:1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</row>
    <row r="9" spans="1:1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1:1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1:1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="2" customFormat="1" ht="20.4" spans="1:15">
      <c r="A12" s="9" t="s">
        <v>258</v>
      </c>
      <c r="B12" s="10"/>
      <c r="C12" s="10"/>
      <c r="D12" s="11"/>
      <c r="E12" s="16"/>
      <c r="F12" s="27"/>
      <c r="G12" s="27"/>
      <c r="H12" s="27"/>
      <c r="I12" s="22"/>
      <c r="J12" s="9" t="s">
        <v>259</v>
      </c>
      <c r="K12" s="10"/>
      <c r="L12" s="10"/>
      <c r="M12" s="11"/>
      <c r="N12" s="10"/>
      <c r="O12" s="19"/>
    </row>
    <row r="13" spans="1:15">
      <c r="A13" s="12" t="s">
        <v>260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2" sqref="A12:E12"/>
    </sheetView>
  </sheetViews>
  <sheetFormatPr defaultColWidth="9" defaultRowHeight="17.6"/>
  <cols>
    <col min="1" max="2" width="7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10" width="10" customWidth="1"/>
    <col min="11" max="11" width="9.16964285714286" customWidth="1"/>
    <col min="12" max="13" width="10.6696428571429" customWidth="1"/>
  </cols>
  <sheetData>
    <row r="1" ht="25.2" spans="1:13">
      <c r="A1" s="3" t="s">
        <v>261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4.4" spans="1:13">
      <c r="A2" s="4" t="s">
        <v>236</v>
      </c>
      <c r="B2" s="5" t="s">
        <v>241</v>
      </c>
      <c r="C2" s="5" t="s">
        <v>237</v>
      </c>
      <c r="D2" s="5" t="s">
        <v>238</v>
      </c>
      <c r="E2" s="5" t="s">
        <v>239</v>
      </c>
      <c r="F2" s="5" t="s">
        <v>240</v>
      </c>
      <c r="G2" s="4" t="s">
        <v>262</v>
      </c>
      <c r="H2" s="4"/>
      <c r="I2" s="4" t="s">
        <v>263</v>
      </c>
      <c r="J2" s="4"/>
      <c r="K2" s="14" t="s">
        <v>264</v>
      </c>
      <c r="L2" s="48" t="s">
        <v>265</v>
      </c>
      <c r="M2" s="17" t="s">
        <v>266</v>
      </c>
    </row>
    <row r="3" s="1" customFormat="1" ht="14.4" spans="1:13">
      <c r="A3" s="4"/>
      <c r="B3" s="6"/>
      <c r="C3" s="6"/>
      <c r="D3" s="6"/>
      <c r="E3" s="6"/>
      <c r="F3" s="6"/>
      <c r="G3" s="4" t="s">
        <v>267</v>
      </c>
      <c r="H3" s="4" t="s">
        <v>268</v>
      </c>
      <c r="I3" s="4" t="s">
        <v>267</v>
      </c>
      <c r="J3" s="4" t="s">
        <v>268</v>
      </c>
      <c r="K3" s="15"/>
      <c r="L3" s="49"/>
      <c r="M3" s="18"/>
    </row>
    <row r="4" spans="1:13">
      <c r="A4" s="7">
        <v>1</v>
      </c>
      <c r="B4" s="347" t="s">
        <v>254</v>
      </c>
      <c r="C4" s="8">
        <v>11</v>
      </c>
      <c r="D4" s="345" t="s">
        <v>252</v>
      </c>
      <c r="E4" s="346" t="s">
        <v>253</v>
      </c>
      <c r="F4" s="46" t="s">
        <v>11</v>
      </c>
      <c r="G4" s="8">
        <v>0.3</v>
      </c>
      <c r="H4" s="8">
        <v>0.2</v>
      </c>
      <c r="I4" s="8">
        <v>0.4</v>
      </c>
      <c r="J4" s="8">
        <v>0.3</v>
      </c>
      <c r="K4" s="8">
        <v>1.2</v>
      </c>
      <c r="L4" s="8" t="s">
        <v>269</v>
      </c>
      <c r="M4" s="8" t="s">
        <v>255</v>
      </c>
    </row>
    <row r="5" spans="1:13">
      <c r="A5" s="7">
        <v>2</v>
      </c>
      <c r="B5" s="347" t="s">
        <v>254</v>
      </c>
      <c r="C5" s="8">
        <v>23</v>
      </c>
      <c r="D5" s="345" t="s">
        <v>252</v>
      </c>
      <c r="E5" s="348" t="s">
        <v>256</v>
      </c>
      <c r="F5" s="46" t="s">
        <v>11</v>
      </c>
      <c r="G5" s="8">
        <v>0.2</v>
      </c>
      <c r="H5" s="8">
        <v>0.2</v>
      </c>
      <c r="I5" s="8">
        <v>0.4</v>
      </c>
      <c r="J5" s="8">
        <v>0.3</v>
      </c>
      <c r="K5" s="8">
        <v>1.1</v>
      </c>
      <c r="L5" s="8" t="s">
        <v>269</v>
      </c>
      <c r="M5" s="8" t="s">
        <v>255</v>
      </c>
    </row>
    <row r="6" spans="1:13">
      <c r="A6" s="7">
        <v>3</v>
      </c>
      <c r="B6" s="347" t="s">
        <v>254</v>
      </c>
      <c r="C6" s="8">
        <v>1</v>
      </c>
      <c r="D6" s="345" t="s">
        <v>252</v>
      </c>
      <c r="E6" s="346" t="s">
        <v>257</v>
      </c>
      <c r="F6" s="46" t="s">
        <v>11</v>
      </c>
      <c r="G6" s="8">
        <v>0.4</v>
      </c>
      <c r="H6" s="8">
        <v>0.2</v>
      </c>
      <c r="I6" s="8">
        <v>0.4</v>
      </c>
      <c r="J6" s="8">
        <v>0.2</v>
      </c>
      <c r="K6" s="8">
        <v>1.2</v>
      </c>
      <c r="L6" s="8"/>
      <c r="M6" s="8" t="s">
        <v>255</v>
      </c>
    </row>
    <row r="7" spans="1:13">
      <c r="A7" s="7"/>
      <c r="B7" s="43"/>
      <c r="C7" s="8"/>
      <c r="D7" s="43"/>
      <c r="E7" s="21"/>
      <c r="F7" s="8"/>
      <c r="G7" s="8"/>
      <c r="H7" s="8"/>
      <c r="I7" s="8"/>
      <c r="J7" s="8"/>
      <c r="K7" s="8"/>
      <c r="L7" s="8"/>
      <c r="M7" s="8"/>
    </row>
    <row r="8" spans="1:13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</row>
    <row r="9" spans="1:13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3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</row>
    <row r="11" spans="1:13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</row>
    <row r="12" s="2" customFormat="1" ht="20.4" spans="1:13">
      <c r="A12" s="9" t="s">
        <v>258</v>
      </c>
      <c r="B12" s="10"/>
      <c r="C12" s="10"/>
      <c r="D12" s="10"/>
      <c r="E12" s="11"/>
      <c r="F12" s="16"/>
      <c r="G12" s="22"/>
      <c r="H12" s="9" t="s">
        <v>259</v>
      </c>
      <c r="I12" s="10"/>
      <c r="J12" s="10"/>
      <c r="K12" s="11"/>
      <c r="L12" s="50"/>
      <c r="M12" s="19"/>
    </row>
    <row r="13" spans="1:13">
      <c r="A13" s="44" t="s">
        <v>270</v>
      </c>
      <c r="B13" s="44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A17" sqref="A17:E17"/>
    </sheetView>
  </sheetViews>
  <sheetFormatPr defaultColWidth="9" defaultRowHeight="17.6"/>
  <cols>
    <col min="1" max="2" width="8.66964285714286" customWidth="1"/>
    <col min="3" max="3" width="12.1696428571429" customWidth="1"/>
    <col min="4" max="4" width="12.8303571428571" customWidth="1"/>
    <col min="5" max="5" width="12.1696428571429" customWidth="1"/>
    <col min="6" max="6" width="14.3303571428571" customWidth="1"/>
    <col min="7" max="7" width="7.5" customWidth="1"/>
    <col min="8" max="9" width="6.33035714285714" customWidth="1"/>
    <col min="10" max="20" width="8.16964285714286" customWidth="1"/>
    <col min="21" max="21" width="7.83035714285714" customWidth="1"/>
    <col min="22" max="22" width="7" customWidth="1"/>
    <col min="23" max="23" width="8.5" customWidth="1"/>
  </cols>
  <sheetData>
    <row r="1" ht="25.2" spans="1:23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272</v>
      </c>
      <c r="B2" s="5" t="s">
        <v>241</v>
      </c>
      <c r="C2" s="5" t="s">
        <v>237</v>
      </c>
      <c r="D2" s="5" t="s">
        <v>238</v>
      </c>
      <c r="E2" s="5" t="s">
        <v>239</v>
      </c>
      <c r="F2" s="5" t="s">
        <v>240</v>
      </c>
      <c r="G2" s="35" t="s">
        <v>273</v>
      </c>
      <c r="H2" s="36"/>
      <c r="I2" s="39"/>
      <c r="J2" s="35" t="s">
        <v>274</v>
      </c>
      <c r="K2" s="36"/>
      <c r="L2" s="39"/>
      <c r="M2" s="35" t="s">
        <v>275</v>
      </c>
      <c r="N2" s="36"/>
      <c r="O2" s="39"/>
      <c r="P2" s="35" t="s">
        <v>276</v>
      </c>
      <c r="Q2" s="36"/>
      <c r="R2" s="39"/>
      <c r="S2" s="36" t="s">
        <v>277</v>
      </c>
      <c r="T2" s="36"/>
      <c r="U2" s="39"/>
      <c r="V2" s="24" t="s">
        <v>278</v>
      </c>
      <c r="W2" s="24" t="s">
        <v>250</v>
      </c>
    </row>
    <row r="3" s="1" customFormat="1" ht="14.4" spans="1:23">
      <c r="A3" s="6"/>
      <c r="B3" s="28"/>
      <c r="C3" s="28"/>
      <c r="D3" s="28"/>
      <c r="E3" s="28"/>
      <c r="F3" s="28"/>
      <c r="G3" s="4" t="s">
        <v>279</v>
      </c>
      <c r="H3" s="4" t="s">
        <v>16</v>
      </c>
      <c r="I3" s="4" t="s">
        <v>241</v>
      </c>
      <c r="J3" s="4" t="s">
        <v>279</v>
      </c>
      <c r="K3" s="4" t="s">
        <v>16</v>
      </c>
      <c r="L3" s="4" t="s">
        <v>241</v>
      </c>
      <c r="M3" s="4" t="s">
        <v>279</v>
      </c>
      <c r="N3" s="4" t="s">
        <v>16</v>
      </c>
      <c r="O3" s="4" t="s">
        <v>241</v>
      </c>
      <c r="P3" s="4" t="s">
        <v>279</v>
      </c>
      <c r="Q3" s="4" t="s">
        <v>16</v>
      </c>
      <c r="R3" s="4" t="s">
        <v>241</v>
      </c>
      <c r="S3" s="4" t="s">
        <v>279</v>
      </c>
      <c r="T3" s="4" t="s">
        <v>16</v>
      </c>
      <c r="U3" s="4" t="s">
        <v>241</v>
      </c>
      <c r="V3" s="40"/>
      <c r="W3" s="40"/>
    </row>
    <row r="4" ht="63" spans="1:23">
      <c r="A4" s="29" t="s">
        <v>280</v>
      </c>
      <c r="B4" s="30" t="s">
        <v>254</v>
      </c>
      <c r="C4" s="30">
        <v>11</v>
      </c>
      <c r="D4" s="349" t="s">
        <v>252</v>
      </c>
      <c r="E4" s="349" t="s">
        <v>253</v>
      </c>
      <c r="F4" s="30" t="s">
        <v>11</v>
      </c>
      <c r="G4" s="350" t="s">
        <v>281</v>
      </c>
      <c r="H4" s="351" t="s">
        <v>282</v>
      </c>
      <c r="I4" s="350" t="s">
        <v>283</v>
      </c>
      <c r="J4" s="350" t="s">
        <v>284</v>
      </c>
      <c r="K4" s="351" t="s">
        <v>285</v>
      </c>
      <c r="L4" s="350" t="s">
        <v>283</v>
      </c>
      <c r="M4" s="8"/>
      <c r="N4" s="8"/>
      <c r="O4" s="8"/>
      <c r="P4" s="8"/>
      <c r="Q4" s="8"/>
      <c r="R4" s="8"/>
      <c r="S4" s="8"/>
      <c r="T4" s="8"/>
      <c r="U4" s="8"/>
      <c r="V4" s="8"/>
      <c r="W4" s="8"/>
    </row>
    <row r="5" spans="1:23">
      <c r="A5" s="31"/>
      <c r="B5" s="32"/>
      <c r="C5" s="32"/>
      <c r="D5" s="32"/>
      <c r="E5" s="32"/>
      <c r="F5" s="32"/>
      <c r="G5" s="35" t="s">
        <v>286</v>
      </c>
      <c r="H5" s="36"/>
      <c r="I5" s="39"/>
      <c r="J5" s="35" t="s">
        <v>287</v>
      </c>
      <c r="K5" s="36"/>
      <c r="L5" s="39"/>
      <c r="M5" s="35" t="s">
        <v>288</v>
      </c>
      <c r="N5" s="36"/>
      <c r="O5" s="39"/>
      <c r="P5" s="35" t="s">
        <v>289</v>
      </c>
      <c r="Q5" s="36"/>
      <c r="R5" s="39"/>
      <c r="S5" s="36" t="s">
        <v>290</v>
      </c>
      <c r="T5" s="36"/>
      <c r="U5" s="39"/>
      <c r="V5" s="8"/>
      <c r="W5" s="8"/>
    </row>
    <row r="6" spans="1:23">
      <c r="A6" s="31"/>
      <c r="B6" s="32"/>
      <c r="C6" s="32"/>
      <c r="D6" s="32"/>
      <c r="E6" s="32"/>
      <c r="F6" s="32"/>
      <c r="G6" s="4" t="s">
        <v>279</v>
      </c>
      <c r="H6" s="4" t="s">
        <v>16</v>
      </c>
      <c r="I6" s="4" t="s">
        <v>241</v>
      </c>
      <c r="J6" s="4" t="s">
        <v>279</v>
      </c>
      <c r="K6" s="4" t="s">
        <v>16</v>
      </c>
      <c r="L6" s="4" t="s">
        <v>241</v>
      </c>
      <c r="M6" s="4" t="s">
        <v>279</v>
      </c>
      <c r="N6" s="4" t="s">
        <v>16</v>
      </c>
      <c r="O6" s="4" t="s">
        <v>241</v>
      </c>
      <c r="P6" s="4" t="s">
        <v>279</v>
      </c>
      <c r="Q6" s="4" t="s">
        <v>16</v>
      </c>
      <c r="R6" s="4" t="s">
        <v>241</v>
      </c>
      <c r="S6" s="4" t="s">
        <v>279</v>
      </c>
      <c r="T6" s="4" t="s">
        <v>16</v>
      </c>
      <c r="U6" s="4" t="s">
        <v>241</v>
      </c>
      <c r="V6" s="8"/>
      <c r="W6" s="8"/>
    </row>
    <row r="7" spans="1:23">
      <c r="A7" s="33"/>
      <c r="B7" s="34"/>
      <c r="C7" s="34"/>
      <c r="D7" s="34"/>
      <c r="E7" s="34"/>
      <c r="F7" s="34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</row>
    <row r="8" spans="1:23">
      <c r="A8" s="30" t="s">
        <v>291</v>
      </c>
      <c r="B8" s="30" t="s">
        <v>254</v>
      </c>
      <c r="C8" s="30">
        <v>23</v>
      </c>
      <c r="D8" s="349" t="s">
        <v>252</v>
      </c>
      <c r="E8" s="349" t="s">
        <v>292</v>
      </c>
      <c r="F8" s="30" t="s">
        <v>11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</row>
    <row r="9" spans="1:23">
      <c r="A9" s="34"/>
      <c r="B9" s="32"/>
      <c r="C9" s="32"/>
      <c r="D9" s="32"/>
      <c r="E9" s="32"/>
      <c r="F9" s="32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</row>
    <row r="10" spans="1:23">
      <c r="A10" s="30" t="s">
        <v>293</v>
      </c>
      <c r="B10" s="32"/>
      <c r="C10" s="32"/>
      <c r="D10" s="32"/>
      <c r="E10" s="32"/>
      <c r="F10" s="32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>
      <c r="A11" s="34"/>
      <c r="B11" s="34"/>
      <c r="C11" s="34"/>
      <c r="D11" s="34"/>
      <c r="E11" s="34"/>
      <c r="F11" s="34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>
      <c r="A12" s="30" t="s">
        <v>294</v>
      </c>
      <c r="B12" s="30" t="s">
        <v>254</v>
      </c>
      <c r="C12" s="30">
        <v>2</v>
      </c>
      <c r="D12" s="349" t="s">
        <v>252</v>
      </c>
      <c r="E12" s="349" t="s">
        <v>257</v>
      </c>
      <c r="F12" s="30" t="s">
        <v>11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>
      <c r="A13" s="34"/>
      <c r="B13" s="32"/>
      <c r="C13" s="32"/>
      <c r="D13" s="32"/>
      <c r="E13" s="32"/>
      <c r="F13" s="32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>
      <c r="A14" s="30" t="s">
        <v>295</v>
      </c>
      <c r="B14" s="32"/>
      <c r="C14" s="32"/>
      <c r="D14" s="32"/>
      <c r="E14" s="32"/>
      <c r="F14" s="32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</row>
    <row r="15" spans="1:23">
      <c r="A15" s="34"/>
      <c r="B15" s="34"/>
      <c r="C15" s="34"/>
      <c r="D15" s="34"/>
      <c r="E15" s="34"/>
      <c r="F15" s="34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</row>
    <row r="16" spans="1:23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="2" customFormat="1" ht="20.4" spans="1:23">
      <c r="A17" s="9" t="s">
        <v>258</v>
      </c>
      <c r="B17" s="10"/>
      <c r="C17" s="10"/>
      <c r="D17" s="10"/>
      <c r="E17" s="11"/>
      <c r="F17" s="16"/>
      <c r="G17" s="22"/>
      <c r="H17" s="27"/>
      <c r="I17" s="27"/>
      <c r="J17" s="9" t="s">
        <v>296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1"/>
      <c r="V17" s="10"/>
      <c r="W17" s="19"/>
    </row>
    <row r="18" spans="1:23">
      <c r="A18" s="12" t="s">
        <v>297</v>
      </c>
      <c r="B18" s="12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</sheetData>
  <mergeCells count="4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4:C7"/>
    <mergeCell ref="C8:C11"/>
    <mergeCell ref="C12:C15"/>
    <mergeCell ref="D2:D3"/>
    <mergeCell ref="D4:D7"/>
    <mergeCell ref="D8:D11"/>
    <mergeCell ref="D12:D15"/>
    <mergeCell ref="E2:E3"/>
    <mergeCell ref="E4:E7"/>
    <mergeCell ref="E8:E11"/>
    <mergeCell ref="E12:E15"/>
    <mergeCell ref="F2:F3"/>
    <mergeCell ref="F4:F7"/>
    <mergeCell ref="F8:F11"/>
    <mergeCell ref="F12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川平</cp:lastModifiedBy>
  <dcterms:created xsi:type="dcterms:W3CDTF">2020-03-11T09:34:00Z</dcterms:created>
  <dcterms:modified xsi:type="dcterms:W3CDTF">2023-03-03T16:28:07Z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2052-5.0.0.7550</vt:lpwstr>
  </property>
  <property fmtid="{D5CDD505-2E9C-101B-9397-08002B2CF9AE}" pid="3" name="ICV">
    <vt:lpwstr>9A76448B09AA4BF58667FC667EC195F4</vt:lpwstr>
  </property>
</Properties>
</file>