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547\3-6首期\"/>
    </mc:Choice>
  </mc:AlternateContent>
  <xr:revisionPtr revIDLastSave="0" documentId="13_ncr:1_{481B9437-3E48-45C1-9473-D7702BE7081F}" xr6:coauthVersionLast="47" xr6:coauthVersionMax="47" xr10:uidLastSave="{00000000-0000-0000-0000-000000000000}"/>
  <bookViews>
    <workbookView xWindow="-120" yWindow="-120" windowWidth="20730" windowHeight="11160" tabRatio="830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3" l="1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<sst xmlns="http://schemas.openxmlformats.org/spreadsheetml/2006/main" count="706" uniqueCount="354">
  <si>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</si>
  <si>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</si>
  <si>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</si>
  <si>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</si>
  <si>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</si>
  <si>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</si>
  <si>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</si>
  <si>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</si>
  <si>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</si>
  <si>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</si>
  <si>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</si>
  <si>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</si>
  <si>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</si>
  <si>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</si>
  <si>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</si>
  <si>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</si>
  <si>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</si>
  <si>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</si>
  <si>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</si>
  <si>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</si>
  <si>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</si>
  <si>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</si>
  <si>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</si>
  <si>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</si>
  <si>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</si>
  <si>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</si>
  <si>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</si>
  <si>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</si>
  <si>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</si>
  <si>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</si>
  <si>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</si>
  <si>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</si>
  <si>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</si>
  <si>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</si>
  <si>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</si>
  <si>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</si>
  <si>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</si>
  <si>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</si>
  <si>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</si>
  <si>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</si>
  <si>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</si>
  <si>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</si>
  <si>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</si>
  <si>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</si>
  <si>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</si>
  <si>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</si>
  <si>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</si>
  <si>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</si>
  <si>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</si>
  <si>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</si>
  <si>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</si>
  <si>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</si>
  <si>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</si>
  <si>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</si>
  <si>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</si>
  <si>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</si>
  <si>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</si>
  <si>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</si>
  <si>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</si>
  <si>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</si>
  <si>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</si>
  <si>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</si>
  <si>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</si>
  <si>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</si>
  <si>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</si>
  <si>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</si>
  <si>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</si>
  <si>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</si>
  <si>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</si>
  <si>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</si>
  <si>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</si>
  <si>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</si>
  <si>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</si>
  <si>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</si>
  <si>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</si>
  <si>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</si>
  <si>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</si>
  <si>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</si>
  <si>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</si>
  <si>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</si>
  <si>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</si>
  <si>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</si>
  <si>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</si>
  <si>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</si>
  <si>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</si>
  <si>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</si>
  <si>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</si>
  <si>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</si>
  <si>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</si>
  <si>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</si>
  <si>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</si>
  <si>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</si>
  <si>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</si>
  <si>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</si>
  <si>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</si>
  <si>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</si>
  <si>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</si>
  <si>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</si>
  <si>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</si>
  <si>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</si>
  <si>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</si>
  <si>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</si>
  <si>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</si>
  <si>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</si>
  <si>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</si>
  <si>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</si>
  <si>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</si>
  <si>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</si>
  <si>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</si>
  <si>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</si>
  <si>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</si>
  <si>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</si>
  <si>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</si>
  <si>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</si>
  <si>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</si>
  <si>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</si>
  <si>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</si>
  <si>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</si>
  <si>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</si>
  <si>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</si>
  <si>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</si>
  <si>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</si>
  <si>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</si>
  <si>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</si>
  <si>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</si>
  <si>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</si>
  <si>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</si>
  <si>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</si>
  <si>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</si>
  <si>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</si>
  <si>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</si>
  <si>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</si>
  <si>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</si>
  <si>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</si>
  <si>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</si>
  <si>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</si>
  <si>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</si>
  <si>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</si>
  <si>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</si>
  <si>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</si>
  <si>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</si>
  <si>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</si>
  <si>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</si>
  <si>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</si>
  <si>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</si>
  <si>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</si>
  <si>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</si>
  <si>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</si>
  <si>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</si>
  <si>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</si>
  <si>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</si>
  <si>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</si>
  <si>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</si>
  <si>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</si>
  <si>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</si>
  <si>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</si>
  <si>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</si>
  <si>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</si>
  <si>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</si>
  <si>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</si>
  <si>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</si>
  <si>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</si>
  <si>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</si>
  <si>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</si>
  <si>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</si>
  <si>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</si>
  <si>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</si>
  <si>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</si>
  <si>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</si>
  <si>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</si>
  <si>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</si>
  <si>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</si>
  <si>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</si>
  <si>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</si>
  <si>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</si>
  <si>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</si>
  <si>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</si>
  <si>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</si>
  <si>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</si>
  <si>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</si>
  <si>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</si>
  <si>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</si>
  <si>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</si>
  <si>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</si>
  <si>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</si>
  <si>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</si>
  <si>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</si>
  <si>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</si>
  <si>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</si>
  <si>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</si>
  <si>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</si>
  <si>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</si>
  <si>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</si>
  <si>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</si>
  <si>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</si>
  <si>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</si>
  <si>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</si>
  <si>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</si>
  <si>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</si>
  <si>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</si>
  <si>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</si>
  <si>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</si>
  <si>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</si>
  <si>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</si>
  <si>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</si>
  <si>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</si>
  <si>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</si>
  <si>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</si>
  <si>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</si>
  <si>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</si>
  <si>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</si>
  <si>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</si>
  <si>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</si>
  <si>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</si>
  <si>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棉涤珠地</t>
  </si>
  <si>
    <t>藏蓝</t>
  </si>
  <si>
    <t>TAJJAL81547</t>
  </si>
  <si>
    <t>源莱美</t>
  </si>
  <si>
    <t>YES</t>
  </si>
  <si>
    <t>雪松石</t>
  </si>
  <si>
    <t>制表时间：2023年2月18日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</si>
  <si>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</si>
  <si>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</si>
  <si>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</si>
  <si>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</si>
  <si>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</si>
  <si>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</si>
  <si>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</si>
  <si>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</si>
  <si>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</si>
  <si>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</si>
  <si>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</si>
  <si>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</si>
  <si>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</si>
  <si>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</si>
  <si>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</si>
  <si>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</si>
  <si>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</si>
  <si>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</si>
  <si>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</si>
  <si>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</si>
  <si>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</si>
  <si>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</si>
  <si>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</si>
  <si>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</si>
  <si>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</si>
  <si>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</si>
  <si>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</si>
  <si>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</si>
  <si>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</si>
  <si>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</si>
  <si>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</si>
  <si>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</si>
  <si>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</si>
  <si>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</si>
  <si>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</si>
  <si>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</si>
  <si>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</si>
  <si>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</si>
  <si>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</si>
  <si>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</si>
  <si>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</si>
  <si>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</si>
  <si>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</si>
  <si>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</si>
  <si>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</si>
  <si>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</si>
  <si>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</si>
  <si>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</si>
  <si>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绣花</t>
  </si>
  <si>
    <t>未脱色</t>
  </si>
  <si>
    <t>制表时间：2022年12月28日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</si>
  <si>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</si>
  <si>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</si>
  <si>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</si>
  <si>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</si>
  <si>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</si>
  <si>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</si>
  <si>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</si>
  <si>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</si>
  <si>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QC规格测量表</t>
    <phoneticPr fontId="24" type="noConversion"/>
  </si>
  <si>
    <t>款号</t>
    <phoneticPr fontId="24" type="noConversion"/>
  </si>
  <si>
    <t>TAJJAL81547</t>
    <phoneticPr fontId="35" type="noConversion"/>
  </si>
  <si>
    <t>品名</t>
    <phoneticPr fontId="24" type="noConversion"/>
  </si>
  <si>
    <t>男士Polo短袖T恤</t>
    <phoneticPr fontId="35" type="noConversion"/>
  </si>
  <si>
    <t>生产工厂</t>
    <phoneticPr fontId="24" type="noConversion"/>
  </si>
  <si>
    <t>佛山源莱美-友途</t>
    <phoneticPr fontId="35" type="noConversion"/>
  </si>
  <si>
    <t>部位名称</t>
    <phoneticPr fontId="24" type="noConversion"/>
  </si>
  <si>
    <t>指示规格  FINAL SPEC</t>
    <phoneticPr fontId="24" type="noConversion"/>
  </si>
  <si>
    <t>样品规格  SAMPLE SPEC</t>
    <phoneticPr fontId="24" type="noConversion"/>
  </si>
  <si>
    <t>藏蓝洗前/后</t>
    <phoneticPr fontId="35" type="noConversion"/>
  </si>
  <si>
    <t>165/88B</t>
  </si>
  <si>
    <t>170/92B</t>
  </si>
  <si>
    <t>175/96B</t>
  </si>
  <si>
    <t>180/100B</t>
  </si>
  <si>
    <t>185/104B</t>
  </si>
  <si>
    <t>190/108B</t>
  </si>
  <si>
    <t>S</t>
    <phoneticPr fontId="24" type="noConversion"/>
  </si>
  <si>
    <t>M</t>
    <phoneticPr fontId="24" type="noConversion"/>
  </si>
  <si>
    <t>L1</t>
    <phoneticPr fontId="24" type="noConversion"/>
  </si>
  <si>
    <t>L2</t>
    <phoneticPr fontId="24" type="noConversion"/>
  </si>
  <si>
    <t>XXL</t>
    <phoneticPr fontId="24" type="noConversion"/>
  </si>
  <si>
    <t>XXXL</t>
    <phoneticPr fontId="24" type="noConversion"/>
  </si>
  <si>
    <t>后中长</t>
  </si>
  <si>
    <t>+1/-1</t>
    <phoneticPr fontId="35" type="noConversion"/>
  </si>
  <si>
    <t>胸围</t>
  </si>
  <si>
    <t>-1/-2</t>
    <phoneticPr fontId="35" type="noConversion"/>
  </si>
  <si>
    <t>摆围</t>
  </si>
  <si>
    <t>+0/-3</t>
    <phoneticPr fontId="35" type="noConversion"/>
  </si>
  <si>
    <t>肩宽</t>
  </si>
  <si>
    <t>46</t>
    <phoneticPr fontId="24" type="noConversion"/>
  </si>
  <si>
    <t>-0.5/-1</t>
    <phoneticPr fontId="35" type="noConversion"/>
  </si>
  <si>
    <t>肩点袖长</t>
  </si>
  <si>
    <t>20</t>
    <phoneticPr fontId="24" type="noConversion"/>
  </si>
  <si>
    <t>袖肥/2（参考值）</t>
  </si>
  <si>
    <t>-0.9/-1.2</t>
    <phoneticPr fontId="35" type="noConversion"/>
  </si>
  <si>
    <t>短袖口/2</t>
  </si>
  <si>
    <t>+0.5/+0.5</t>
    <phoneticPr fontId="35" type="noConversion"/>
  </si>
  <si>
    <t>下领围</t>
    <phoneticPr fontId="24" type="noConversion"/>
  </si>
  <si>
    <t>+0/-0.3</t>
    <phoneticPr fontId="35" type="noConversion"/>
  </si>
  <si>
    <t>备注：</t>
    <phoneticPr fontId="24" type="noConversion"/>
  </si>
  <si>
    <r>
      <t>1、</t>
    </r>
    <r>
      <rPr>
        <sz val="10"/>
        <color indexed="8"/>
        <rFont val="宋体"/>
        <family val="3"/>
        <charset val="134"/>
      </rPr>
      <t xml:space="preserve"> 正常出货测量规格不少于全色、岔开全码各5件，有问题的另加测量数量。</t>
    </r>
    <phoneticPr fontId="24" type="noConversion"/>
  </si>
  <si>
    <t>2、 表2是洗前/后规格表，表3是测量规格表。</t>
    <phoneticPr fontId="24" type="noConversion"/>
  </si>
  <si>
    <t>验货时间：</t>
    <phoneticPr fontId="24" type="noConversion"/>
  </si>
  <si>
    <t>跟单QC：</t>
    <phoneticPr fontId="24" type="noConversion"/>
  </si>
  <si>
    <t>工厂负责人：</t>
    <phoneticPr fontId="24" type="noConversion"/>
  </si>
  <si>
    <t>探路者期货</t>
    <phoneticPr fontId="32" type="noConversion"/>
  </si>
  <si>
    <t>佛山源莱美</t>
    <phoneticPr fontId="32" type="noConversion"/>
  </si>
  <si>
    <t>佛山航宇达</t>
    <phoneticPr fontId="32" type="noConversion"/>
  </si>
  <si>
    <t>TAJJAL81547</t>
    <phoneticPr fontId="32" type="noConversion"/>
  </si>
  <si>
    <t>男士Polo短袖T恤</t>
    <phoneticPr fontId="32" type="noConversion"/>
  </si>
  <si>
    <t>藏蓝</t>
    <phoneticPr fontId="32" type="noConversion"/>
  </si>
  <si>
    <t>雪松石</t>
    <phoneticPr fontId="32" type="noConversion"/>
  </si>
  <si>
    <t>大货首件是藏蓝L，洗后</t>
    <phoneticPr fontId="32" type="noConversion"/>
  </si>
  <si>
    <t>机洗</t>
    <phoneticPr fontId="32" type="noConversion"/>
  </si>
  <si>
    <t>手洗</t>
    <phoneticPr fontId="32" type="noConversion"/>
  </si>
  <si>
    <t>大货首件</t>
    <phoneticPr fontId="32" type="noConversion"/>
  </si>
  <si>
    <t>+0/-2</t>
    <phoneticPr fontId="35" type="noConversion"/>
  </si>
  <si>
    <t>-0.8/-1</t>
    <phoneticPr fontId="35" type="noConversion"/>
  </si>
  <si>
    <t>-1/-1.2</t>
    <phoneticPr fontId="35" type="noConversion"/>
  </si>
  <si>
    <t>+0/-0.5</t>
    <phoneticPr fontId="35" type="noConversion"/>
  </si>
  <si>
    <t>1.前胸绣花下烫帛变形，</t>
    <phoneticPr fontId="32" type="noConversion"/>
  </si>
  <si>
    <t>2.后领主标太松，影响穿着</t>
    <phoneticPr fontId="32" type="noConversion"/>
  </si>
  <si>
    <t>3.面布脏污</t>
    <phoneticPr fontId="32" type="noConversion"/>
  </si>
  <si>
    <t>4.侧开叉处压线宽窄，不平，下端回针线头</t>
    <phoneticPr fontId="32" type="noConversion"/>
  </si>
  <si>
    <t>5.备釦订错位置</t>
    <phoneticPr fontId="32" type="noConversion"/>
  </si>
  <si>
    <t>6.门襟釦子位置不标准，间距大小</t>
    <phoneticPr fontId="32" type="noConversion"/>
  </si>
  <si>
    <t>7.腋下点处左右宽窄【前片间条距腋下点左右长短】</t>
    <phoneticPr fontId="32" type="noConversion"/>
  </si>
  <si>
    <t>8.内领织带上压线接线太多，线桩多。</t>
    <phoneticPr fontId="32" type="noConversion"/>
  </si>
  <si>
    <t>9.釦眼起毛，消失记号笔印，大货禁止使用</t>
    <phoneticPr fontId="32" type="noConversion"/>
  </si>
  <si>
    <t>11.大货首件洗水后白色面料吸色，（其中机洗1件吸色严重不能接受，手洗1件较轻微，工厂要及时做好互染测试，确保大货品质）</t>
    <phoneticPr fontId="32" type="noConversion"/>
  </si>
  <si>
    <t>10.洗水后下摆-3cm，袖肥-1.2cm，超公差，各部位要做上公差</t>
    <phoneticPr fontId="32" type="noConversion"/>
  </si>
  <si>
    <t>李波</t>
    <phoneticPr fontId="32" type="noConversion"/>
  </si>
  <si>
    <t>张超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</si>
</sst>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9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7">
    <xf numFmtId="0" fontId="0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9" fillId="0" borderId="21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9" fillId="0" borderId="25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2" fillId="0" borderId="55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9" fillId="0" borderId="59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59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26" fillId="0" borderId="65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6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33" fillId="0" borderId="0" xfId="3" applyFont="1"/>
    <xf numFmtId="0" fontId="34" fillId="0" borderId="9" xfId="2" applyFont="1" applyBorder="1" applyAlignment="1">
      <alignment horizontal="left" vertical="center"/>
    </xf>
    <xf numFmtId="0" fontId="34" fillId="0" borderId="10" xfId="2" applyFont="1" applyBorder="1">
      <alignment vertical="center"/>
    </xf>
    <xf numFmtId="0" fontId="34" fillId="0" borderId="10" xfId="2" applyFont="1" applyBorder="1" applyAlignment="1">
      <alignment horizontal="left" vertical="center"/>
    </xf>
    <xf numFmtId="0" fontId="38" fillId="0" borderId="2" xfId="3" applyFont="1" applyBorder="1" applyAlignment="1">
      <alignment horizontal="center" vertical="center"/>
    </xf>
    <xf numFmtId="0" fontId="38" fillId="0" borderId="15" xfId="3" applyFont="1" applyBorder="1" applyAlignment="1">
      <alignment horizontal="center" vertical="center"/>
    </xf>
    <xf numFmtId="0" fontId="39" fillId="0" borderId="7" xfId="5" applyFont="1" applyBorder="1" applyAlignment="1">
      <alignment horizontal="center"/>
    </xf>
    <xf numFmtId="0" fontId="39" fillId="0" borderId="2" xfId="5" applyFont="1" applyBorder="1" applyAlignment="1">
      <alignment horizontal="center"/>
    </xf>
    <xf numFmtId="0" fontId="40" fillId="0" borderId="2" xfId="5" applyFont="1" applyBorder="1" applyAlignment="1">
      <alignment horizontal="center"/>
    </xf>
    <xf numFmtId="0" fontId="36" fillId="0" borderId="2" xfId="3" applyFont="1" applyBorder="1" applyAlignment="1">
      <alignment horizontal="center" vertical="center"/>
    </xf>
    <xf numFmtId="49" fontId="23" fillId="8" borderId="23" xfId="4" applyNumberFormat="1" applyFont="1" applyFill="1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23" fillId="0" borderId="72" xfId="3" applyFont="1" applyBorder="1" applyAlignment="1">
      <alignment horizontal="center" vertical="center"/>
    </xf>
    <xf numFmtId="0" fontId="39" fillId="0" borderId="4" xfId="5" applyFont="1" applyBorder="1" applyAlignment="1">
      <alignment horizontal="center"/>
    </xf>
    <xf numFmtId="176" fontId="41" fillId="0" borderId="2" xfId="5" applyNumberFormat="1" applyFont="1" applyBorder="1" applyAlignment="1">
      <alignment horizontal="center"/>
    </xf>
    <xf numFmtId="0" fontId="40" fillId="0" borderId="2" xfId="0" applyFont="1" applyBorder="1" applyAlignment="1">
      <alignment horizontal="center" vertical="center"/>
    </xf>
    <xf numFmtId="49" fontId="36" fillId="0" borderId="73" xfId="4" applyNumberFormat="1" applyFont="1" applyBorder="1" applyAlignment="1">
      <alignment horizontal="center" vertical="center"/>
    </xf>
    <xf numFmtId="49" fontId="36" fillId="0" borderId="74" xfId="4" applyNumberFormat="1" applyFont="1" applyBorder="1" applyAlignment="1">
      <alignment horizontal="center" vertical="center"/>
    </xf>
    <xf numFmtId="49" fontId="36" fillId="8" borderId="75" xfId="4" applyNumberFormat="1" applyFont="1" applyFill="1" applyBorder="1" applyAlignment="1">
      <alignment horizontal="center" vertical="center"/>
    </xf>
    <xf numFmtId="49" fontId="36" fillId="0" borderId="76" xfId="4" applyNumberFormat="1" applyFont="1" applyBorder="1" applyAlignment="1">
      <alignment horizontal="center" vertical="center"/>
    </xf>
    <xf numFmtId="49" fontId="36" fillId="0" borderId="23" xfId="4" applyNumberFormat="1" applyFont="1" applyBorder="1" applyAlignment="1">
      <alignment horizontal="center" vertical="center"/>
    </xf>
    <xf numFmtId="49" fontId="36" fillId="0" borderId="77" xfId="4" applyNumberFormat="1" applyFont="1" applyBorder="1" applyAlignment="1">
      <alignment horizontal="center" vertical="center"/>
    </xf>
    <xf numFmtId="49" fontId="40" fillId="8" borderId="4" xfId="6" applyNumberFormat="1" applyFont="1" applyFill="1" applyBorder="1" applyAlignment="1">
      <alignment horizontal="center" vertical="center"/>
    </xf>
    <xf numFmtId="49" fontId="36" fillId="8" borderId="76" xfId="4" applyNumberFormat="1" applyFont="1" applyFill="1" applyBorder="1" applyAlignment="1">
      <alignment horizontal="center" vertical="center"/>
    </xf>
    <xf numFmtId="49" fontId="36" fillId="7" borderId="23" xfId="4" applyNumberFormat="1" applyFont="1" applyFill="1" applyBorder="1" applyAlignment="1">
      <alignment horizontal="center" vertical="center"/>
    </xf>
    <xf numFmtId="49" fontId="36" fillId="8" borderId="77" xfId="4" applyNumberFormat="1" applyFont="1" applyFill="1" applyBorder="1" applyAlignment="1">
      <alignment horizontal="center" vertical="center"/>
    </xf>
    <xf numFmtId="49" fontId="42" fillId="0" borderId="76" xfId="4" applyNumberFormat="1" applyFont="1" applyBorder="1" applyAlignment="1">
      <alignment horizontal="center" vertical="center"/>
    </xf>
    <xf numFmtId="49" fontId="42" fillId="0" borderId="23" xfId="4" applyNumberFormat="1" applyFont="1" applyBorder="1" applyAlignment="1">
      <alignment horizontal="center" vertical="center"/>
    </xf>
    <xf numFmtId="49" fontId="42" fillId="0" borderId="77" xfId="4" applyNumberFormat="1" applyFont="1" applyBorder="1" applyAlignment="1">
      <alignment horizontal="center" vertical="center"/>
    </xf>
    <xf numFmtId="49" fontId="40" fillId="0" borderId="4" xfId="6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23" fillId="0" borderId="78" xfId="3" applyFont="1" applyBorder="1"/>
    <xf numFmtId="0" fontId="23" fillId="0" borderId="23" xfId="3" applyFont="1" applyBorder="1" applyAlignment="1">
      <alignment horizontal="right" vertical="center"/>
    </xf>
    <xf numFmtId="0" fontId="23" fillId="0" borderId="72" xfId="3" applyFont="1" applyBorder="1" applyAlignment="1">
      <alignment horizontal="right" vertical="center"/>
    </xf>
    <xf numFmtId="49" fontId="23" fillId="0" borderId="23" xfId="4" applyNumberFormat="1" applyFont="1" applyBorder="1" applyAlignment="1">
      <alignment horizontal="center" vertical="center"/>
    </xf>
    <xf numFmtId="49" fontId="23" fillId="0" borderId="72" xfId="4" applyNumberFormat="1" applyFont="1" applyBorder="1" applyAlignment="1">
      <alignment horizontal="center" vertical="center"/>
    </xf>
    <xf numFmtId="49" fontId="23" fillId="8" borderId="72" xfId="4" applyNumberFormat="1" applyFont="1" applyFill="1" applyBorder="1" applyAlignment="1">
      <alignment horizontal="center" vertical="center"/>
    </xf>
    <xf numFmtId="49" fontId="36" fillId="8" borderId="23" xfId="4" applyNumberFormat="1" applyFont="1" applyFill="1" applyBorder="1" applyAlignment="1">
      <alignment horizontal="center" vertical="center"/>
    </xf>
    <xf numFmtId="0" fontId="23" fillId="0" borderId="79" xfId="3" applyFont="1" applyBorder="1"/>
    <xf numFmtId="49" fontId="23" fillId="0" borderId="80" xfId="3" applyNumberFormat="1" applyFont="1" applyBorder="1" applyAlignment="1">
      <alignment horizontal="center"/>
    </xf>
    <xf numFmtId="49" fontId="23" fillId="0" borderId="80" xfId="3" applyNumberFormat="1" applyFont="1" applyBorder="1" applyAlignment="1">
      <alignment horizontal="center" vertical="center"/>
    </xf>
    <xf numFmtId="49" fontId="23" fillId="0" borderId="81" xfId="3" applyNumberFormat="1" applyFont="1" applyBorder="1" applyAlignment="1">
      <alignment horizontal="center"/>
    </xf>
    <xf numFmtId="49" fontId="33" fillId="0" borderId="82" xfId="3" applyNumberFormat="1" applyFont="1" applyBorder="1" applyAlignment="1">
      <alignment horizontal="center"/>
    </xf>
    <xf numFmtId="49" fontId="33" fillId="0" borderId="80" xfId="3" applyNumberFormat="1" applyFont="1" applyBorder="1" applyAlignment="1">
      <alignment horizontal="center"/>
    </xf>
    <xf numFmtId="49" fontId="36" fillId="0" borderId="80" xfId="4" applyNumberFormat="1" applyFont="1" applyBorder="1" applyAlignment="1">
      <alignment horizontal="center" vertical="center"/>
    </xf>
    <xf numFmtId="49" fontId="33" fillId="0" borderId="83" xfId="3" applyNumberFormat="1" applyFont="1" applyBorder="1" applyAlignment="1">
      <alignment horizontal="center"/>
    </xf>
    <xf numFmtId="0" fontId="38" fillId="0" borderId="0" xfId="3" applyFont="1"/>
    <xf numFmtId="0" fontId="36" fillId="0" borderId="0" xfId="3" applyFont="1"/>
    <xf numFmtId="0" fontId="37" fillId="0" borderId="0" xfId="3" applyFont="1"/>
    <xf numFmtId="0" fontId="25" fillId="0" borderId="63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44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3" fillId="0" borderId="54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4" fillId="0" borderId="57" xfId="2" applyFont="1" applyBorder="1" applyAlignment="1">
      <alignment horizontal="left" vertical="center"/>
    </xf>
    <xf numFmtId="0" fontId="14" fillId="0" borderId="58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62" xfId="2" applyFont="1" applyBorder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4" fillId="0" borderId="54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0" xfId="2" applyFont="1" applyBorder="1" applyAlignment="1">
      <alignment horizontal="left" vertical="center"/>
    </xf>
    <xf numFmtId="0" fontId="36" fillId="0" borderId="0" xfId="3" applyFont="1" applyAlignment="1">
      <alignment horizontal="left"/>
    </xf>
    <xf numFmtId="0" fontId="31" fillId="0" borderId="53" xfId="3" applyFont="1" applyBorder="1" applyAlignment="1">
      <alignment horizontal="center" vertical="top"/>
    </xf>
    <xf numFmtId="0" fontId="33" fillId="0" borderId="53" xfId="3" applyFont="1" applyBorder="1" applyAlignment="1">
      <alignment horizontal="center" vertical="top"/>
    </xf>
    <xf numFmtId="0" fontId="23" fillId="0" borderId="10" xfId="2" applyFont="1" applyBorder="1" applyAlignment="1">
      <alignment horizontal="center" vertical="center"/>
    </xf>
    <xf numFmtId="0" fontId="36" fillId="0" borderId="10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38" fillId="0" borderId="2" xfId="3" applyFont="1" applyBorder="1" applyAlignment="1">
      <alignment horizontal="center" vertical="center"/>
    </xf>
    <xf numFmtId="0" fontId="38" fillId="0" borderId="15" xfId="3" applyFont="1" applyBorder="1" applyAlignment="1">
      <alignment horizontal="center" vertical="center"/>
    </xf>
    <xf numFmtId="0" fontId="37" fillId="0" borderId="11" xfId="3" applyFont="1" applyBorder="1" applyAlignment="1">
      <alignment horizontal="center" vertical="center"/>
    </xf>
    <xf numFmtId="0" fontId="33" fillId="0" borderId="10" xfId="3" applyFont="1" applyBorder="1" applyAlignment="1">
      <alignment horizontal="center"/>
    </xf>
    <xf numFmtId="0" fontId="33" fillId="0" borderId="2" xfId="3" applyFont="1" applyBorder="1" applyAlignment="1">
      <alignment horizontal="center"/>
    </xf>
    <xf numFmtId="0" fontId="33" fillId="0" borderId="13" xfId="3" applyFont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7" fillId="0" borderId="19" xfId="2" applyFont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4" fillId="0" borderId="23" xfId="2" applyFont="1" applyBorder="1" applyAlignment="1">
      <alignment horizontal="left" vertical="center"/>
    </xf>
    <xf numFmtId="0" fontId="44" fillId="0" borderId="22" xfId="2" applyFont="1" applyBorder="1" applyAlignment="1">
      <alignment horizontal="left" vertical="center"/>
    </xf>
    <xf numFmtId="9" fontId="44" fillId="0" borderId="32" xfId="2" applyNumberFormat="1" applyFont="1" applyBorder="1" applyAlignment="1">
      <alignment horizontal="left" vertical="center"/>
    </xf>
    <xf numFmtId="0" fontId="44" fillId="0" borderId="57" xfId="2" applyFont="1" applyBorder="1" applyAlignment="1">
      <alignment horizontal="left" vertical="center"/>
    </xf>
    <xf numFmtId="0" fontId="44" fillId="0" borderId="30" xfId="2" applyFont="1" applyBorder="1" applyAlignment="1">
      <alignment horizontal="left" vertical="center"/>
    </xf>
    <xf numFmtId="0" fontId="14" fillId="0" borderId="84" xfId="2" applyFont="1" applyBorder="1" applyAlignment="1">
      <alignment horizontal="left" vertical="center"/>
    </xf>
    <xf numFmtId="0" fontId="14" fillId="0" borderId="85" xfId="2" applyFont="1" applyBorder="1" applyAlignment="1">
      <alignment horizontal="left" vertical="center"/>
    </xf>
    <xf numFmtId="0" fontId="14" fillId="0" borderId="86" xfId="2" applyFont="1" applyBorder="1" applyAlignment="1">
      <alignment horizontal="left" vertical="center"/>
    </xf>
    <xf numFmtId="0" fontId="44" fillId="0" borderId="84" xfId="2" applyFont="1" applyBorder="1" applyAlignment="1">
      <alignment horizontal="left" vertical="center"/>
    </xf>
    <xf numFmtId="0" fontId="44" fillId="0" borderId="59" xfId="2" applyFont="1" applyBorder="1">
      <alignment vertical="center"/>
    </xf>
    <xf numFmtId="0" fontId="44" fillId="0" borderId="59" xfId="2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32000000}"/>
    <cellStyle name="常规 23" xfId="5" xr:uid="{E40856C1-49A8-414D-AC9D-354358F718E5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_110509_2006-09-28 2" xfId="6" xr:uid="{C74C4D36-5BF9-4085-A3C5-ADD98B528FD6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390525</xdr:colOff>
          <xdr:row>55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49</xdr:row>
          <xdr:rowOff>9525</xdr:rowOff>
        </xdr:from>
        <xdr:to>
          <xdr:col>1</xdr:col>
          <xdr:colOff>600075</xdr:colOff>
          <xdr:row>50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50</xdr:row>
          <xdr:rowOff>0</xdr:rowOff>
        </xdr:from>
        <xdr:to>
          <xdr:col>1</xdr:col>
          <xdr:colOff>600075</xdr:colOff>
          <xdr:row>51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50</xdr:row>
          <xdr:rowOff>0</xdr:rowOff>
        </xdr:from>
        <xdr:to>
          <xdr:col>2</xdr:col>
          <xdr:colOff>600075</xdr:colOff>
          <xdr:row>51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49</xdr:row>
          <xdr:rowOff>0</xdr:rowOff>
        </xdr:from>
        <xdr:to>
          <xdr:col>2</xdr:col>
          <xdr:colOff>600075</xdr:colOff>
          <xdr:row>50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638175</xdr:colOff>
          <xdr:row>51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619125</xdr:colOff>
          <xdr:row>50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50</xdr:row>
          <xdr:rowOff>0</xdr:rowOff>
        </xdr:from>
        <xdr:to>
          <xdr:col>6</xdr:col>
          <xdr:colOff>571500</xdr:colOff>
          <xdr:row>51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50</xdr:row>
          <xdr:rowOff>0</xdr:rowOff>
        </xdr:from>
        <xdr:to>
          <xdr:col>9</xdr:col>
          <xdr:colOff>600075</xdr:colOff>
          <xdr:row>51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10</xdr:col>
          <xdr:colOff>609600</xdr:colOff>
          <xdr:row>51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581025</xdr:colOff>
          <xdr:row>50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10</xdr:col>
          <xdr:colOff>609600</xdr:colOff>
          <xdr:row>50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51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50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0</xdr:rowOff>
        </xdr:from>
        <xdr:to>
          <xdr:col>4</xdr:col>
          <xdr:colOff>190500</xdr:colOff>
          <xdr:row>51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49</xdr:row>
          <xdr:rowOff>0</xdr:rowOff>
        </xdr:from>
        <xdr:to>
          <xdr:col>4</xdr:col>
          <xdr:colOff>190500</xdr:colOff>
          <xdr:row>50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51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962025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962025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962025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962025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16</xdr:row>
      <xdr:rowOff>9525</xdr:rowOff>
    </xdr:from>
    <xdr:to>
      <xdr:col>12</xdr:col>
      <xdr:colOff>85725</xdr:colOff>
      <xdr:row>24</xdr:row>
      <xdr:rowOff>0</xdr:rowOff>
    </xdr:to>
    <xdr:pic>
      <xdr:nvPicPr>
        <xdr:cNvPr id="2" name="图片 1" descr="04de28280b97ab2dd1fd31b6a0a4f9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3238500"/>
          <a:ext cx="840105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47" customWidth="1"/>
    <col min="3" max="3" width="10.125" customWidth="1"/>
  </cols>
  <sheetData>
    <row r="1" spans="1:2" ht="21" customHeight="1">
      <c r="A1" s="148"/>
      <c r="B1" s="149" t="s">
        <v>0</v>
      </c>
    </row>
    <row r="2" spans="1:2">
      <c r="A2" s="5">
        <v>1</v>
      </c>
      <c r="B2" s="150" t="s">
        <v>1</v>
      </c>
    </row>
    <row r="3" spans="1:2">
      <c r="A3" s="5">
        <v>2</v>
      </c>
      <c r="B3" s="150" t="s">
        <v>2</v>
      </c>
    </row>
    <row r="4" spans="1:2">
      <c r="A4" s="5">
        <v>3</v>
      </c>
      <c r="B4" s="150" t="s">
        <v>3</v>
      </c>
    </row>
    <row r="5" spans="1:2">
      <c r="A5" s="5">
        <v>4</v>
      </c>
      <c r="B5" s="150" t="s">
        <v>4</v>
      </c>
    </row>
    <row r="6" spans="1:2">
      <c r="A6" s="5">
        <v>5</v>
      </c>
      <c r="B6" s="150" t="s">
        <v>5</v>
      </c>
    </row>
    <row r="7" spans="1:2" ht="13.5" customHeight="1">
      <c r="A7" s="5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>
      <c r="A9" s="5"/>
      <c r="B9" s="150"/>
    </row>
    <row r="10" spans="1:2" ht="18.95" customHeight="1">
      <c r="A10" s="148"/>
      <c r="B10" s="153" t="s">
        <v>8</v>
      </c>
    </row>
    <row r="11" spans="1:2" ht="15.95" customHeight="1">
      <c r="A11" s="5">
        <v>1</v>
      </c>
      <c r="B11" s="154" t="s">
        <v>9</v>
      </c>
    </row>
    <row r="12" spans="1:2">
      <c r="A12" s="5">
        <v>2</v>
      </c>
      <c r="B12" s="150" t="s">
        <v>10</v>
      </c>
    </row>
    <row r="13" spans="1:2">
      <c r="A13" s="5">
        <v>3</v>
      </c>
      <c r="B13" s="152" t="s">
        <v>11</v>
      </c>
    </row>
    <row r="14" spans="1:2">
      <c r="A14" s="5">
        <v>4</v>
      </c>
      <c r="B14" s="150" t="s">
        <v>12</v>
      </c>
    </row>
    <row r="15" spans="1:2">
      <c r="A15" s="5">
        <v>5</v>
      </c>
      <c r="B15" s="150" t="s">
        <v>13</v>
      </c>
    </row>
    <row r="16" spans="1:2">
      <c r="A16" s="5">
        <v>6</v>
      </c>
      <c r="B16" s="150" t="s">
        <v>14</v>
      </c>
    </row>
    <row r="17" spans="1:2">
      <c r="A17" s="5">
        <v>7</v>
      </c>
      <c r="B17" s="150" t="s">
        <v>15</v>
      </c>
    </row>
    <row r="18" spans="1:2">
      <c r="A18" s="5"/>
      <c r="B18" s="150"/>
    </row>
    <row r="19" spans="1:2" ht="20.25">
      <c r="A19" s="148"/>
      <c r="B19" s="149" t="s">
        <v>16</v>
      </c>
    </row>
    <row r="20" spans="1:2">
      <c r="A20" s="5">
        <v>1</v>
      </c>
      <c r="B20" s="150" t="s">
        <v>17</v>
      </c>
    </row>
    <row r="21" spans="1:2">
      <c r="A21" s="5">
        <v>2</v>
      </c>
      <c r="B21" s="150" t="s">
        <v>18</v>
      </c>
    </row>
    <row r="22" spans="1:2">
      <c r="A22" s="5">
        <v>3</v>
      </c>
      <c r="B22" s="150" t="s">
        <v>19</v>
      </c>
    </row>
    <row r="23" spans="1:2">
      <c r="A23" s="5">
        <v>4</v>
      </c>
      <c r="B23" s="150" t="s">
        <v>20</v>
      </c>
    </row>
    <row r="24" spans="1:2">
      <c r="A24" s="5">
        <v>5</v>
      </c>
      <c r="B24" s="150" t="s">
        <v>21</v>
      </c>
    </row>
    <row r="25" spans="1:2">
      <c r="A25" s="5">
        <v>6</v>
      </c>
      <c r="B25" s="150" t="s">
        <v>22</v>
      </c>
    </row>
    <row r="26" spans="1:2">
      <c r="A26" s="5">
        <v>7</v>
      </c>
      <c r="B26" s="150" t="s">
        <v>23</v>
      </c>
    </row>
    <row r="27" spans="1:2">
      <c r="A27" s="5"/>
      <c r="B27" s="150"/>
    </row>
    <row r="28" spans="1:2" ht="20.25">
      <c r="A28" s="148"/>
      <c r="B28" s="149" t="s">
        <v>24</v>
      </c>
    </row>
    <row r="29" spans="1:2">
      <c r="A29" s="5">
        <v>1</v>
      </c>
      <c r="B29" s="150" t="s">
        <v>25</v>
      </c>
    </row>
    <row r="30" spans="1:2">
      <c r="A30" s="5">
        <v>2</v>
      </c>
      <c r="B30" s="150" t="s">
        <v>26</v>
      </c>
    </row>
    <row r="31" spans="1:2">
      <c r="A31" s="5">
        <v>3</v>
      </c>
      <c r="B31" s="150" t="s">
        <v>27</v>
      </c>
    </row>
    <row r="32" spans="1:2">
      <c r="A32" s="5">
        <v>4</v>
      </c>
      <c r="B32" s="150" t="s">
        <v>28</v>
      </c>
    </row>
    <row r="33" spans="1:2">
      <c r="A33" s="5">
        <v>5</v>
      </c>
      <c r="B33" s="150" t="s">
        <v>29</v>
      </c>
    </row>
    <row r="34" spans="1:2">
      <c r="A34" s="5">
        <v>6</v>
      </c>
      <c r="B34" s="150" t="s">
        <v>30</v>
      </c>
    </row>
    <row r="35" spans="1:2">
      <c r="A35" s="5">
        <v>7</v>
      </c>
      <c r="B35" s="150" t="s">
        <v>31</v>
      </c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I4" sqref="I4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8" t="s">
        <v>223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</row>
    <row r="2" spans="1:13" s="1" customFormat="1" ht="16.5">
      <c r="A2" s="407" t="s">
        <v>198</v>
      </c>
      <c r="B2" s="408" t="s">
        <v>203</v>
      </c>
      <c r="C2" s="408" t="s">
        <v>199</v>
      </c>
      <c r="D2" s="408" t="s">
        <v>200</v>
      </c>
      <c r="E2" s="408" t="s">
        <v>201</v>
      </c>
      <c r="F2" s="408" t="s">
        <v>202</v>
      </c>
      <c r="G2" s="407" t="s">
        <v>224</v>
      </c>
      <c r="H2" s="407"/>
      <c r="I2" s="407" t="s">
        <v>225</v>
      </c>
      <c r="J2" s="407"/>
      <c r="K2" s="413" t="s">
        <v>226</v>
      </c>
      <c r="L2" s="415" t="s">
        <v>227</v>
      </c>
      <c r="M2" s="417" t="s">
        <v>228</v>
      </c>
    </row>
    <row r="3" spans="1:13" s="1" customFormat="1" ht="16.5">
      <c r="A3" s="407"/>
      <c r="B3" s="409"/>
      <c r="C3" s="409"/>
      <c r="D3" s="409"/>
      <c r="E3" s="409"/>
      <c r="F3" s="409"/>
      <c r="G3" s="3" t="s">
        <v>229</v>
      </c>
      <c r="H3" s="3" t="s">
        <v>230</v>
      </c>
      <c r="I3" s="3" t="s">
        <v>229</v>
      </c>
      <c r="J3" s="3" t="s">
        <v>230</v>
      </c>
      <c r="K3" s="414"/>
      <c r="L3" s="416"/>
      <c r="M3" s="418"/>
    </row>
    <row r="4" spans="1:13">
      <c r="A4" s="5"/>
      <c r="B4" s="6" t="s">
        <v>217</v>
      </c>
      <c r="C4" s="12">
        <v>20220709337</v>
      </c>
      <c r="D4" s="6" t="s">
        <v>214</v>
      </c>
      <c r="E4" s="7" t="s">
        <v>215</v>
      </c>
      <c r="F4" s="8" t="s">
        <v>216</v>
      </c>
      <c r="G4" s="6">
        <v>3.1</v>
      </c>
      <c r="H4" s="6">
        <v>0.5</v>
      </c>
      <c r="I4" s="6">
        <v>5.7</v>
      </c>
      <c r="J4" s="6">
        <v>1.8</v>
      </c>
      <c r="K4" s="6"/>
      <c r="L4" s="6"/>
      <c r="M4" s="6" t="s">
        <v>218</v>
      </c>
    </row>
    <row r="5" spans="1:13">
      <c r="A5" s="5"/>
      <c r="B5" s="6" t="s">
        <v>217</v>
      </c>
      <c r="C5" s="12">
        <v>20220709397</v>
      </c>
      <c r="D5" s="6" t="s">
        <v>214</v>
      </c>
      <c r="E5" s="7" t="s">
        <v>219</v>
      </c>
      <c r="F5" s="8" t="s">
        <v>216</v>
      </c>
      <c r="G5" s="6">
        <v>3.2</v>
      </c>
      <c r="H5" s="6">
        <v>0.9</v>
      </c>
      <c r="I5" s="6">
        <v>5.4</v>
      </c>
      <c r="J5" s="6">
        <v>2.2000000000000002</v>
      </c>
      <c r="K5" s="6"/>
      <c r="L5" s="6"/>
      <c r="M5" s="6" t="s">
        <v>218</v>
      </c>
    </row>
    <row r="6" spans="1:13">
      <c r="A6" s="5"/>
      <c r="B6" s="6"/>
      <c r="C6" s="12"/>
      <c r="D6" s="6"/>
      <c r="E6" s="7"/>
      <c r="F6" s="8"/>
      <c r="G6" s="6"/>
      <c r="H6" s="6"/>
      <c r="I6" s="6"/>
      <c r="J6" s="6"/>
      <c r="K6" s="6"/>
      <c r="L6" s="6"/>
      <c r="M6" s="6"/>
    </row>
    <row r="7" spans="1:13">
      <c r="A7" s="5"/>
      <c r="B7" s="6"/>
      <c r="C7" s="12"/>
      <c r="D7" s="6"/>
      <c r="E7" s="7"/>
      <c r="F7" s="8"/>
      <c r="G7" s="6"/>
      <c r="H7" s="6"/>
      <c r="I7" s="6"/>
      <c r="J7" s="6"/>
      <c r="K7" s="6"/>
      <c r="L7" s="6"/>
      <c r="M7" s="6"/>
    </row>
    <row r="8" spans="1:13">
      <c r="A8" s="5"/>
      <c r="B8" s="6"/>
      <c r="C8" s="12"/>
      <c r="D8" s="6"/>
      <c r="E8" s="7"/>
      <c r="F8" s="5"/>
      <c r="G8" s="6"/>
      <c r="H8" s="6"/>
      <c r="I8" s="6"/>
      <c r="J8" s="6"/>
      <c r="K8" s="5"/>
      <c r="L8" s="5"/>
      <c r="M8" s="6"/>
    </row>
    <row r="9" spans="1:13">
      <c r="A9" s="5"/>
      <c r="B9" s="6"/>
      <c r="C9" s="12"/>
      <c r="D9" s="6"/>
      <c r="E9" s="7"/>
      <c r="F9" s="5"/>
      <c r="G9" s="6"/>
      <c r="H9" s="6"/>
      <c r="I9" s="6"/>
      <c r="J9" s="6"/>
      <c r="K9" s="5"/>
      <c r="L9" s="5"/>
      <c r="M9" s="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9" t="s">
        <v>220</v>
      </c>
      <c r="B12" s="400"/>
      <c r="C12" s="400"/>
      <c r="D12" s="400"/>
      <c r="E12" s="401"/>
      <c r="F12" s="402"/>
      <c r="G12" s="404"/>
      <c r="H12" s="399" t="s">
        <v>231</v>
      </c>
      <c r="I12" s="400"/>
      <c r="J12" s="400"/>
      <c r="K12" s="401"/>
      <c r="L12" s="410"/>
      <c r="M12" s="411"/>
    </row>
    <row r="13" spans="1:13" ht="16.5">
      <c r="A13" s="412" t="s">
        <v>232</v>
      </c>
      <c r="B13" s="412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8" t="s">
        <v>233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</row>
    <row r="2" spans="1:23" s="1" customFormat="1" ht="15.95" customHeight="1">
      <c r="A2" s="408" t="s">
        <v>234</v>
      </c>
      <c r="B2" s="408" t="s">
        <v>203</v>
      </c>
      <c r="C2" s="408" t="s">
        <v>199</v>
      </c>
      <c r="D2" s="408" t="s">
        <v>200</v>
      </c>
      <c r="E2" s="408" t="s">
        <v>201</v>
      </c>
      <c r="F2" s="408" t="s">
        <v>202</v>
      </c>
      <c r="G2" s="419" t="s">
        <v>235</v>
      </c>
      <c r="H2" s="420"/>
      <c r="I2" s="421"/>
      <c r="J2" s="419" t="s">
        <v>236</v>
      </c>
      <c r="K2" s="420"/>
      <c r="L2" s="421"/>
      <c r="M2" s="419" t="s">
        <v>237</v>
      </c>
      <c r="N2" s="420"/>
      <c r="O2" s="421"/>
      <c r="P2" s="419" t="s">
        <v>238</v>
      </c>
      <c r="Q2" s="420"/>
      <c r="R2" s="421"/>
      <c r="S2" s="420" t="s">
        <v>239</v>
      </c>
      <c r="T2" s="420"/>
      <c r="U2" s="421"/>
      <c r="V2" s="423" t="s">
        <v>240</v>
      </c>
      <c r="W2" s="423" t="s">
        <v>212</v>
      </c>
    </row>
    <row r="3" spans="1:23" s="1" customFormat="1" ht="16.5">
      <c r="A3" s="409"/>
      <c r="B3" s="422"/>
      <c r="C3" s="422"/>
      <c r="D3" s="422"/>
      <c r="E3" s="422"/>
      <c r="F3" s="422"/>
      <c r="G3" s="3" t="s">
        <v>241</v>
      </c>
      <c r="H3" s="3" t="s">
        <v>61</v>
      </c>
      <c r="I3" s="3" t="s">
        <v>203</v>
      </c>
      <c r="J3" s="3" t="s">
        <v>241</v>
      </c>
      <c r="K3" s="3" t="s">
        <v>61</v>
      </c>
      <c r="L3" s="3" t="s">
        <v>203</v>
      </c>
      <c r="M3" s="3" t="s">
        <v>241</v>
      </c>
      <c r="N3" s="3" t="s">
        <v>61</v>
      </c>
      <c r="O3" s="3" t="s">
        <v>203</v>
      </c>
      <c r="P3" s="3" t="s">
        <v>241</v>
      </c>
      <c r="Q3" s="3" t="s">
        <v>61</v>
      </c>
      <c r="R3" s="3" t="s">
        <v>203</v>
      </c>
      <c r="S3" s="3" t="s">
        <v>241</v>
      </c>
      <c r="T3" s="3" t="s">
        <v>61</v>
      </c>
      <c r="U3" s="3" t="s">
        <v>203</v>
      </c>
      <c r="V3" s="424"/>
      <c r="W3" s="424"/>
    </row>
    <row r="4" spans="1:23">
      <c r="A4" s="425" t="s">
        <v>242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26"/>
      <c r="B5" s="6"/>
      <c r="C5" s="6"/>
      <c r="D5" s="6"/>
      <c r="E5" s="6"/>
      <c r="F5" s="6"/>
      <c r="G5" s="419" t="s">
        <v>243</v>
      </c>
      <c r="H5" s="420"/>
      <c r="I5" s="421"/>
      <c r="J5" s="419" t="s">
        <v>244</v>
      </c>
      <c r="K5" s="420"/>
      <c r="L5" s="421"/>
      <c r="M5" s="419" t="s">
        <v>245</v>
      </c>
      <c r="N5" s="420"/>
      <c r="O5" s="421"/>
      <c r="P5" s="419" t="s">
        <v>246</v>
      </c>
      <c r="Q5" s="420"/>
      <c r="R5" s="421"/>
      <c r="S5" s="420" t="s">
        <v>247</v>
      </c>
      <c r="T5" s="420"/>
      <c r="U5" s="421"/>
      <c r="V5" s="6"/>
      <c r="W5" s="6"/>
    </row>
    <row r="6" spans="1:23" ht="16.5">
      <c r="A6" s="426"/>
      <c r="B6" s="6"/>
      <c r="C6" s="6"/>
      <c r="D6" s="6"/>
      <c r="E6" s="6"/>
      <c r="F6" s="6"/>
      <c r="G6" s="3" t="s">
        <v>241</v>
      </c>
      <c r="H6" s="3" t="s">
        <v>61</v>
      </c>
      <c r="I6" s="3" t="s">
        <v>203</v>
      </c>
      <c r="J6" s="3" t="s">
        <v>241</v>
      </c>
      <c r="K6" s="3" t="s">
        <v>61</v>
      </c>
      <c r="L6" s="3" t="s">
        <v>203</v>
      </c>
      <c r="M6" s="3" t="s">
        <v>241</v>
      </c>
      <c r="N6" s="3" t="s">
        <v>61</v>
      </c>
      <c r="O6" s="3" t="s">
        <v>203</v>
      </c>
      <c r="P6" s="3" t="s">
        <v>241</v>
      </c>
      <c r="Q6" s="3" t="s">
        <v>61</v>
      </c>
      <c r="R6" s="3" t="s">
        <v>203</v>
      </c>
      <c r="S6" s="3" t="s">
        <v>241</v>
      </c>
      <c r="T6" s="3" t="s">
        <v>61</v>
      </c>
      <c r="U6" s="3" t="s">
        <v>203</v>
      </c>
      <c r="V6" s="6"/>
      <c r="W6" s="6"/>
    </row>
    <row r="7" spans="1:23">
      <c r="A7" s="42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8" t="s">
        <v>248</v>
      </c>
      <c r="B8" s="428"/>
      <c r="C8" s="428"/>
      <c r="D8" s="428"/>
      <c r="E8" s="428"/>
      <c r="F8" s="42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9"/>
      <c r="B9" s="429"/>
      <c r="C9" s="429"/>
      <c r="D9" s="429"/>
      <c r="E9" s="429"/>
      <c r="F9" s="42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8" t="s">
        <v>249</v>
      </c>
      <c r="B10" s="428"/>
      <c r="C10" s="428"/>
      <c r="D10" s="428"/>
      <c r="E10" s="428"/>
      <c r="F10" s="42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9"/>
      <c r="B11" s="429"/>
      <c r="C11" s="429"/>
      <c r="D11" s="429"/>
      <c r="E11" s="429"/>
      <c r="F11" s="42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8" t="s">
        <v>250</v>
      </c>
      <c r="B12" s="428"/>
      <c r="C12" s="428"/>
      <c r="D12" s="428"/>
      <c r="E12" s="428"/>
      <c r="F12" s="42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9"/>
      <c r="B13" s="429"/>
      <c r="C13" s="429"/>
      <c r="D13" s="429"/>
      <c r="E13" s="429"/>
      <c r="F13" s="42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8" t="s">
        <v>251</v>
      </c>
      <c r="B14" s="428"/>
      <c r="C14" s="428"/>
      <c r="D14" s="428"/>
      <c r="E14" s="428"/>
      <c r="F14" s="42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9"/>
      <c r="B15" s="429"/>
      <c r="C15" s="429"/>
      <c r="D15" s="429"/>
      <c r="E15" s="429"/>
      <c r="F15" s="42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9" t="s">
        <v>252</v>
      </c>
      <c r="B17" s="400"/>
      <c r="C17" s="400"/>
      <c r="D17" s="400"/>
      <c r="E17" s="401"/>
      <c r="F17" s="402"/>
      <c r="G17" s="404"/>
      <c r="H17" s="18"/>
      <c r="I17" s="18"/>
      <c r="J17" s="399" t="s">
        <v>253</v>
      </c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1"/>
      <c r="V17" s="9"/>
      <c r="W17" s="11"/>
    </row>
    <row r="18" spans="1:23" ht="56.25" customHeight="1">
      <c r="A18" s="405" t="s">
        <v>254</v>
      </c>
      <c r="B18" s="405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8" t="s">
        <v>255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4" s="1" customFormat="1" ht="16.5">
      <c r="A2" s="14" t="s">
        <v>256</v>
      </c>
      <c r="B2" s="15" t="s">
        <v>199</v>
      </c>
      <c r="C2" s="15" t="s">
        <v>200</v>
      </c>
      <c r="D2" s="15" t="s">
        <v>201</v>
      </c>
      <c r="E2" s="15" t="s">
        <v>202</v>
      </c>
      <c r="F2" s="15" t="s">
        <v>203</v>
      </c>
      <c r="G2" s="14" t="s">
        <v>257</v>
      </c>
      <c r="H2" s="14" t="s">
        <v>258</v>
      </c>
      <c r="I2" s="14" t="s">
        <v>259</v>
      </c>
      <c r="J2" s="14" t="s">
        <v>258</v>
      </c>
      <c r="K2" s="14" t="s">
        <v>260</v>
      </c>
      <c r="L2" s="14" t="s">
        <v>258</v>
      </c>
      <c r="M2" s="15" t="s">
        <v>240</v>
      </c>
      <c r="N2" s="15" t="s">
        <v>212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256</v>
      </c>
      <c r="B4" s="17" t="s">
        <v>261</v>
      </c>
      <c r="C4" s="17" t="s">
        <v>241</v>
      </c>
      <c r="D4" s="17" t="s">
        <v>201</v>
      </c>
      <c r="E4" s="15" t="s">
        <v>202</v>
      </c>
      <c r="F4" s="15" t="s">
        <v>203</v>
      </c>
      <c r="G4" s="14" t="s">
        <v>257</v>
      </c>
      <c r="H4" s="14" t="s">
        <v>258</v>
      </c>
      <c r="I4" s="14" t="s">
        <v>259</v>
      </c>
      <c r="J4" s="14" t="s">
        <v>258</v>
      </c>
      <c r="K4" s="14" t="s">
        <v>260</v>
      </c>
      <c r="L4" s="14" t="s">
        <v>258</v>
      </c>
      <c r="M4" s="15" t="s">
        <v>240</v>
      </c>
      <c r="N4" s="15" t="s">
        <v>212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9" t="s">
        <v>252</v>
      </c>
      <c r="B11" s="400"/>
      <c r="C11" s="400"/>
      <c r="D11" s="401"/>
      <c r="E11" s="402"/>
      <c r="F11" s="403"/>
      <c r="G11" s="404"/>
      <c r="H11" s="18"/>
      <c r="I11" s="399" t="s">
        <v>253</v>
      </c>
      <c r="J11" s="400"/>
      <c r="K11" s="400"/>
      <c r="L11" s="9"/>
      <c r="M11" s="9"/>
      <c r="N11" s="11"/>
    </row>
    <row r="12" spans="1:14" ht="16.5">
      <c r="A12" s="405" t="s">
        <v>262</v>
      </c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H18" sqref="H18:J18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98" t="s">
        <v>263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2" s="1" customFormat="1" ht="16.5">
      <c r="A2" s="3" t="s">
        <v>234</v>
      </c>
      <c r="B2" s="4" t="s">
        <v>203</v>
      </c>
      <c r="C2" s="4" t="s">
        <v>199</v>
      </c>
      <c r="D2" s="4" t="s">
        <v>200</v>
      </c>
      <c r="E2" s="4" t="s">
        <v>201</v>
      </c>
      <c r="F2" s="4" t="s">
        <v>202</v>
      </c>
      <c r="G2" s="3" t="s">
        <v>264</v>
      </c>
      <c r="H2" s="3" t="s">
        <v>265</v>
      </c>
      <c r="I2" s="3" t="s">
        <v>266</v>
      </c>
      <c r="J2" s="3" t="s">
        <v>267</v>
      </c>
      <c r="K2" s="4" t="s">
        <v>240</v>
      </c>
      <c r="L2" s="4" t="s">
        <v>212</v>
      </c>
    </row>
    <row r="3" spans="1:12">
      <c r="A3" s="5"/>
      <c r="B3" s="6" t="s">
        <v>217</v>
      </c>
      <c r="C3" s="12">
        <v>20220709337</v>
      </c>
      <c r="D3" s="6" t="s">
        <v>214</v>
      </c>
      <c r="E3" s="7" t="s">
        <v>215</v>
      </c>
      <c r="F3" s="8" t="s">
        <v>216</v>
      </c>
      <c r="G3" s="6" t="s">
        <v>268</v>
      </c>
      <c r="H3" s="6"/>
      <c r="I3" s="6" t="s">
        <v>269</v>
      </c>
      <c r="J3" s="6"/>
      <c r="K3" s="6" t="s">
        <v>270</v>
      </c>
      <c r="L3" s="6"/>
    </row>
    <row r="4" spans="1:12">
      <c r="A4" s="5"/>
      <c r="B4" s="6" t="s">
        <v>217</v>
      </c>
      <c r="C4" s="12">
        <v>20220709397</v>
      </c>
      <c r="D4" s="6" t="s">
        <v>214</v>
      </c>
      <c r="E4" s="7" t="s">
        <v>219</v>
      </c>
      <c r="F4" s="8" t="s">
        <v>216</v>
      </c>
      <c r="G4" s="6" t="s">
        <v>268</v>
      </c>
      <c r="H4" s="6"/>
      <c r="I4" s="6" t="s">
        <v>269</v>
      </c>
      <c r="J4" s="6"/>
      <c r="K4" s="6" t="s">
        <v>270</v>
      </c>
      <c r="L4" s="6"/>
    </row>
    <row r="5" spans="1:12">
      <c r="A5" s="5"/>
      <c r="B5" s="6"/>
      <c r="C5" s="12"/>
      <c r="D5" s="6"/>
      <c r="E5" s="7"/>
      <c r="F5" s="8"/>
      <c r="G5" s="6"/>
      <c r="H5" s="6"/>
      <c r="I5" s="6"/>
      <c r="J5" s="6"/>
      <c r="K5" s="6"/>
      <c r="L5" s="6"/>
    </row>
    <row r="6" spans="1:12">
      <c r="A6" s="5"/>
      <c r="B6" s="6"/>
      <c r="C6" s="12"/>
      <c r="D6" s="6"/>
      <c r="E6" s="7"/>
      <c r="F6" s="8"/>
      <c r="G6" s="6"/>
      <c r="H6" s="6"/>
      <c r="I6" s="6"/>
      <c r="J6" s="6"/>
      <c r="K6" s="6"/>
      <c r="L6" s="6"/>
    </row>
    <row r="7" spans="1:12">
      <c r="A7" s="5"/>
      <c r="B7" s="6"/>
      <c r="C7" s="12"/>
      <c r="D7" s="6"/>
      <c r="E7" s="7"/>
      <c r="F7" s="5"/>
      <c r="G7" s="6"/>
      <c r="H7" s="6"/>
      <c r="I7" s="6"/>
      <c r="J7" s="6"/>
      <c r="K7" s="6"/>
      <c r="L7" s="5"/>
    </row>
    <row r="8" spans="1:12">
      <c r="A8" s="5"/>
      <c r="B8" s="6"/>
      <c r="C8" s="12"/>
      <c r="D8" s="6"/>
      <c r="E8" s="7"/>
      <c r="F8" s="5"/>
      <c r="G8" s="6"/>
      <c r="H8" s="6"/>
      <c r="I8" s="6"/>
      <c r="J8" s="5"/>
      <c r="K8" s="6"/>
      <c r="L8" s="5"/>
    </row>
    <row r="9" spans="1:12">
      <c r="A9" s="5"/>
      <c r="B9" s="6"/>
      <c r="C9" s="12"/>
      <c r="D9" s="6"/>
      <c r="E9" s="7"/>
      <c r="F9" s="8"/>
      <c r="G9" s="6"/>
      <c r="H9" s="5"/>
      <c r="I9" s="6"/>
      <c r="J9" s="5"/>
      <c r="K9" s="13"/>
      <c r="L9" s="5"/>
    </row>
    <row r="10" spans="1:12">
      <c r="A10" s="5"/>
      <c r="B10" s="6"/>
      <c r="C10" s="12"/>
      <c r="D10" s="6"/>
      <c r="E10" s="7"/>
      <c r="F10" s="8"/>
      <c r="G10" s="6"/>
      <c r="H10" s="5"/>
      <c r="I10" s="6"/>
      <c r="J10" s="5"/>
      <c r="K10" s="13"/>
      <c r="L10" s="5"/>
    </row>
    <row r="11" spans="1:12">
      <c r="A11" s="5"/>
      <c r="B11" s="6"/>
      <c r="C11" s="12"/>
      <c r="D11" s="6"/>
      <c r="E11" s="7"/>
      <c r="F11" s="8"/>
      <c r="G11" s="6"/>
      <c r="H11" s="5"/>
      <c r="I11" s="6"/>
      <c r="J11" s="5"/>
      <c r="K11" s="13"/>
      <c r="L11" s="5"/>
    </row>
    <row r="12" spans="1:12">
      <c r="A12" s="5"/>
      <c r="B12" s="6"/>
      <c r="C12" s="12"/>
      <c r="D12" s="6"/>
      <c r="E12" s="7"/>
      <c r="F12" s="8"/>
      <c r="G12" s="6"/>
      <c r="H12" s="5"/>
      <c r="I12" s="6"/>
      <c r="J12" s="5"/>
      <c r="K12" s="13"/>
      <c r="L12" s="5"/>
    </row>
    <row r="13" spans="1:12">
      <c r="A13" s="5"/>
      <c r="B13" s="6"/>
      <c r="C13" s="12"/>
      <c r="D13" s="6"/>
      <c r="E13" s="7"/>
      <c r="F13" s="5"/>
      <c r="G13" s="6"/>
      <c r="H13" s="5"/>
      <c r="I13" s="6"/>
      <c r="J13" s="5"/>
      <c r="K13" s="13"/>
      <c r="L13" s="5"/>
    </row>
    <row r="14" spans="1:12">
      <c r="A14" s="5"/>
      <c r="B14" s="6"/>
      <c r="C14" s="12"/>
      <c r="D14" s="6"/>
      <c r="E14" s="7"/>
      <c r="F14" s="5"/>
      <c r="G14" s="6"/>
      <c r="H14" s="5"/>
      <c r="I14" s="6"/>
      <c r="J14" s="5"/>
      <c r="K14" s="13"/>
      <c r="L14" s="5"/>
    </row>
    <row r="15" spans="1:12">
      <c r="A15" s="5"/>
      <c r="B15" s="6"/>
      <c r="C15" s="12"/>
      <c r="D15" s="6"/>
      <c r="E15" s="7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99" t="s">
        <v>271</v>
      </c>
      <c r="B18" s="400"/>
      <c r="C18" s="400"/>
      <c r="D18" s="400"/>
      <c r="E18" s="401"/>
      <c r="F18" s="402"/>
      <c r="G18" s="404"/>
      <c r="H18" s="399" t="s">
        <v>272</v>
      </c>
      <c r="I18" s="400"/>
      <c r="J18" s="400"/>
      <c r="K18" s="9"/>
      <c r="L18" s="11"/>
    </row>
    <row r="19" spans="1:12" ht="72" customHeight="1">
      <c r="A19" s="405" t="s">
        <v>273</v>
      </c>
      <c r="B19" s="405"/>
      <c r="C19" s="406"/>
      <c r="D19" s="406"/>
      <c r="E19" s="406"/>
      <c r="F19" s="406"/>
      <c r="G19" s="406"/>
      <c r="H19" s="406"/>
      <c r="I19" s="406"/>
      <c r="J19" s="406"/>
      <c r="K19" s="406"/>
      <c r="L19" s="406"/>
    </row>
  </sheetData>
  <mergeCells count="5">
    <mergeCell ref="A1:J1"/>
    <mergeCell ref="A18:E18"/>
    <mergeCell ref="F18:G18"/>
    <mergeCell ref="H18:J18"/>
    <mergeCell ref="A19:L19"/>
  </mergeCells>
  <phoneticPr fontId="32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8" t="s">
        <v>274</v>
      </c>
      <c r="B1" s="398"/>
      <c r="C1" s="398"/>
      <c r="D1" s="398"/>
      <c r="E1" s="398"/>
      <c r="F1" s="398"/>
      <c r="G1" s="398"/>
      <c r="H1" s="398"/>
      <c r="I1" s="398"/>
    </row>
    <row r="2" spans="1:9" s="1" customFormat="1" ht="16.5">
      <c r="A2" s="407" t="s">
        <v>198</v>
      </c>
      <c r="B2" s="408" t="s">
        <v>203</v>
      </c>
      <c r="C2" s="408" t="s">
        <v>241</v>
      </c>
      <c r="D2" s="408" t="s">
        <v>201</v>
      </c>
      <c r="E2" s="408" t="s">
        <v>202</v>
      </c>
      <c r="F2" s="3" t="s">
        <v>275</v>
      </c>
      <c r="G2" s="3" t="s">
        <v>225</v>
      </c>
      <c r="H2" s="413" t="s">
        <v>226</v>
      </c>
      <c r="I2" s="417" t="s">
        <v>228</v>
      </c>
    </row>
    <row r="3" spans="1:9" s="1" customFormat="1" ht="16.5">
      <c r="A3" s="407"/>
      <c r="B3" s="409"/>
      <c r="C3" s="409"/>
      <c r="D3" s="409"/>
      <c r="E3" s="409"/>
      <c r="F3" s="3" t="s">
        <v>276</v>
      </c>
      <c r="G3" s="3" t="s">
        <v>229</v>
      </c>
      <c r="H3" s="414"/>
      <c r="I3" s="418"/>
    </row>
    <row r="4" spans="1:9">
      <c r="A4" s="5"/>
      <c r="B4" s="5" t="s">
        <v>277</v>
      </c>
      <c r="C4" s="6" t="s">
        <v>278</v>
      </c>
      <c r="D4" s="7" t="s">
        <v>215</v>
      </c>
      <c r="E4" s="8" t="s">
        <v>216</v>
      </c>
      <c r="F4" s="6">
        <v>-1</v>
      </c>
      <c r="G4" s="6">
        <v>-1.5</v>
      </c>
      <c r="H4" s="6"/>
      <c r="I4" s="6" t="s">
        <v>218</v>
      </c>
    </row>
    <row r="5" spans="1:9">
      <c r="A5" s="5"/>
      <c r="B5" s="5" t="s">
        <v>277</v>
      </c>
      <c r="C5" s="6" t="s">
        <v>278</v>
      </c>
      <c r="D5" s="7" t="s">
        <v>219</v>
      </c>
      <c r="E5" s="8" t="s">
        <v>216</v>
      </c>
      <c r="F5" s="6">
        <v>-1</v>
      </c>
      <c r="G5" s="6">
        <v>-1.8</v>
      </c>
      <c r="H5" s="6"/>
      <c r="I5" s="6" t="s">
        <v>218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9" t="s">
        <v>220</v>
      </c>
      <c r="B12" s="400"/>
      <c r="C12" s="400"/>
      <c r="D12" s="401"/>
      <c r="E12" s="10"/>
      <c r="F12" s="399" t="s">
        <v>272</v>
      </c>
      <c r="G12" s="400"/>
      <c r="H12" s="400"/>
      <c r="I12" s="11"/>
    </row>
    <row r="13" spans="1:9" ht="45.75" customHeight="1">
      <c r="A13" s="405" t="s">
        <v>279</v>
      </c>
      <c r="B13" s="405"/>
      <c r="C13" s="406"/>
      <c r="D13" s="406"/>
      <c r="E13" s="406"/>
      <c r="F13" s="406"/>
      <c r="G13" s="406"/>
      <c r="H13" s="406"/>
      <c r="I13" s="40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6" t="s">
        <v>32</v>
      </c>
      <c r="C2" s="207"/>
      <c r="D2" s="207"/>
      <c r="E2" s="207"/>
      <c r="F2" s="207"/>
      <c r="G2" s="207"/>
      <c r="H2" s="207"/>
      <c r="I2" s="208"/>
    </row>
    <row r="3" spans="2:9" ht="27.95" customHeight="1">
      <c r="B3" s="134"/>
      <c r="C3" s="135"/>
      <c r="D3" s="209" t="s">
        <v>33</v>
      </c>
      <c r="E3" s="210"/>
      <c r="F3" s="211" t="s">
        <v>34</v>
      </c>
      <c r="G3" s="212"/>
      <c r="H3" s="209" t="s">
        <v>35</v>
      </c>
      <c r="I3" s="213"/>
    </row>
    <row r="4" spans="2:9" ht="27.95" customHeight="1">
      <c r="B4" s="134" t="s">
        <v>36</v>
      </c>
      <c r="C4" s="135" t="s">
        <v>37</v>
      </c>
      <c r="D4" s="135" t="s">
        <v>38</v>
      </c>
      <c r="E4" s="135" t="s">
        <v>39</v>
      </c>
      <c r="F4" s="136" t="s">
        <v>38</v>
      </c>
      <c r="G4" s="136" t="s">
        <v>39</v>
      </c>
      <c r="H4" s="135" t="s">
        <v>38</v>
      </c>
      <c r="I4" s="143" t="s">
        <v>39</v>
      </c>
    </row>
    <row r="5" spans="2:9" ht="27.95" customHeight="1">
      <c r="B5" s="137" t="s">
        <v>40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7.95" customHeight="1">
      <c r="B6" s="137" t="s">
        <v>41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7.95" customHeight="1">
      <c r="B7" s="137" t="s">
        <v>42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7.95" customHeight="1">
      <c r="B8" s="137" t="s">
        <v>43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7.95" customHeight="1">
      <c r="B9" s="137" t="s">
        <v>44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7.95" customHeight="1">
      <c r="B10" s="137" t="s">
        <v>45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7.95" customHeight="1">
      <c r="B11" s="137" t="s">
        <v>46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7.95" customHeight="1">
      <c r="B12" s="139" t="s">
        <v>47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48</v>
      </c>
      <c r="C14" s="142"/>
      <c r="D14" s="142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zoomScaleNormal="100" zoomScalePageLayoutView="125" workbookViewId="0">
      <selection activeCell="N14" sqref="N14"/>
    </sheetView>
  </sheetViews>
  <sheetFormatPr defaultColWidth="10.375" defaultRowHeight="16.5" customHeight="1"/>
  <cols>
    <col min="1" max="9" width="10.375" style="55"/>
    <col min="10" max="10" width="8.875" style="55" customWidth="1"/>
    <col min="11" max="11" width="12" style="55" customWidth="1"/>
    <col min="12" max="16384" width="10.375" style="55"/>
  </cols>
  <sheetData>
    <row r="1" spans="1:11" ht="20.25">
      <c r="A1" s="214" t="s">
        <v>49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ht="14.25">
      <c r="A2" s="82" t="s">
        <v>50</v>
      </c>
      <c r="B2" s="215" t="s">
        <v>326</v>
      </c>
      <c r="C2" s="216"/>
      <c r="D2" s="217" t="s">
        <v>51</v>
      </c>
      <c r="E2" s="217"/>
      <c r="F2" s="215" t="s">
        <v>327</v>
      </c>
      <c r="G2" s="216"/>
      <c r="H2" s="83" t="s">
        <v>52</v>
      </c>
      <c r="I2" s="218" t="s">
        <v>328</v>
      </c>
      <c r="J2" s="218"/>
      <c r="K2" s="219"/>
    </row>
    <row r="3" spans="1:11" ht="14.25">
      <c r="A3" s="220" t="s">
        <v>53</v>
      </c>
      <c r="B3" s="221"/>
      <c r="C3" s="222"/>
      <c r="D3" s="223" t="s">
        <v>54</v>
      </c>
      <c r="E3" s="224"/>
      <c r="F3" s="224"/>
      <c r="G3" s="225"/>
      <c r="H3" s="223" t="s">
        <v>55</v>
      </c>
      <c r="I3" s="224"/>
      <c r="J3" s="224"/>
      <c r="K3" s="225"/>
    </row>
    <row r="4" spans="1:11" ht="14.25">
      <c r="A4" s="86" t="s">
        <v>56</v>
      </c>
      <c r="B4" s="430" t="s">
        <v>329</v>
      </c>
      <c r="C4" s="227"/>
      <c r="D4" s="228" t="s">
        <v>57</v>
      </c>
      <c r="E4" s="229"/>
      <c r="F4" s="230">
        <v>44962</v>
      </c>
      <c r="G4" s="231"/>
      <c r="H4" s="228" t="s">
        <v>58</v>
      </c>
      <c r="I4" s="229"/>
      <c r="J4" s="100" t="s">
        <v>59</v>
      </c>
      <c r="K4" s="109" t="s">
        <v>60</v>
      </c>
    </row>
    <row r="5" spans="1:11" ht="14.25">
      <c r="A5" s="88" t="s">
        <v>61</v>
      </c>
      <c r="B5" s="430" t="s">
        <v>330</v>
      </c>
      <c r="C5" s="227"/>
      <c r="D5" s="228" t="s">
        <v>62</v>
      </c>
      <c r="E5" s="229"/>
      <c r="F5" s="230">
        <v>44988</v>
      </c>
      <c r="G5" s="231"/>
      <c r="H5" s="228" t="s">
        <v>63</v>
      </c>
      <c r="I5" s="229"/>
      <c r="J5" s="100" t="s">
        <v>59</v>
      </c>
      <c r="K5" s="109" t="s">
        <v>60</v>
      </c>
    </row>
    <row r="6" spans="1:11" ht="14.25">
      <c r="A6" s="86" t="s">
        <v>64</v>
      </c>
      <c r="B6" s="89">
        <v>2</v>
      </c>
      <c r="C6" s="90">
        <v>6</v>
      </c>
      <c r="D6" s="88" t="s">
        <v>65</v>
      </c>
      <c r="E6" s="102"/>
      <c r="F6" s="230">
        <v>44995</v>
      </c>
      <c r="G6" s="231"/>
      <c r="H6" s="228" t="s">
        <v>66</v>
      </c>
      <c r="I6" s="229"/>
      <c r="J6" s="100" t="s">
        <v>59</v>
      </c>
      <c r="K6" s="109" t="s">
        <v>60</v>
      </c>
    </row>
    <row r="7" spans="1:11" ht="14.25">
      <c r="A7" s="86" t="s">
        <v>67</v>
      </c>
      <c r="B7" s="232">
        <v>1046</v>
      </c>
      <c r="C7" s="233"/>
      <c r="D7" s="88" t="s">
        <v>68</v>
      </c>
      <c r="E7" s="101"/>
      <c r="F7" s="230">
        <v>44995</v>
      </c>
      <c r="G7" s="231"/>
      <c r="H7" s="228" t="s">
        <v>69</v>
      </c>
      <c r="I7" s="229"/>
      <c r="J7" s="100" t="s">
        <v>59</v>
      </c>
      <c r="K7" s="109" t="s">
        <v>60</v>
      </c>
    </row>
    <row r="8" spans="1:11" ht="14.25">
      <c r="A8" s="112"/>
      <c r="B8" s="234"/>
      <c r="C8" s="235"/>
      <c r="D8" s="236" t="s">
        <v>70</v>
      </c>
      <c r="E8" s="237"/>
      <c r="F8" s="238">
        <v>44996</v>
      </c>
      <c r="G8" s="239"/>
      <c r="H8" s="236" t="s">
        <v>71</v>
      </c>
      <c r="I8" s="237"/>
      <c r="J8" s="103" t="s">
        <v>59</v>
      </c>
      <c r="K8" s="110" t="s">
        <v>60</v>
      </c>
    </row>
    <row r="9" spans="1:11" ht="14.25">
      <c r="A9" s="240" t="s">
        <v>72</v>
      </c>
      <c r="B9" s="241"/>
      <c r="C9" s="241"/>
      <c r="D9" s="241"/>
      <c r="E9" s="241"/>
      <c r="F9" s="241"/>
      <c r="G9" s="241"/>
      <c r="H9" s="241"/>
      <c r="I9" s="241"/>
      <c r="J9" s="241"/>
      <c r="K9" s="242"/>
    </row>
    <row r="10" spans="1:11" ht="14.25">
      <c r="A10" s="243" t="s">
        <v>73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5"/>
    </row>
    <row r="11" spans="1:11" ht="14.25">
      <c r="A11" s="113" t="s">
        <v>74</v>
      </c>
      <c r="B11" s="114" t="s">
        <v>75</v>
      </c>
      <c r="C11" s="115" t="s">
        <v>76</v>
      </c>
      <c r="D11" s="116"/>
      <c r="E11" s="117" t="s">
        <v>77</v>
      </c>
      <c r="F11" s="114" t="s">
        <v>75</v>
      </c>
      <c r="G11" s="115" t="s">
        <v>76</v>
      </c>
      <c r="H11" s="115" t="s">
        <v>78</v>
      </c>
      <c r="I11" s="117" t="s">
        <v>79</v>
      </c>
      <c r="J11" s="114" t="s">
        <v>75</v>
      </c>
      <c r="K11" s="130" t="s">
        <v>76</v>
      </c>
    </row>
    <row r="12" spans="1:11" ht="14.25">
      <c r="A12" s="88" t="s">
        <v>80</v>
      </c>
      <c r="B12" s="99" t="s">
        <v>75</v>
      </c>
      <c r="C12" s="100" t="s">
        <v>76</v>
      </c>
      <c r="D12" s="101"/>
      <c r="E12" s="102" t="s">
        <v>81</v>
      </c>
      <c r="F12" s="99" t="s">
        <v>75</v>
      </c>
      <c r="G12" s="100" t="s">
        <v>76</v>
      </c>
      <c r="H12" s="100" t="s">
        <v>78</v>
      </c>
      <c r="I12" s="102" t="s">
        <v>82</v>
      </c>
      <c r="J12" s="99" t="s">
        <v>75</v>
      </c>
      <c r="K12" s="109" t="s">
        <v>76</v>
      </c>
    </row>
    <row r="13" spans="1:11" ht="14.25">
      <c r="A13" s="88" t="s">
        <v>83</v>
      </c>
      <c r="B13" s="99" t="s">
        <v>75</v>
      </c>
      <c r="C13" s="100" t="s">
        <v>76</v>
      </c>
      <c r="D13" s="101"/>
      <c r="E13" s="102" t="s">
        <v>84</v>
      </c>
      <c r="F13" s="100" t="s">
        <v>85</v>
      </c>
      <c r="G13" s="100" t="s">
        <v>86</v>
      </c>
      <c r="H13" s="100" t="s">
        <v>78</v>
      </c>
      <c r="I13" s="102" t="s">
        <v>87</v>
      </c>
      <c r="J13" s="99" t="s">
        <v>75</v>
      </c>
      <c r="K13" s="109" t="s">
        <v>76</v>
      </c>
    </row>
    <row r="14" spans="1:11" ht="14.25">
      <c r="A14" s="236" t="s">
        <v>88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46"/>
    </row>
    <row r="15" spans="1:11" ht="14.25">
      <c r="A15" s="243" t="s">
        <v>89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5"/>
    </row>
    <row r="16" spans="1:11" ht="14.25">
      <c r="A16" s="118" t="s">
        <v>90</v>
      </c>
      <c r="B16" s="115" t="s">
        <v>85</v>
      </c>
      <c r="C16" s="115" t="s">
        <v>86</v>
      </c>
      <c r="D16" s="119"/>
      <c r="E16" s="120" t="s">
        <v>91</v>
      </c>
      <c r="F16" s="115" t="s">
        <v>85</v>
      </c>
      <c r="G16" s="115" t="s">
        <v>86</v>
      </c>
      <c r="H16" s="121"/>
      <c r="I16" s="120" t="s">
        <v>92</v>
      </c>
      <c r="J16" s="115" t="s">
        <v>85</v>
      </c>
      <c r="K16" s="130" t="s">
        <v>86</v>
      </c>
    </row>
    <row r="17" spans="1:22" ht="16.5" customHeight="1">
      <c r="A17" s="91" t="s">
        <v>93</v>
      </c>
      <c r="B17" s="100" t="s">
        <v>85</v>
      </c>
      <c r="C17" s="100" t="s">
        <v>86</v>
      </c>
      <c r="D17" s="61"/>
      <c r="E17" s="104" t="s">
        <v>94</v>
      </c>
      <c r="F17" s="100" t="s">
        <v>85</v>
      </c>
      <c r="G17" s="100" t="s">
        <v>86</v>
      </c>
      <c r="H17" s="122"/>
      <c r="I17" s="104" t="s">
        <v>95</v>
      </c>
      <c r="J17" s="100" t="s">
        <v>85</v>
      </c>
      <c r="K17" s="109" t="s">
        <v>86</v>
      </c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</row>
    <row r="18" spans="1:22" ht="18" customHeight="1">
      <c r="A18" s="247" t="s">
        <v>96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9"/>
    </row>
    <row r="19" spans="1:22" ht="18" customHeight="1">
      <c r="A19" s="243" t="s">
        <v>97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5"/>
    </row>
    <row r="20" spans="1:22" ht="16.5" customHeight="1">
      <c r="A20" s="250" t="s">
        <v>98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2"/>
    </row>
    <row r="21" spans="1:22" ht="21.75" customHeight="1">
      <c r="A21" s="123" t="s">
        <v>99</v>
      </c>
      <c r="B21" s="104" t="s">
        <v>100</v>
      </c>
      <c r="C21" s="104" t="s">
        <v>101</v>
      </c>
      <c r="D21" s="104" t="s">
        <v>102</v>
      </c>
      <c r="E21" s="104" t="s">
        <v>103</v>
      </c>
      <c r="F21" s="104" t="s">
        <v>104</v>
      </c>
      <c r="G21" s="104" t="s">
        <v>105</v>
      </c>
      <c r="H21" s="104" t="s">
        <v>106</v>
      </c>
      <c r="I21" s="104" t="s">
        <v>107</v>
      </c>
      <c r="J21" s="104" t="s">
        <v>108</v>
      </c>
      <c r="K21" s="81" t="s">
        <v>109</v>
      </c>
    </row>
    <row r="22" spans="1:22" ht="16.5" customHeight="1">
      <c r="A22" s="431" t="s">
        <v>331</v>
      </c>
      <c r="B22" s="124"/>
      <c r="C22" s="124"/>
      <c r="D22" s="124">
        <v>1</v>
      </c>
      <c r="E22" s="124">
        <v>1</v>
      </c>
      <c r="F22" s="124">
        <v>1</v>
      </c>
      <c r="G22" s="124">
        <v>1</v>
      </c>
      <c r="H22" s="124">
        <v>1</v>
      </c>
      <c r="I22" s="124">
        <v>1</v>
      </c>
      <c r="J22" s="124"/>
      <c r="K22" s="132"/>
    </row>
    <row r="23" spans="1:22" ht="16.5" customHeight="1">
      <c r="A23" s="431" t="s">
        <v>332</v>
      </c>
      <c r="B23" s="124"/>
      <c r="C23" s="124"/>
      <c r="D23" s="124">
        <v>1</v>
      </c>
      <c r="E23" s="124">
        <v>1</v>
      </c>
      <c r="F23" s="124">
        <v>1</v>
      </c>
      <c r="G23" s="124">
        <v>1</v>
      </c>
      <c r="H23" s="124">
        <v>1</v>
      </c>
      <c r="I23" s="124">
        <v>1</v>
      </c>
      <c r="J23" s="124"/>
      <c r="K23" s="133"/>
    </row>
    <row r="24" spans="1:22" ht="16.5" customHeight="1">
      <c r="A24" s="92"/>
      <c r="B24" s="124"/>
      <c r="C24" s="124"/>
      <c r="D24" s="124"/>
      <c r="E24" s="124"/>
      <c r="F24" s="124"/>
      <c r="G24" s="124"/>
      <c r="H24" s="124"/>
      <c r="I24" s="124"/>
      <c r="J24" s="124"/>
      <c r="K24" s="133"/>
    </row>
    <row r="25" spans="1:22" ht="16.5" customHeight="1">
      <c r="A25" s="92"/>
      <c r="B25" s="124"/>
      <c r="C25" s="124"/>
      <c r="D25" s="124"/>
      <c r="E25" s="124"/>
      <c r="F25" s="124"/>
      <c r="G25" s="124"/>
      <c r="H25" s="124"/>
      <c r="I25" s="124"/>
      <c r="J25" s="124"/>
      <c r="K25" s="79"/>
    </row>
    <row r="26" spans="1:22" ht="16.5" customHeight="1">
      <c r="A26" s="92"/>
      <c r="B26" s="124"/>
      <c r="C26" s="124"/>
      <c r="D26" s="124"/>
      <c r="E26" s="124"/>
      <c r="F26" s="124"/>
      <c r="G26" s="124"/>
      <c r="H26" s="124"/>
      <c r="I26" s="124"/>
      <c r="J26" s="124"/>
      <c r="K26" s="79"/>
    </row>
    <row r="27" spans="1:22" ht="16.5" customHeight="1">
      <c r="A27" s="92"/>
      <c r="B27" s="124"/>
      <c r="C27" s="124"/>
      <c r="D27" s="124"/>
      <c r="E27" s="124"/>
      <c r="F27" s="124"/>
      <c r="G27" s="124"/>
      <c r="H27" s="124"/>
      <c r="I27" s="124"/>
      <c r="J27" s="124"/>
      <c r="K27" s="79"/>
    </row>
    <row r="28" spans="1:22" ht="16.5" customHeight="1">
      <c r="A28" s="92"/>
      <c r="B28" s="124"/>
      <c r="C28" s="124"/>
      <c r="D28" s="124"/>
      <c r="E28" s="124"/>
      <c r="F28" s="124"/>
      <c r="G28" s="124"/>
      <c r="H28" s="124"/>
      <c r="I28" s="124"/>
      <c r="J28" s="124"/>
      <c r="K28" s="79"/>
    </row>
    <row r="29" spans="1:22" ht="18" customHeight="1">
      <c r="A29" s="253" t="s">
        <v>110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5"/>
    </row>
    <row r="30" spans="1:22" ht="18.75" customHeight="1">
      <c r="A30" s="432" t="s">
        <v>333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22" ht="18.75" customHeight="1">
      <c r="A31" s="258"/>
      <c r="B31" s="259"/>
      <c r="C31" s="259"/>
      <c r="D31" s="259"/>
      <c r="E31" s="259"/>
      <c r="F31" s="259"/>
      <c r="G31" s="259"/>
      <c r="H31" s="259"/>
      <c r="I31" s="259"/>
      <c r="J31" s="259"/>
      <c r="K31" s="260"/>
    </row>
    <row r="32" spans="1:22" ht="18" customHeight="1">
      <c r="A32" s="253" t="s">
        <v>111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5"/>
    </row>
    <row r="33" spans="1:11" ht="14.25">
      <c r="A33" s="261" t="s">
        <v>112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3"/>
    </row>
    <row r="34" spans="1:11" ht="14.25">
      <c r="A34" s="264" t="s">
        <v>113</v>
      </c>
      <c r="B34" s="265"/>
      <c r="C34" s="100" t="s">
        <v>59</v>
      </c>
      <c r="D34" s="100" t="s">
        <v>60</v>
      </c>
      <c r="E34" s="266" t="s">
        <v>114</v>
      </c>
      <c r="F34" s="267"/>
      <c r="G34" s="267"/>
      <c r="H34" s="267"/>
      <c r="I34" s="267"/>
      <c r="J34" s="267"/>
      <c r="K34" s="268"/>
    </row>
    <row r="35" spans="1:11" ht="14.25">
      <c r="A35" s="269" t="s">
        <v>115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</row>
    <row r="36" spans="1:11" ht="14.25">
      <c r="A36" s="433" t="s">
        <v>341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2"/>
    </row>
    <row r="37" spans="1:11" ht="14.25">
      <c r="A37" s="434" t="s">
        <v>342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33"/>
    </row>
    <row r="38" spans="1:11" ht="14.25">
      <c r="A38" s="434" t="s">
        <v>343</v>
      </c>
      <c r="B38" s="274"/>
      <c r="C38" s="274"/>
      <c r="D38" s="274"/>
      <c r="E38" s="274"/>
      <c r="F38" s="274"/>
      <c r="G38" s="274"/>
      <c r="H38" s="274"/>
      <c r="I38" s="274"/>
      <c r="J38" s="274"/>
      <c r="K38" s="233"/>
    </row>
    <row r="39" spans="1:11" ht="14.25">
      <c r="A39" s="434" t="s">
        <v>344</v>
      </c>
      <c r="B39" s="274"/>
      <c r="C39" s="274"/>
      <c r="D39" s="274"/>
      <c r="E39" s="274"/>
      <c r="F39" s="274"/>
      <c r="G39" s="274"/>
      <c r="H39" s="274"/>
      <c r="I39" s="274"/>
      <c r="J39" s="274"/>
      <c r="K39" s="233"/>
    </row>
    <row r="40" spans="1:11" ht="14.25">
      <c r="A40" s="434" t="s">
        <v>345</v>
      </c>
      <c r="B40" s="274"/>
      <c r="C40" s="274"/>
      <c r="D40" s="274"/>
      <c r="E40" s="274"/>
      <c r="F40" s="274"/>
      <c r="G40" s="274"/>
      <c r="H40" s="274"/>
      <c r="I40" s="274"/>
      <c r="J40" s="274"/>
      <c r="K40" s="233"/>
    </row>
    <row r="41" spans="1:11" ht="14.25">
      <c r="A41" s="434" t="s">
        <v>346</v>
      </c>
      <c r="B41" s="274"/>
      <c r="C41" s="274"/>
      <c r="D41" s="274"/>
      <c r="E41" s="274"/>
      <c r="F41" s="274"/>
      <c r="G41" s="274"/>
      <c r="H41" s="274"/>
      <c r="I41" s="274"/>
      <c r="J41" s="274"/>
      <c r="K41" s="233"/>
    </row>
    <row r="42" spans="1:11" ht="14.25">
      <c r="A42" s="434" t="s">
        <v>347</v>
      </c>
      <c r="B42" s="274"/>
      <c r="C42" s="274"/>
      <c r="D42" s="274"/>
      <c r="E42" s="274"/>
      <c r="F42" s="274"/>
      <c r="G42" s="274"/>
      <c r="H42" s="274"/>
      <c r="I42" s="274"/>
      <c r="J42" s="274"/>
      <c r="K42" s="233"/>
    </row>
    <row r="43" spans="1:11" ht="14.25">
      <c r="A43" s="438" t="s">
        <v>348</v>
      </c>
      <c r="B43" s="436"/>
      <c r="C43" s="436"/>
      <c r="D43" s="436"/>
      <c r="E43" s="436"/>
      <c r="F43" s="436"/>
      <c r="G43" s="436"/>
      <c r="H43" s="436"/>
      <c r="I43" s="436"/>
      <c r="J43" s="436"/>
      <c r="K43" s="437"/>
    </row>
    <row r="44" spans="1:11" ht="14.25">
      <c r="A44" s="438" t="s">
        <v>349</v>
      </c>
      <c r="B44" s="436"/>
      <c r="C44" s="436"/>
      <c r="D44" s="436"/>
      <c r="E44" s="436"/>
      <c r="F44" s="436"/>
      <c r="G44" s="436"/>
      <c r="H44" s="436"/>
      <c r="I44" s="436"/>
      <c r="J44" s="436"/>
      <c r="K44" s="437"/>
    </row>
    <row r="45" spans="1:11" ht="14.25">
      <c r="A45" s="438" t="s">
        <v>351</v>
      </c>
      <c r="B45" s="436"/>
      <c r="C45" s="436"/>
      <c r="D45" s="436"/>
      <c r="E45" s="436"/>
      <c r="F45" s="436"/>
      <c r="G45" s="436"/>
      <c r="H45" s="436"/>
      <c r="I45" s="436"/>
      <c r="J45" s="436"/>
      <c r="K45" s="437"/>
    </row>
    <row r="46" spans="1:11" ht="14.25">
      <c r="A46" s="438" t="s">
        <v>350</v>
      </c>
      <c r="B46" s="436"/>
      <c r="C46" s="436"/>
      <c r="D46" s="436"/>
      <c r="E46" s="436"/>
      <c r="F46" s="436"/>
      <c r="G46" s="436"/>
      <c r="H46" s="436"/>
      <c r="I46" s="436"/>
      <c r="J46" s="436"/>
      <c r="K46" s="437"/>
    </row>
    <row r="47" spans="1:11" ht="14.25">
      <c r="A47" s="435"/>
      <c r="B47" s="436"/>
      <c r="C47" s="436"/>
      <c r="D47" s="436"/>
      <c r="E47" s="436"/>
      <c r="F47" s="436"/>
      <c r="G47" s="436"/>
      <c r="H47" s="436"/>
      <c r="I47" s="436"/>
      <c r="J47" s="436"/>
      <c r="K47" s="437"/>
    </row>
    <row r="48" spans="1:11" ht="14.25">
      <c r="A48" s="275" t="s">
        <v>116</v>
      </c>
      <c r="B48" s="276"/>
      <c r="C48" s="276"/>
      <c r="D48" s="276"/>
      <c r="E48" s="276"/>
      <c r="F48" s="276"/>
      <c r="G48" s="276"/>
      <c r="H48" s="276"/>
      <c r="I48" s="276"/>
      <c r="J48" s="276"/>
      <c r="K48" s="277"/>
    </row>
    <row r="49" spans="1:11" ht="14.25">
      <c r="A49" s="243" t="s">
        <v>117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4.25">
      <c r="A50" s="118" t="s">
        <v>118</v>
      </c>
      <c r="B50" s="115" t="s">
        <v>85</v>
      </c>
      <c r="C50" s="115" t="s">
        <v>86</v>
      </c>
      <c r="D50" s="115" t="s">
        <v>78</v>
      </c>
      <c r="E50" s="120" t="s">
        <v>119</v>
      </c>
      <c r="F50" s="115" t="s">
        <v>85</v>
      </c>
      <c r="G50" s="115" t="s">
        <v>86</v>
      </c>
      <c r="H50" s="115" t="s">
        <v>78</v>
      </c>
      <c r="I50" s="120" t="s">
        <v>120</v>
      </c>
      <c r="J50" s="115" t="s">
        <v>85</v>
      </c>
      <c r="K50" s="130" t="s">
        <v>86</v>
      </c>
    </row>
    <row r="51" spans="1:11" ht="14.25">
      <c r="A51" s="91" t="s">
        <v>77</v>
      </c>
      <c r="B51" s="100" t="s">
        <v>85</v>
      </c>
      <c r="C51" s="100" t="s">
        <v>86</v>
      </c>
      <c r="D51" s="100" t="s">
        <v>78</v>
      </c>
      <c r="E51" s="104" t="s">
        <v>84</v>
      </c>
      <c r="F51" s="100" t="s">
        <v>85</v>
      </c>
      <c r="G51" s="100" t="s">
        <v>86</v>
      </c>
      <c r="H51" s="100" t="s">
        <v>78</v>
      </c>
      <c r="I51" s="104" t="s">
        <v>95</v>
      </c>
      <c r="J51" s="100" t="s">
        <v>85</v>
      </c>
      <c r="K51" s="109" t="s">
        <v>86</v>
      </c>
    </row>
    <row r="52" spans="1:11" ht="14.25">
      <c r="A52" s="236" t="s">
        <v>88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46"/>
    </row>
    <row r="53" spans="1:11" ht="14.25">
      <c r="A53" s="269" t="s">
        <v>121</v>
      </c>
      <c r="B53" s="269"/>
      <c r="C53" s="269"/>
      <c r="D53" s="269"/>
      <c r="E53" s="269"/>
      <c r="F53" s="269"/>
      <c r="G53" s="269"/>
      <c r="H53" s="269"/>
      <c r="I53" s="269"/>
      <c r="J53" s="269"/>
      <c r="K53" s="269"/>
    </row>
    <row r="54" spans="1:11" ht="14.25">
      <c r="A54" s="270"/>
      <c r="B54" s="271"/>
      <c r="C54" s="271"/>
      <c r="D54" s="271"/>
      <c r="E54" s="271"/>
      <c r="F54" s="271"/>
      <c r="G54" s="271"/>
      <c r="H54" s="271"/>
      <c r="I54" s="271"/>
      <c r="J54" s="271"/>
      <c r="K54" s="272"/>
    </row>
    <row r="55" spans="1:11" ht="14.25">
      <c r="A55" s="125" t="s">
        <v>122</v>
      </c>
      <c r="B55" s="278" t="s">
        <v>123</v>
      </c>
      <c r="C55" s="278"/>
      <c r="D55" s="126" t="s">
        <v>124</v>
      </c>
      <c r="E55" s="439" t="s">
        <v>352</v>
      </c>
      <c r="F55" s="127" t="s">
        <v>125</v>
      </c>
      <c r="G55" s="128">
        <v>44991</v>
      </c>
      <c r="H55" s="279" t="s">
        <v>126</v>
      </c>
      <c r="I55" s="280"/>
      <c r="J55" s="440" t="s">
        <v>353</v>
      </c>
      <c r="K55" s="282"/>
    </row>
    <row r="56" spans="1:11" ht="14.25">
      <c r="A56" s="269" t="s">
        <v>127</v>
      </c>
      <c r="B56" s="269"/>
      <c r="C56" s="269"/>
      <c r="D56" s="269"/>
      <c r="E56" s="269"/>
      <c r="F56" s="269"/>
      <c r="G56" s="269"/>
      <c r="H56" s="269"/>
      <c r="I56" s="269"/>
      <c r="J56" s="269"/>
      <c r="K56" s="269"/>
    </row>
    <row r="57" spans="1:11" ht="14.25">
      <c r="A57" s="283"/>
      <c r="B57" s="284"/>
      <c r="C57" s="284"/>
      <c r="D57" s="284"/>
      <c r="E57" s="284"/>
      <c r="F57" s="284"/>
      <c r="G57" s="284"/>
      <c r="H57" s="284"/>
      <c r="I57" s="284"/>
      <c r="J57" s="284"/>
      <c r="K57" s="285"/>
    </row>
    <row r="58" spans="1:11" ht="14.25">
      <c r="A58" s="125" t="s">
        <v>122</v>
      </c>
      <c r="B58" s="278" t="s">
        <v>123</v>
      </c>
      <c r="C58" s="278"/>
      <c r="D58" s="126" t="s">
        <v>124</v>
      </c>
      <c r="E58" s="129"/>
      <c r="F58" s="127" t="s">
        <v>128</v>
      </c>
      <c r="G58" s="128"/>
      <c r="H58" s="279" t="s">
        <v>126</v>
      </c>
      <c r="I58" s="280"/>
      <c r="J58" s="281"/>
      <c r="K58" s="282"/>
    </row>
  </sheetData>
  <mergeCells count="60">
    <mergeCell ref="A56:K56"/>
    <mergeCell ref="A57:K57"/>
    <mergeCell ref="B58:C58"/>
    <mergeCell ref="H58:I58"/>
    <mergeCell ref="J58:K58"/>
    <mergeCell ref="A53:K53"/>
    <mergeCell ref="A54:K54"/>
    <mergeCell ref="B55:C55"/>
    <mergeCell ref="H55:I55"/>
    <mergeCell ref="J55:K55"/>
    <mergeCell ref="A41:K41"/>
    <mergeCell ref="A42:K42"/>
    <mergeCell ref="A48:K48"/>
    <mergeCell ref="A49:K49"/>
    <mergeCell ref="A52:K52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390525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49</xdr:row>
                    <xdr:rowOff>9525</xdr:rowOff>
                  </from>
                  <to>
                    <xdr:col>1</xdr:col>
                    <xdr:colOff>600075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50</xdr:row>
                    <xdr:rowOff>0</xdr:rowOff>
                  </from>
                  <to>
                    <xdr:col>1</xdr:col>
                    <xdr:colOff>600075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50</xdr:row>
                    <xdr:rowOff>0</xdr:rowOff>
                  </from>
                  <to>
                    <xdr:col>2</xdr:col>
                    <xdr:colOff>600075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49</xdr:row>
                    <xdr:rowOff>0</xdr:rowOff>
                  </from>
                  <to>
                    <xdr:col>2</xdr:col>
                    <xdr:colOff>600075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638175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619125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50</xdr:row>
                    <xdr:rowOff>0</xdr:rowOff>
                  </from>
                  <to>
                    <xdr:col>6</xdr:col>
                    <xdr:colOff>571500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50</xdr:row>
                    <xdr:rowOff>0</xdr:rowOff>
                  </from>
                  <to>
                    <xdr:col>9</xdr:col>
                    <xdr:colOff>600075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10</xdr:col>
                    <xdr:colOff>609600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581025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50</xdr:row>
                    <xdr:rowOff>0</xdr:rowOff>
                  </from>
                  <to>
                    <xdr:col>4</xdr:col>
                    <xdr:colOff>190500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abSelected="1" workbookViewId="0">
      <selection activeCell="I11" sqref="I11"/>
    </sheetView>
  </sheetViews>
  <sheetFormatPr defaultRowHeight="14.25"/>
  <cols>
    <col min="1" max="1" width="14" style="155" customWidth="1"/>
    <col min="2" max="7" width="7.125" style="155" customWidth="1"/>
    <col min="8" max="8" width="1.375" style="155" customWidth="1"/>
    <col min="9" max="14" width="13.625" style="155" customWidth="1"/>
    <col min="15" max="256" width="9" style="155"/>
    <col min="257" max="257" width="14" style="155" customWidth="1"/>
    <col min="258" max="263" width="7.125" style="155" customWidth="1"/>
    <col min="264" max="264" width="1.375" style="155" customWidth="1"/>
    <col min="265" max="270" width="13.625" style="155" customWidth="1"/>
    <col min="271" max="512" width="9" style="155"/>
    <col min="513" max="513" width="14" style="155" customWidth="1"/>
    <col min="514" max="519" width="7.125" style="155" customWidth="1"/>
    <col min="520" max="520" width="1.375" style="155" customWidth="1"/>
    <col min="521" max="526" width="13.625" style="155" customWidth="1"/>
    <col min="527" max="768" width="9" style="155"/>
    <col min="769" max="769" width="14" style="155" customWidth="1"/>
    <col min="770" max="775" width="7.125" style="155" customWidth="1"/>
    <col min="776" max="776" width="1.375" style="155" customWidth="1"/>
    <col min="777" max="782" width="13.625" style="155" customWidth="1"/>
    <col min="783" max="1024" width="9" style="155"/>
    <col min="1025" max="1025" width="14" style="155" customWidth="1"/>
    <col min="1026" max="1031" width="7.125" style="155" customWidth="1"/>
    <col min="1032" max="1032" width="1.375" style="155" customWidth="1"/>
    <col min="1033" max="1038" width="13.625" style="155" customWidth="1"/>
    <col min="1039" max="1280" width="9" style="155"/>
    <col min="1281" max="1281" width="14" style="155" customWidth="1"/>
    <col min="1282" max="1287" width="7.125" style="155" customWidth="1"/>
    <col min="1288" max="1288" width="1.375" style="155" customWidth="1"/>
    <col min="1289" max="1294" width="13.625" style="155" customWidth="1"/>
    <col min="1295" max="1536" width="9" style="155"/>
    <col min="1537" max="1537" width="14" style="155" customWidth="1"/>
    <col min="1538" max="1543" width="7.125" style="155" customWidth="1"/>
    <col min="1544" max="1544" width="1.375" style="155" customWidth="1"/>
    <col min="1545" max="1550" width="13.625" style="155" customWidth="1"/>
    <col min="1551" max="1792" width="9" style="155"/>
    <col min="1793" max="1793" width="14" style="155" customWidth="1"/>
    <col min="1794" max="1799" width="7.125" style="155" customWidth="1"/>
    <col min="1800" max="1800" width="1.375" style="155" customWidth="1"/>
    <col min="1801" max="1806" width="13.625" style="155" customWidth="1"/>
    <col min="1807" max="2048" width="9" style="155"/>
    <col min="2049" max="2049" width="14" style="155" customWidth="1"/>
    <col min="2050" max="2055" width="7.125" style="155" customWidth="1"/>
    <col min="2056" max="2056" width="1.375" style="155" customWidth="1"/>
    <col min="2057" max="2062" width="13.625" style="155" customWidth="1"/>
    <col min="2063" max="2304" width="9" style="155"/>
    <col min="2305" max="2305" width="14" style="155" customWidth="1"/>
    <col min="2306" max="2311" width="7.125" style="155" customWidth="1"/>
    <col min="2312" max="2312" width="1.375" style="155" customWidth="1"/>
    <col min="2313" max="2318" width="13.625" style="155" customWidth="1"/>
    <col min="2319" max="2560" width="9" style="155"/>
    <col min="2561" max="2561" width="14" style="155" customWidth="1"/>
    <col min="2562" max="2567" width="7.125" style="155" customWidth="1"/>
    <col min="2568" max="2568" width="1.375" style="155" customWidth="1"/>
    <col min="2569" max="2574" width="13.625" style="155" customWidth="1"/>
    <col min="2575" max="2816" width="9" style="155"/>
    <col min="2817" max="2817" width="14" style="155" customWidth="1"/>
    <col min="2818" max="2823" width="7.125" style="155" customWidth="1"/>
    <col min="2824" max="2824" width="1.375" style="155" customWidth="1"/>
    <col min="2825" max="2830" width="13.625" style="155" customWidth="1"/>
    <col min="2831" max="3072" width="9" style="155"/>
    <col min="3073" max="3073" width="14" style="155" customWidth="1"/>
    <col min="3074" max="3079" width="7.125" style="155" customWidth="1"/>
    <col min="3080" max="3080" width="1.375" style="155" customWidth="1"/>
    <col min="3081" max="3086" width="13.625" style="155" customWidth="1"/>
    <col min="3087" max="3328" width="9" style="155"/>
    <col min="3329" max="3329" width="14" style="155" customWidth="1"/>
    <col min="3330" max="3335" width="7.125" style="155" customWidth="1"/>
    <col min="3336" max="3336" width="1.375" style="155" customWidth="1"/>
    <col min="3337" max="3342" width="13.625" style="155" customWidth="1"/>
    <col min="3343" max="3584" width="9" style="155"/>
    <col min="3585" max="3585" width="14" style="155" customWidth="1"/>
    <col min="3586" max="3591" width="7.125" style="155" customWidth="1"/>
    <col min="3592" max="3592" width="1.375" style="155" customWidth="1"/>
    <col min="3593" max="3598" width="13.625" style="155" customWidth="1"/>
    <col min="3599" max="3840" width="9" style="155"/>
    <col min="3841" max="3841" width="14" style="155" customWidth="1"/>
    <col min="3842" max="3847" width="7.125" style="155" customWidth="1"/>
    <col min="3848" max="3848" width="1.375" style="155" customWidth="1"/>
    <col min="3849" max="3854" width="13.625" style="155" customWidth="1"/>
    <col min="3855" max="4096" width="9" style="155"/>
    <col min="4097" max="4097" width="14" style="155" customWidth="1"/>
    <col min="4098" max="4103" width="7.125" style="155" customWidth="1"/>
    <col min="4104" max="4104" width="1.375" style="155" customWidth="1"/>
    <col min="4105" max="4110" width="13.625" style="155" customWidth="1"/>
    <col min="4111" max="4352" width="9" style="155"/>
    <col min="4353" max="4353" width="14" style="155" customWidth="1"/>
    <col min="4354" max="4359" width="7.125" style="155" customWidth="1"/>
    <col min="4360" max="4360" width="1.375" style="155" customWidth="1"/>
    <col min="4361" max="4366" width="13.625" style="155" customWidth="1"/>
    <col min="4367" max="4608" width="9" style="155"/>
    <col min="4609" max="4609" width="14" style="155" customWidth="1"/>
    <col min="4610" max="4615" width="7.125" style="155" customWidth="1"/>
    <col min="4616" max="4616" width="1.375" style="155" customWidth="1"/>
    <col min="4617" max="4622" width="13.625" style="155" customWidth="1"/>
    <col min="4623" max="4864" width="9" style="155"/>
    <col min="4865" max="4865" width="14" style="155" customWidth="1"/>
    <col min="4866" max="4871" width="7.125" style="155" customWidth="1"/>
    <col min="4872" max="4872" width="1.375" style="155" customWidth="1"/>
    <col min="4873" max="4878" width="13.625" style="155" customWidth="1"/>
    <col min="4879" max="5120" width="9" style="155"/>
    <col min="5121" max="5121" width="14" style="155" customWidth="1"/>
    <col min="5122" max="5127" width="7.125" style="155" customWidth="1"/>
    <col min="5128" max="5128" width="1.375" style="155" customWidth="1"/>
    <col min="5129" max="5134" width="13.625" style="155" customWidth="1"/>
    <col min="5135" max="5376" width="9" style="155"/>
    <col min="5377" max="5377" width="14" style="155" customWidth="1"/>
    <col min="5378" max="5383" width="7.125" style="155" customWidth="1"/>
    <col min="5384" max="5384" width="1.375" style="155" customWidth="1"/>
    <col min="5385" max="5390" width="13.625" style="155" customWidth="1"/>
    <col min="5391" max="5632" width="9" style="155"/>
    <col min="5633" max="5633" width="14" style="155" customWidth="1"/>
    <col min="5634" max="5639" width="7.125" style="155" customWidth="1"/>
    <col min="5640" max="5640" width="1.375" style="155" customWidth="1"/>
    <col min="5641" max="5646" width="13.625" style="155" customWidth="1"/>
    <col min="5647" max="5888" width="9" style="155"/>
    <col min="5889" max="5889" width="14" style="155" customWidth="1"/>
    <col min="5890" max="5895" width="7.125" style="155" customWidth="1"/>
    <col min="5896" max="5896" width="1.375" style="155" customWidth="1"/>
    <col min="5897" max="5902" width="13.625" style="155" customWidth="1"/>
    <col min="5903" max="6144" width="9" style="155"/>
    <col min="6145" max="6145" width="14" style="155" customWidth="1"/>
    <col min="6146" max="6151" width="7.125" style="155" customWidth="1"/>
    <col min="6152" max="6152" width="1.375" style="155" customWidth="1"/>
    <col min="6153" max="6158" width="13.625" style="155" customWidth="1"/>
    <col min="6159" max="6400" width="9" style="155"/>
    <col min="6401" max="6401" width="14" style="155" customWidth="1"/>
    <col min="6402" max="6407" width="7.125" style="155" customWidth="1"/>
    <col min="6408" max="6408" width="1.375" style="155" customWidth="1"/>
    <col min="6409" max="6414" width="13.625" style="155" customWidth="1"/>
    <col min="6415" max="6656" width="9" style="155"/>
    <col min="6657" max="6657" width="14" style="155" customWidth="1"/>
    <col min="6658" max="6663" width="7.125" style="155" customWidth="1"/>
    <col min="6664" max="6664" width="1.375" style="155" customWidth="1"/>
    <col min="6665" max="6670" width="13.625" style="155" customWidth="1"/>
    <col min="6671" max="6912" width="9" style="155"/>
    <col min="6913" max="6913" width="14" style="155" customWidth="1"/>
    <col min="6914" max="6919" width="7.125" style="155" customWidth="1"/>
    <col min="6920" max="6920" width="1.375" style="155" customWidth="1"/>
    <col min="6921" max="6926" width="13.625" style="155" customWidth="1"/>
    <col min="6927" max="7168" width="9" style="155"/>
    <col min="7169" max="7169" width="14" style="155" customWidth="1"/>
    <col min="7170" max="7175" width="7.125" style="155" customWidth="1"/>
    <col min="7176" max="7176" width="1.375" style="155" customWidth="1"/>
    <col min="7177" max="7182" width="13.625" style="155" customWidth="1"/>
    <col min="7183" max="7424" width="9" style="155"/>
    <col min="7425" max="7425" width="14" style="155" customWidth="1"/>
    <col min="7426" max="7431" width="7.125" style="155" customWidth="1"/>
    <col min="7432" max="7432" width="1.375" style="155" customWidth="1"/>
    <col min="7433" max="7438" width="13.625" style="155" customWidth="1"/>
    <col min="7439" max="7680" width="9" style="155"/>
    <col min="7681" max="7681" width="14" style="155" customWidth="1"/>
    <col min="7682" max="7687" width="7.125" style="155" customWidth="1"/>
    <col min="7688" max="7688" width="1.375" style="155" customWidth="1"/>
    <col min="7689" max="7694" width="13.625" style="155" customWidth="1"/>
    <col min="7695" max="7936" width="9" style="155"/>
    <col min="7937" max="7937" width="14" style="155" customWidth="1"/>
    <col min="7938" max="7943" width="7.125" style="155" customWidth="1"/>
    <col min="7944" max="7944" width="1.375" style="155" customWidth="1"/>
    <col min="7945" max="7950" width="13.625" style="155" customWidth="1"/>
    <col min="7951" max="8192" width="9" style="155"/>
    <col min="8193" max="8193" width="14" style="155" customWidth="1"/>
    <col min="8194" max="8199" width="7.125" style="155" customWidth="1"/>
    <col min="8200" max="8200" width="1.375" style="155" customWidth="1"/>
    <col min="8201" max="8206" width="13.625" style="155" customWidth="1"/>
    <col min="8207" max="8448" width="9" style="155"/>
    <col min="8449" max="8449" width="14" style="155" customWidth="1"/>
    <col min="8450" max="8455" width="7.125" style="155" customWidth="1"/>
    <col min="8456" max="8456" width="1.375" style="155" customWidth="1"/>
    <col min="8457" max="8462" width="13.625" style="155" customWidth="1"/>
    <col min="8463" max="8704" width="9" style="155"/>
    <col min="8705" max="8705" width="14" style="155" customWidth="1"/>
    <col min="8706" max="8711" width="7.125" style="155" customWidth="1"/>
    <col min="8712" max="8712" width="1.375" style="155" customWidth="1"/>
    <col min="8713" max="8718" width="13.625" style="155" customWidth="1"/>
    <col min="8719" max="8960" width="9" style="155"/>
    <col min="8961" max="8961" width="14" style="155" customWidth="1"/>
    <col min="8962" max="8967" width="7.125" style="155" customWidth="1"/>
    <col min="8968" max="8968" width="1.375" style="155" customWidth="1"/>
    <col min="8969" max="8974" width="13.625" style="155" customWidth="1"/>
    <col min="8975" max="9216" width="9" style="155"/>
    <col min="9217" max="9217" width="14" style="155" customWidth="1"/>
    <col min="9218" max="9223" width="7.125" style="155" customWidth="1"/>
    <col min="9224" max="9224" width="1.375" style="155" customWidth="1"/>
    <col min="9225" max="9230" width="13.625" style="155" customWidth="1"/>
    <col min="9231" max="9472" width="9" style="155"/>
    <col min="9473" max="9473" width="14" style="155" customWidth="1"/>
    <col min="9474" max="9479" width="7.125" style="155" customWidth="1"/>
    <col min="9480" max="9480" width="1.375" style="155" customWidth="1"/>
    <col min="9481" max="9486" width="13.625" style="155" customWidth="1"/>
    <col min="9487" max="9728" width="9" style="155"/>
    <col min="9729" max="9729" width="14" style="155" customWidth="1"/>
    <col min="9730" max="9735" width="7.125" style="155" customWidth="1"/>
    <col min="9736" max="9736" width="1.375" style="155" customWidth="1"/>
    <col min="9737" max="9742" width="13.625" style="155" customWidth="1"/>
    <col min="9743" max="9984" width="9" style="155"/>
    <col min="9985" max="9985" width="14" style="155" customWidth="1"/>
    <col min="9986" max="9991" width="7.125" style="155" customWidth="1"/>
    <col min="9992" max="9992" width="1.375" style="155" customWidth="1"/>
    <col min="9993" max="9998" width="13.625" style="155" customWidth="1"/>
    <col min="9999" max="10240" width="9" style="155"/>
    <col min="10241" max="10241" width="14" style="155" customWidth="1"/>
    <col min="10242" max="10247" width="7.125" style="155" customWidth="1"/>
    <col min="10248" max="10248" width="1.375" style="155" customWidth="1"/>
    <col min="10249" max="10254" width="13.625" style="155" customWidth="1"/>
    <col min="10255" max="10496" width="9" style="155"/>
    <col min="10497" max="10497" width="14" style="155" customWidth="1"/>
    <col min="10498" max="10503" width="7.125" style="155" customWidth="1"/>
    <col min="10504" max="10504" width="1.375" style="155" customWidth="1"/>
    <col min="10505" max="10510" width="13.625" style="155" customWidth="1"/>
    <col min="10511" max="10752" width="9" style="155"/>
    <col min="10753" max="10753" width="14" style="155" customWidth="1"/>
    <col min="10754" max="10759" width="7.125" style="155" customWidth="1"/>
    <col min="10760" max="10760" width="1.375" style="155" customWidth="1"/>
    <col min="10761" max="10766" width="13.625" style="155" customWidth="1"/>
    <col min="10767" max="11008" width="9" style="155"/>
    <col min="11009" max="11009" width="14" style="155" customWidth="1"/>
    <col min="11010" max="11015" width="7.125" style="155" customWidth="1"/>
    <col min="11016" max="11016" width="1.375" style="155" customWidth="1"/>
    <col min="11017" max="11022" width="13.625" style="155" customWidth="1"/>
    <col min="11023" max="11264" width="9" style="155"/>
    <col min="11265" max="11265" width="14" style="155" customWidth="1"/>
    <col min="11266" max="11271" width="7.125" style="155" customWidth="1"/>
    <col min="11272" max="11272" width="1.375" style="155" customWidth="1"/>
    <col min="11273" max="11278" width="13.625" style="155" customWidth="1"/>
    <col min="11279" max="11520" width="9" style="155"/>
    <col min="11521" max="11521" width="14" style="155" customWidth="1"/>
    <col min="11522" max="11527" width="7.125" style="155" customWidth="1"/>
    <col min="11528" max="11528" width="1.375" style="155" customWidth="1"/>
    <col min="11529" max="11534" width="13.625" style="155" customWidth="1"/>
    <col min="11535" max="11776" width="9" style="155"/>
    <col min="11777" max="11777" width="14" style="155" customWidth="1"/>
    <col min="11778" max="11783" width="7.125" style="155" customWidth="1"/>
    <col min="11784" max="11784" width="1.375" style="155" customWidth="1"/>
    <col min="11785" max="11790" width="13.625" style="155" customWidth="1"/>
    <col min="11791" max="12032" width="9" style="155"/>
    <col min="12033" max="12033" width="14" style="155" customWidth="1"/>
    <col min="12034" max="12039" width="7.125" style="155" customWidth="1"/>
    <col min="12040" max="12040" width="1.375" style="155" customWidth="1"/>
    <col min="12041" max="12046" width="13.625" style="155" customWidth="1"/>
    <col min="12047" max="12288" width="9" style="155"/>
    <col min="12289" max="12289" width="14" style="155" customWidth="1"/>
    <col min="12290" max="12295" width="7.125" style="155" customWidth="1"/>
    <col min="12296" max="12296" width="1.375" style="155" customWidth="1"/>
    <col min="12297" max="12302" width="13.625" style="155" customWidth="1"/>
    <col min="12303" max="12544" width="9" style="155"/>
    <col min="12545" max="12545" width="14" style="155" customWidth="1"/>
    <col min="12546" max="12551" width="7.125" style="155" customWidth="1"/>
    <col min="12552" max="12552" width="1.375" style="155" customWidth="1"/>
    <col min="12553" max="12558" width="13.625" style="155" customWidth="1"/>
    <col min="12559" max="12800" width="9" style="155"/>
    <col min="12801" max="12801" width="14" style="155" customWidth="1"/>
    <col min="12802" max="12807" width="7.125" style="155" customWidth="1"/>
    <col min="12808" max="12808" width="1.375" style="155" customWidth="1"/>
    <col min="12809" max="12814" width="13.625" style="155" customWidth="1"/>
    <col min="12815" max="13056" width="9" style="155"/>
    <col min="13057" max="13057" width="14" style="155" customWidth="1"/>
    <col min="13058" max="13063" width="7.125" style="155" customWidth="1"/>
    <col min="13064" max="13064" width="1.375" style="155" customWidth="1"/>
    <col min="13065" max="13070" width="13.625" style="155" customWidth="1"/>
    <col min="13071" max="13312" width="9" style="155"/>
    <col min="13313" max="13313" width="14" style="155" customWidth="1"/>
    <col min="13314" max="13319" width="7.125" style="155" customWidth="1"/>
    <col min="13320" max="13320" width="1.375" style="155" customWidth="1"/>
    <col min="13321" max="13326" width="13.625" style="155" customWidth="1"/>
    <col min="13327" max="13568" width="9" style="155"/>
    <col min="13569" max="13569" width="14" style="155" customWidth="1"/>
    <col min="13570" max="13575" width="7.125" style="155" customWidth="1"/>
    <col min="13576" max="13576" width="1.375" style="155" customWidth="1"/>
    <col min="13577" max="13582" width="13.625" style="155" customWidth="1"/>
    <col min="13583" max="13824" width="9" style="155"/>
    <col min="13825" max="13825" width="14" style="155" customWidth="1"/>
    <col min="13826" max="13831" width="7.125" style="155" customWidth="1"/>
    <col min="13832" max="13832" width="1.375" style="155" customWidth="1"/>
    <col min="13833" max="13838" width="13.625" style="155" customWidth="1"/>
    <col min="13839" max="14080" width="9" style="155"/>
    <col min="14081" max="14081" width="14" style="155" customWidth="1"/>
    <col min="14082" max="14087" width="7.125" style="155" customWidth="1"/>
    <col min="14088" max="14088" width="1.375" style="155" customWidth="1"/>
    <col min="14089" max="14094" width="13.625" style="155" customWidth="1"/>
    <col min="14095" max="14336" width="9" style="155"/>
    <col min="14337" max="14337" width="14" style="155" customWidth="1"/>
    <col min="14338" max="14343" width="7.125" style="155" customWidth="1"/>
    <col min="14344" max="14344" width="1.375" style="155" customWidth="1"/>
    <col min="14345" max="14350" width="13.625" style="155" customWidth="1"/>
    <col min="14351" max="14592" width="9" style="155"/>
    <col min="14593" max="14593" width="14" style="155" customWidth="1"/>
    <col min="14594" max="14599" width="7.125" style="155" customWidth="1"/>
    <col min="14600" max="14600" width="1.375" style="155" customWidth="1"/>
    <col min="14601" max="14606" width="13.625" style="155" customWidth="1"/>
    <col min="14607" max="14848" width="9" style="155"/>
    <col min="14849" max="14849" width="14" style="155" customWidth="1"/>
    <col min="14850" max="14855" width="7.125" style="155" customWidth="1"/>
    <col min="14856" max="14856" width="1.375" style="155" customWidth="1"/>
    <col min="14857" max="14862" width="13.625" style="155" customWidth="1"/>
    <col min="14863" max="15104" width="9" style="155"/>
    <col min="15105" max="15105" width="14" style="155" customWidth="1"/>
    <col min="15106" max="15111" width="7.125" style="155" customWidth="1"/>
    <col min="15112" max="15112" width="1.375" style="155" customWidth="1"/>
    <col min="15113" max="15118" width="13.625" style="155" customWidth="1"/>
    <col min="15119" max="15360" width="9" style="155"/>
    <col min="15361" max="15361" width="14" style="155" customWidth="1"/>
    <col min="15362" max="15367" width="7.125" style="155" customWidth="1"/>
    <col min="15368" max="15368" width="1.375" style="155" customWidth="1"/>
    <col min="15369" max="15374" width="13.625" style="155" customWidth="1"/>
    <col min="15375" max="15616" width="9" style="155"/>
    <col min="15617" max="15617" width="14" style="155" customWidth="1"/>
    <col min="15618" max="15623" width="7.125" style="155" customWidth="1"/>
    <col min="15624" max="15624" width="1.375" style="155" customWidth="1"/>
    <col min="15625" max="15630" width="13.625" style="155" customWidth="1"/>
    <col min="15631" max="15872" width="9" style="155"/>
    <col min="15873" max="15873" width="14" style="155" customWidth="1"/>
    <col min="15874" max="15879" width="7.125" style="155" customWidth="1"/>
    <col min="15880" max="15880" width="1.375" style="155" customWidth="1"/>
    <col min="15881" max="15886" width="13.625" style="155" customWidth="1"/>
    <col min="15887" max="16128" width="9" style="155"/>
    <col min="16129" max="16129" width="14" style="155" customWidth="1"/>
    <col min="16130" max="16135" width="7.125" style="155" customWidth="1"/>
    <col min="16136" max="16136" width="1.375" style="155" customWidth="1"/>
    <col min="16137" max="16142" width="13.625" style="155" customWidth="1"/>
    <col min="16143" max="16384" width="9" style="155"/>
  </cols>
  <sheetData>
    <row r="1" spans="1:14" ht="21" thickBot="1">
      <c r="A1" s="287" t="s">
        <v>280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spans="1:14" ht="18.75" customHeight="1" thickTop="1">
      <c r="A2" s="156" t="s">
        <v>281</v>
      </c>
      <c r="B2" s="289" t="s">
        <v>282</v>
      </c>
      <c r="C2" s="289"/>
      <c r="D2" s="157" t="s">
        <v>283</v>
      </c>
      <c r="E2" s="290" t="s">
        <v>284</v>
      </c>
      <c r="F2" s="290"/>
      <c r="G2" s="290"/>
      <c r="H2" s="295"/>
      <c r="I2" s="158" t="s">
        <v>285</v>
      </c>
      <c r="J2" s="289" t="s">
        <v>286</v>
      </c>
      <c r="K2" s="289"/>
      <c r="L2" s="289"/>
      <c r="M2" s="289"/>
      <c r="N2" s="291"/>
    </row>
    <row r="3" spans="1:14" ht="18.75" customHeight="1">
      <c r="A3" s="294" t="s">
        <v>287</v>
      </c>
      <c r="B3" s="292" t="s">
        <v>288</v>
      </c>
      <c r="C3" s="292"/>
      <c r="D3" s="292"/>
      <c r="E3" s="292"/>
      <c r="F3" s="292"/>
      <c r="G3" s="292"/>
      <c r="H3" s="296"/>
      <c r="I3" s="292" t="s">
        <v>289</v>
      </c>
      <c r="J3" s="292"/>
      <c r="K3" s="292"/>
      <c r="L3" s="292"/>
      <c r="M3" s="292"/>
      <c r="N3" s="293"/>
    </row>
    <row r="4" spans="1:14" ht="18.75" customHeight="1">
      <c r="A4" s="294"/>
      <c r="B4" s="161" t="s">
        <v>102</v>
      </c>
      <c r="C4" s="162" t="s">
        <v>103</v>
      </c>
      <c r="D4" s="163" t="s">
        <v>104</v>
      </c>
      <c r="E4" s="162" t="s">
        <v>105</v>
      </c>
      <c r="F4" s="162" t="s">
        <v>106</v>
      </c>
      <c r="G4" s="162" t="s">
        <v>107</v>
      </c>
      <c r="H4" s="296"/>
      <c r="I4" s="164"/>
      <c r="J4" s="164"/>
      <c r="K4" s="159" t="s">
        <v>290</v>
      </c>
      <c r="L4" s="159" t="s">
        <v>290</v>
      </c>
      <c r="M4" s="159"/>
      <c r="N4" s="160"/>
    </row>
    <row r="5" spans="1:14" ht="18.75" customHeight="1">
      <c r="A5" s="294"/>
      <c r="B5" s="161" t="s">
        <v>291</v>
      </c>
      <c r="C5" s="162" t="s">
        <v>292</v>
      </c>
      <c r="D5" s="163" t="s">
        <v>293</v>
      </c>
      <c r="E5" s="162" t="s">
        <v>294</v>
      </c>
      <c r="F5" s="162" t="s">
        <v>295</v>
      </c>
      <c r="G5" s="162" t="s">
        <v>296</v>
      </c>
      <c r="H5" s="296"/>
      <c r="I5" s="165" t="s">
        <v>297</v>
      </c>
      <c r="J5" s="166" t="s">
        <v>298</v>
      </c>
      <c r="K5" s="166" t="s">
        <v>299</v>
      </c>
      <c r="L5" s="166" t="s">
        <v>300</v>
      </c>
      <c r="M5" s="166" t="s">
        <v>301</v>
      </c>
      <c r="N5" s="167" t="s">
        <v>302</v>
      </c>
    </row>
    <row r="6" spans="1:14" ht="19.5" customHeight="1">
      <c r="A6" s="168" t="s">
        <v>303</v>
      </c>
      <c r="B6" s="169">
        <f>C6-1</f>
        <v>66</v>
      </c>
      <c r="C6" s="169">
        <f>D6-2</f>
        <v>67</v>
      </c>
      <c r="D6" s="170">
        <v>69</v>
      </c>
      <c r="E6" s="169">
        <f>D6+2</f>
        <v>71</v>
      </c>
      <c r="F6" s="169">
        <f>E6+2</f>
        <v>73</v>
      </c>
      <c r="G6" s="169">
        <f>F6+1</f>
        <v>74</v>
      </c>
      <c r="H6" s="296"/>
      <c r="I6" s="171"/>
      <c r="J6" s="171"/>
      <c r="K6" s="172" t="s">
        <v>304</v>
      </c>
      <c r="L6" s="172" t="s">
        <v>304</v>
      </c>
      <c r="M6" s="172"/>
      <c r="N6" s="173"/>
    </row>
    <row r="7" spans="1:14" ht="19.5" customHeight="1">
      <c r="A7" s="162" t="s">
        <v>305</v>
      </c>
      <c r="B7" s="169">
        <f t="shared" ref="B7:C8" si="0">C7-4</f>
        <v>100</v>
      </c>
      <c r="C7" s="169">
        <f t="shared" si="0"/>
        <v>104</v>
      </c>
      <c r="D7" s="170">
        <v>108</v>
      </c>
      <c r="E7" s="169">
        <f>D7+4</f>
        <v>112</v>
      </c>
      <c r="F7" s="169">
        <f>E7+4</f>
        <v>116</v>
      </c>
      <c r="G7" s="169">
        <f>F7+6</f>
        <v>122</v>
      </c>
      <c r="H7" s="296"/>
      <c r="I7" s="174"/>
      <c r="J7" s="175"/>
      <c r="K7" s="175" t="s">
        <v>306</v>
      </c>
      <c r="L7" s="175" t="s">
        <v>337</v>
      </c>
      <c r="M7" s="175"/>
      <c r="N7" s="176"/>
    </row>
    <row r="8" spans="1:14" ht="19.5" customHeight="1">
      <c r="A8" s="162" t="s">
        <v>307</v>
      </c>
      <c r="B8" s="169">
        <f t="shared" si="0"/>
        <v>98</v>
      </c>
      <c r="C8" s="169">
        <f t="shared" si="0"/>
        <v>102</v>
      </c>
      <c r="D8" s="177">
        <v>106</v>
      </c>
      <c r="E8" s="169">
        <f>D8+4</f>
        <v>110</v>
      </c>
      <c r="F8" s="169">
        <f>E8+5</f>
        <v>115</v>
      </c>
      <c r="G8" s="169">
        <f>F8+6</f>
        <v>121</v>
      </c>
      <c r="H8" s="296"/>
      <c r="I8" s="178"/>
      <c r="J8" s="175"/>
      <c r="K8" s="179" t="s">
        <v>308</v>
      </c>
      <c r="L8" s="179" t="s">
        <v>308</v>
      </c>
      <c r="M8" s="175"/>
      <c r="N8" s="180"/>
    </row>
    <row r="9" spans="1:14" ht="19.5" customHeight="1">
      <c r="A9" s="162" t="s">
        <v>309</v>
      </c>
      <c r="B9" s="169">
        <f>C9-1.2</f>
        <v>43.599999999999994</v>
      </c>
      <c r="C9" s="169">
        <f>D9-1.2</f>
        <v>44.8</v>
      </c>
      <c r="D9" s="177" t="s">
        <v>310</v>
      </c>
      <c r="E9" s="169">
        <f>D9+1.2</f>
        <v>47.2</v>
      </c>
      <c r="F9" s="169">
        <f>E9+1.2</f>
        <v>48.400000000000006</v>
      </c>
      <c r="G9" s="169">
        <f>F9+1.4</f>
        <v>49.800000000000004</v>
      </c>
      <c r="H9" s="296"/>
      <c r="I9" s="181"/>
      <c r="J9" s="182"/>
      <c r="K9" s="175" t="s">
        <v>311</v>
      </c>
      <c r="L9" s="182" t="s">
        <v>338</v>
      </c>
      <c r="M9" s="182"/>
      <c r="N9" s="183"/>
    </row>
    <row r="10" spans="1:14" ht="19.5" customHeight="1">
      <c r="A10" s="162" t="s">
        <v>312</v>
      </c>
      <c r="B10" s="169">
        <f>C10-0.5</f>
        <v>19</v>
      </c>
      <c r="C10" s="169">
        <f>D10-0.5</f>
        <v>19.5</v>
      </c>
      <c r="D10" s="184" t="s">
        <v>313</v>
      </c>
      <c r="E10" s="169">
        <f>D10+0.5</f>
        <v>20.5</v>
      </c>
      <c r="F10" s="169">
        <f>E10+0.5</f>
        <v>21</v>
      </c>
      <c r="G10" s="169">
        <f>F10+0.5</f>
        <v>21.5</v>
      </c>
      <c r="H10" s="296"/>
      <c r="I10" s="174"/>
      <c r="J10" s="175"/>
      <c r="K10" s="175" t="s">
        <v>311</v>
      </c>
      <c r="L10" s="175" t="s">
        <v>311</v>
      </c>
      <c r="M10" s="175"/>
      <c r="N10" s="176"/>
    </row>
    <row r="11" spans="1:14" ht="19.5" customHeight="1">
      <c r="A11" s="185" t="s">
        <v>314</v>
      </c>
      <c r="B11" s="186">
        <f>C11-0.8</f>
        <v>17.899999999999999</v>
      </c>
      <c r="C11" s="186">
        <f>D11-0.8</f>
        <v>18.7</v>
      </c>
      <c r="D11" s="187">
        <v>19.5</v>
      </c>
      <c r="E11" s="186">
        <f>D11+0.8</f>
        <v>20.3</v>
      </c>
      <c r="F11" s="186">
        <f>E11+0.8</f>
        <v>21.1</v>
      </c>
      <c r="G11" s="186">
        <f>F11+1.3</f>
        <v>22.400000000000002</v>
      </c>
      <c r="H11" s="296"/>
      <c r="I11" s="174"/>
      <c r="J11" s="175"/>
      <c r="K11" s="179" t="s">
        <v>315</v>
      </c>
      <c r="L11" s="179" t="s">
        <v>339</v>
      </c>
      <c r="M11" s="175"/>
      <c r="N11" s="176"/>
    </row>
    <row r="12" spans="1:14" ht="19.5" customHeight="1">
      <c r="A12" s="185" t="s">
        <v>316</v>
      </c>
      <c r="B12" s="186">
        <f>C12-0.6</f>
        <v>15.799999999999999</v>
      </c>
      <c r="C12" s="186">
        <f>D12-0.6</f>
        <v>16.399999999999999</v>
      </c>
      <c r="D12" s="187">
        <v>17</v>
      </c>
      <c r="E12" s="186">
        <f>D12+0.6</f>
        <v>17.600000000000001</v>
      </c>
      <c r="F12" s="186">
        <f>E12+0.6</f>
        <v>18.200000000000003</v>
      </c>
      <c r="G12" s="186">
        <f>F12+0.95</f>
        <v>19.150000000000002</v>
      </c>
      <c r="H12" s="296"/>
      <c r="I12" s="174"/>
      <c r="J12" s="175"/>
      <c r="K12" s="175" t="s">
        <v>317</v>
      </c>
      <c r="L12" s="175" t="s">
        <v>317</v>
      </c>
      <c r="M12" s="175"/>
      <c r="N12" s="176"/>
    </row>
    <row r="13" spans="1:14" ht="19.5" customHeight="1">
      <c r="A13" s="162" t="s">
        <v>318</v>
      </c>
      <c r="B13" s="169">
        <f>C13-1</f>
        <v>44</v>
      </c>
      <c r="C13" s="169">
        <f>D13-1</f>
        <v>45</v>
      </c>
      <c r="D13" s="170">
        <v>46</v>
      </c>
      <c r="E13" s="169">
        <f>D13+1</f>
        <v>47</v>
      </c>
      <c r="F13" s="169">
        <f>E13+1</f>
        <v>48</v>
      </c>
      <c r="G13" s="169">
        <f>F13+1.5</f>
        <v>49.5</v>
      </c>
      <c r="H13" s="296"/>
      <c r="I13" s="174"/>
      <c r="J13" s="175"/>
      <c r="K13" s="175" t="s">
        <v>319</v>
      </c>
      <c r="L13" s="175" t="s">
        <v>340</v>
      </c>
      <c r="M13" s="175"/>
      <c r="N13" s="176"/>
    </row>
    <row r="14" spans="1:14" ht="19.5" customHeight="1">
      <c r="A14" s="188"/>
      <c r="B14" s="165"/>
      <c r="C14" s="189"/>
      <c r="D14" s="189"/>
      <c r="E14" s="189"/>
      <c r="F14" s="189"/>
      <c r="G14" s="190"/>
      <c r="H14" s="296"/>
      <c r="I14" s="174"/>
      <c r="J14" s="175"/>
      <c r="K14" s="175"/>
      <c r="L14" s="175"/>
      <c r="M14" s="175"/>
      <c r="N14" s="176"/>
    </row>
    <row r="15" spans="1:14" ht="19.5" customHeight="1">
      <c r="A15" s="188"/>
      <c r="B15" s="165"/>
      <c r="C15" s="189"/>
      <c r="D15" s="189"/>
      <c r="E15" s="189"/>
      <c r="F15" s="189"/>
      <c r="G15" s="190"/>
      <c r="H15" s="296"/>
      <c r="I15" s="174"/>
      <c r="J15" s="175"/>
      <c r="K15" s="175"/>
      <c r="L15" s="175"/>
      <c r="M15" s="175"/>
      <c r="N15" s="176"/>
    </row>
    <row r="16" spans="1:14" ht="19.5" customHeight="1">
      <c r="A16" s="188"/>
      <c r="B16" s="165"/>
      <c r="C16" s="189"/>
      <c r="D16" s="189"/>
      <c r="E16" s="189"/>
      <c r="F16" s="189"/>
      <c r="G16" s="190"/>
      <c r="H16" s="296"/>
      <c r="I16" s="174"/>
      <c r="J16" s="175"/>
      <c r="K16" s="175"/>
      <c r="L16" s="175" t="s">
        <v>336</v>
      </c>
      <c r="M16" s="175"/>
      <c r="N16" s="176"/>
    </row>
    <row r="17" spans="1:14" ht="19.5" customHeight="1">
      <c r="A17" s="188"/>
      <c r="B17" s="165"/>
      <c r="C17" s="191"/>
      <c r="D17" s="165"/>
      <c r="E17" s="191"/>
      <c r="F17" s="191"/>
      <c r="G17" s="192"/>
      <c r="H17" s="296"/>
      <c r="I17" s="174"/>
      <c r="J17" s="175"/>
      <c r="K17" s="175" t="s">
        <v>334</v>
      </c>
      <c r="L17" s="175" t="s">
        <v>335</v>
      </c>
      <c r="M17" s="175"/>
      <c r="N17" s="176"/>
    </row>
    <row r="18" spans="1:14" ht="19.5" customHeight="1">
      <c r="A18" s="188"/>
      <c r="B18" s="165"/>
      <c r="C18" s="165"/>
      <c r="D18" s="165"/>
      <c r="E18" s="165"/>
      <c r="F18" s="165"/>
      <c r="G18" s="193"/>
      <c r="H18" s="296"/>
      <c r="I18" s="178"/>
      <c r="J18" s="194"/>
      <c r="K18" s="175"/>
      <c r="L18" s="194"/>
      <c r="M18" s="194"/>
      <c r="N18" s="180"/>
    </row>
    <row r="19" spans="1:14" ht="19.5" customHeight="1">
      <c r="A19" s="188"/>
      <c r="B19" s="165"/>
      <c r="C19" s="191"/>
      <c r="D19" s="165"/>
      <c r="E19" s="191"/>
      <c r="F19" s="191"/>
      <c r="G19" s="192"/>
      <c r="H19" s="296"/>
      <c r="I19" s="174"/>
      <c r="J19" s="175"/>
      <c r="K19" s="175"/>
      <c r="L19" s="175"/>
      <c r="M19" s="175"/>
      <c r="N19" s="176"/>
    </row>
    <row r="20" spans="1:14" ht="19.5" customHeight="1">
      <c r="A20" s="188"/>
      <c r="B20" s="165"/>
      <c r="C20" s="191"/>
      <c r="D20" s="165"/>
      <c r="E20" s="165"/>
      <c r="F20" s="165"/>
      <c r="G20" s="193"/>
      <c r="H20" s="296"/>
      <c r="I20" s="178"/>
      <c r="J20" s="175"/>
      <c r="K20" s="175"/>
      <c r="L20" s="194"/>
      <c r="M20" s="194"/>
      <c r="N20" s="180"/>
    </row>
    <row r="21" spans="1:14" ht="19.5" customHeight="1">
      <c r="A21" s="188"/>
      <c r="B21" s="165"/>
      <c r="C21" s="191"/>
      <c r="D21" s="165"/>
      <c r="E21" s="165"/>
      <c r="F21" s="165"/>
      <c r="G21" s="193"/>
      <c r="H21" s="296"/>
      <c r="I21" s="178"/>
      <c r="J21" s="175"/>
      <c r="K21" s="175"/>
      <c r="L21" s="194"/>
      <c r="M21" s="194"/>
      <c r="N21" s="180"/>
    </row>
    <row r="22" spans="1:14" ht="15" thickBot="1">
      <c r="A22" s="195"/>
      <c r="B22" s="196"/>
      <c r="C22" s="196"/>
      <c r="D22" s="196"/>
      <c r="E22" s="197"/>
      <c r="F22" s="197"/>
      <c r="G22" s="198"/>
      <c r="H22" s="297"/>
      <c r="I22" s="199"/>
      <c r="J22" s="200"/>
      <c r="K22" s="201"/>
      <c r="L22" s="200"/>
      <c r="M22" s="200"/>
      <c r="N22" s="202"/>
    </row>
    <row r="23" spans="1:14" ht="15" thickTop="1">
      <c r="A23" s="203" t="s">
        <v>320</v>
      </c>
      <c r="B23" s="204"/>
      <c r="C23" s="204"/>
    </row>
    <row r="24" spans="1:14">
      <c r="A24" s="286" t="s">
        <v>321</v>
      </c>
      <c r="B24" s="286"/>
      <c r="C24" s="286"/>
      <c r="D24" s="286"/>
      <c r="E24" s="286"/>
      <c r="F24" s="286"/>
      <c r="G24" s="286"/>
    </row>
    <row r="25" spans="1:14">
      <c r="A25" s="286" t="s">
        <v>322</v>
      </c>
      <c r="B25" s="286"/>
      <c r="C25" s="286"/>
      <c r="D25" s="286"/>
      <c r="E25" s="286"/>
      <c r="F25" s="286"/>
      <c r="G25" s="286"/>
      <c r="I25" s="205" t="s">
        <v>323</v>
      </c>
      <c r="K25" s="203" t="s">
        <v>324</v>
      </c>
      <c r="L25" s="203"/>
      <c r="M25" s="203" t="s">
        <v>325</v>
      </c>
    </row>
  </sheetData>
  <mergeCells count="10">
    <mergeCell ref="A24:G24"/>
    <mergeCell ref="A25:G25"/>
    <mergeCell ref="A1:N1"/>
    <mergeCell ref="B2:C2"/>
    <mergeCell ref="E2:G2"/>
    <mergeCell ref="J2:N2"/>
    <mergeCell ref="B3:G3"/>
    <mergeCell ref="I3:N3"/>
    <mergeCell ref="A3:A5"/>
    <mergeCell ref="H2:H22"/>
  </mergeCells>
  <phoneticPr fontId="3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5"/>
  </cols>
  <sheetData>
    <row r="1" spans="1:11" ht="22.5" customHeight="1">
      <c r="A1" s="298" t="s">
        <v>137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7.25" customHeight="1">
      <c r="A2" s="82" t="s">
        <v>50</v>
      </c>
      <c r="B2" s="216"/>
      <c r="C2" s="216"/>
      <c r="D2" s="217" t="s">
        <v>51</v>
      </c>
      <c r="E2" s="217"/>
      <c r="F2" s="216"/>
      <c r="G2" s="216"/>
      <c r="H2" s="83" t="s">
        <v>52</v>
      </c>
      <c r="I2" s="218"/>
      <c r="J2" s="218"/>
      <c r="K2" s="219"/>
    </row>
    <row r="3" spans="1:11" ht="16.5" customHeight="1">
      <c r="A3" s="220" t="s">
        <v>53</v>
      </c>
      <c r="B3" s="221"/>
      <c r="C3" s="222"/>
      <c r="D3" s="223" t="s">
        <v>54</v>
      </c>
      <c r="E3" s="224"/>
      <c r="F3" s="224"/>
      <c r="G3" s="225"/>
      <c r="H3" s="223" t="s">
        <v>55</v>
      </c>
      <c r="I3" s="224"/>
      <c r="J3" s="224"/>
      <c r="K3" s="225"/>
    </row>
    <row r="4" spans="1:11" ht="16.5" customHeight="1">
      <c r="A4" s="86" t="s">
        <v>56</v>
      </c>
      <c r="B4" s="299"/>
      <c r="C4" s="300"/>
      <c r="D4" s="228" t="s">
        <v>57</v>
      </c>
      <c r="E4" s="229"/>
      <c r="F4" s="230"/>
      <c r="G4" s="231"/>
      <c r="H4" s="228" t="s">
        <v>138</v>
      </c>
      <c r="I4" s="229"/>
      <c r="J4" s="100" t="s">
        <v>59</v>
      </c>
      <c r="K4" s="109" t="s">
        <v>60</v>
      </c>
    </row>
    <row r="5" spans="1:11" ht="16.5" customHeight="1">
      <c r="A5" s="88" t="s">
        <v>61</v>
      </c>
      <c r="B5" s="301"/>
      <c r="C5" s="302"/>
      <c r="D5" s="228" t="s">
        <v>139</v>
      </c>
      <c r="E5" s="229"/>
      <c r="F5" s="299"/>
      <c r="G5" s="300"/>
      <c r="H5" s="228" t="s">
        <v>140</v>
      </c>
      <c r="I5" s="229"/>
      <c r="J5" s="100" t="s">
        <v>59</v>
      </c>
      <c r="K5" s="109" t="s">
        <v>60</v>
      </c>
    </row>
    <row r="6" spans="1:11" ht="16.5" customHeight="1">
      <c r="A6" s="86" t="s">
        <v>64</v>
      </c>
      <c r="B6" s="89"/>
      <c r="C6" s="90"/>
      <c r="D6" s="228" t="s">
        <v>141</v>
      </c>
      <c r="E6" s="229"/>
      <c r="F6" s="299"/>
      <c r="G6" s="300"/>
      <c r="H6" s="303" t="s">
        <v>142</v>
      </c>
      <c r="I6" s="304"/>
      <c r="J6" s="304"/>
      <c r="K6" s="305"/>
    </row>
    <row r="7" spans="1:11" ht="16.5" customHeight="1">
      <c r="A7" s="86" t="s">
        <v>67</v>
      </c>
      <c r="B7" s="299"/>
      <c r="C7" s="300"/>
      <c r="D7" s="86" t="s">
        <v>143</v>
      </c>
      <c r="E7" s="87"/>
      <c r="F7" s="299"/>
      <c r="G7" s="300"/>
      <c r="H7" s="306"/>
      <c r="I7" s="226"/>
      <c r="J7" s="226"/>
      <c r="K7" s="227"/>
    </row>
    <row r="8" spans="1:11" ht="16.5" customHeight="1">
      <c r="A8" s="93"/>
      <c r="B8" s="234"/>
      <c r="C8" s="235"/>
      <c r="D8" s="236" t="s">
        <v>70</v>
      </c>
      <c r="E8" s="237"/>
      <c r="F8" s="238"/>
      <c r="G8" s="239"/>
      <c r="H8" s="307"/>
      <c r="I8" s="308"/>
      <c r="J8" s="308"/>
      <c r="K8" s="309"/>
    </row>
    <row r="9" spans="1:11" ht="16.5" customHeight="1">
      <c r="A9" s="310" t="s">
        <v>144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</row>
    <row r="10" spans="1:11" ht="16.5" customHeight="1">
      <c r="A10" s="94" t="s">
        <v>74</v>
      </c>
      <c r="B10" s="95" t="s">
        <v>75</v>
      </c>
      <c r="C10" s="96" t="s">
        <v>76</v>
      </c>
      <c r="D10" s="97"/>
      <c r="E10" s="98" t="s">
        <v>79</v>
      </c>
      <c r="F10" s="95" t="s">
        <v>75</v>
      </c>
      <c r="G10" s="96" t="s">
        <v>76</v>
      </c>
      <c r="H10" s="95"/>
      <c r="I10" s="98" t="s">
        <v>77</v>
      </c>
      <c r="J10" s="95" t="s">
        <v>75</v>
      </c>
      <c r="K10" s="111" t="s">
        <v>76</v>
      </c>
    </row>
    <row r="11" spans="1:11" ht="16.5" customHeight="1">
      <c r="A11" s="88" t="s">
        <v>80</v>
      </c>
      <c r="B11" s="99" t="s">
        <v>75</v>
      </c>
      <c r="C11" s="100" t="s">
        <v>76</v>
      </c>
      <c r="D11" s="101"/>
      <c r="E11" s="102" t="s">
        <v>82</v>
      </c>
      <c r="F11" s="99" t="s">
        <v>75</v>
      </c>
      <c r="G11" s="100" t="s">
        <v>76</v>
      </c>
      <c r="H11" s="99"/>
      <c r="I11" s="102" t="s">
        <v>87</v>
      </c>
      <c r="J11" s="99" t="s">
        <v>75</v>
      </c>
      <c r="K11" s="109" t="s">
        <v>76</v>
      </c>
    </row>
    <row r="12" spans="1:11" ht="16.5" customHeight="1">
      <c r="A12" s="236" t="s">
        <v>114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46"/>
    </row>
    <row r="13" spans="1:11" ht="16.5" customHeight="1">
      <c r="A13" s="311" t="s">
        <v>145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ht="16.5" customHeight="1">
      <c r="A14" s="312"/>
      <c r="B14" s="313"/>
      <c r="C14" s="313"/>
      <c r="D14" s="313"/>
      <c r="E14" s="313"/>
      <c r="F14" s="313"/>
      <c r="G14" s="313"/>
      <c r="H14" s="313"/>
      <c r="I14" s="314"/>
      <c r="J14" s="314"/>
      <c r="K14" s="315"/>
    </row>
    <row r="15" spans="1:11" ht="16.5" customHeight="1">
      <c r="A15" s="316"/>
      <c r="B15" s="317"/>
      <c r="C15" s="317"/>
      <c r="D15" s="318"/>
      <c r="E15" s="319"/>
      <c r="F15" s="317"/>
      <c r="G15" s="317"/>
      <c r="H15" s="318"/>
      <c r="I15" s="320"/>
      <c r="J15" s="321"/>
      <c r="K15" s="322"/>
    </row>
    <row r="16" spans="1:11" ht="16.5" customHeight="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ht="16.5" customHeight="1">
      <c r="A17" s="311" t="s">
        <v>146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</row>
    <row r="18" spans="1:11" ht="16.5" customHeight="1">
      <c r="A18" s="312"/>
      <c r="B18" s="313"/>
      <c r="C18" s="313"/>
      <c r="D18" s="313"/>
      <c r="E18" s="313"/>
      <c r="F18" s="313"/>
      <c r="G18" s="313"/>
      <c r="H18" s="313"/>
      <c r="I18" s="314"/>
      <c r="J18" s="314"/>
      <c r="K18" s="315"/>
    </row>
    <row r="19" spans="1:11" ht="16.5" customHeight="1">
      <c r="A19" s="316"/>
      <c r="B19" s="317"/>
      <c r="C19" s="317"/>
      <c r="D19" s="318"/>
      <c r="E19" s="319"/>
      <c r="F19" s="317"/>
      <c r="G19" s="317"/>
      <c r="H19" s="318"/>
      <c r="I19" s="320"/>
      <c r="J19" s="321"/>
      <c r="K19" s="322"/>
    </row>
    <row r="20" spans="1:11" ht="16.5" customHeight="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09"/>
    </row>
    <row r="21" spans="1:11" ht="16.5" customHeight="1">
      <c r="A21" s="323" t="s">
        <v>111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3"/>
    </row>
    <row r="22" spans="1:11" ht="16.5" customHeight="1">
      <c r="A22" s="324" t="s">
        <v>112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5"/>
    </row>
    <row r="23" spans="1:11" ht="16.5" customHeight="1">
      <c r="A23" s="264" t="s">
        <v>113</v>
      </c>
      <c r="B23" s="265"/>
      <c r="C23" s="100" t="s">
        <v>59</v>
      </c>
      <c r="D23" s="100" t="s">
        <v>60</v>
      </c>
      <c r="E23" s="325"/>
      <c r="F23" s="325"/>
      <c r="G23" s="325"/>
      <c r="H23" s="325"/>
      <c r="I23" s="325"/>
      <c r="J23" s="325"/>
      <c r="K23" s="326"/>
    </row>
    <row r="24" spans="1:11" ht="16.5" customHeight="1">
      <c r="A24" s="228" t="s">
        <v>147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7"/>
    </row>
    <row r="25" spans="1:11" ht="16.5" customHeight="1">
      <c r="A25" s="327"/>
      <c r="B25" s="328"/>
      <c r="C25" s="328"/>
      <c r="D25" s="328"/>
      <c r="E25" s="328"/>
      <c r="F25" s="328"/>
      <c r="G25" s="328"/>
      <c r="H25" s="328"/>
      <c r="I25" s="328"/>
      <c r="J25" s="328"/>
      <c r="K25" s="329"/>
    </row>
    <row r="26" spans="1:11" ht="16.5" customHeight="1">
      <c r="A26" s="310" t="s">
        <v>117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spans="1:11" ht="16.5" customHeight="1">
      <c r="A27" s="84" t="s">
        <v>118</v>
      </c>
      <c r="B27" s="96" t="s">
        <v>85</v>
      </c>
      <c r="C27" s="96" t="s">
        <v>86</v>
      </c>
      <c r="D27" s="96" t="s">
        <v>78</v>
      </c>
      <c r="E27" s="85" t="s">
        <v>119</v>
      </c>
      <c r="F27" s="96" t="s">
        <v>85</v>
      </c>
      <c r="G27" s="96" t="s">
        <v>86</v>
      </c>
      <c r="H27" s="96" t="s">
        <v>78</v>
      </c>
      <c r="I27" s="85" t="s">
        <v>120</v>
      </c>
      <c r="J27" s="96" t="s">
        <v>85</v>
      </c>
      <c r="K27" s="111" t="s">
        <v>86</v>
      </c>
    </row>
    <row r="28" spans="1:11" ht="16.5" customHeight="1">
      <c r="A28" s="91" t="s">
        <v>77</v>
      </c>
      <c r="B28" s="100" t="s">
        <v>85</v>
      </c>
      <c r="C28" s="100" t="s">
        <v>86</v>
      </c>
      <c r="D28" s="100" t="s">
        <v>78</v>
      </c>
      <c r="E28" s="104" t="s">
        <v>84</v>
      </c>
      <c r="F28" s="100" t="s">
        <v>85</v>
      </c>
      <c r="G28" s="100" t="s">
        <v>86</v>
      </c>
      <c r="H28" s="100" t="s">
        <v>78</v>
      </c>
      <c r="I28" s="104" t="s">
        <v>95</v>
      </c>
      <c r="J28" s="100" t="s">
        <v>85</v>
      </c>
      <c r="K28" s="109" t="s">
        <v>86</v>
      </c>
    </row>
    <row r="29" spans="1:11" ht="16.5" customHeight="1">
      <c r="A29" s="228" t="s">
        <v>88</v>
      </c>
      <c r="B29" s="265"/>
      <c r="C29" s="265"/>
      <c r="D29" s="265"/>
      <c r="E29" s="265"/>
      <c r="F29" s="265"/>
      <c r="G29" s="265"/>
      <c r="H29" s="265"/>
      <c r="I29" s="265"/>
      <c r="J29" s="265"/>
      <c r="K29" s="330"/>
    </row>
    <row r="30" spans="1:11" ht="16.5" customHeight="1">
      <c r="A30" s="275"/>
      <c r="B30" s="276"/>
      <c r="C30" s="276"/>
      <c r="D30" s="276"/>
      <c r="E30" s="276"/>
      <c r="F30" s="276"/>
      <c r="G30" s="276"/>
      <c r="H30" s="276"/>
      <c r="I30" s="276"/>
      <c r="J30" s="276"/>
      <c r="K30" s="277"/>
    </row>
    <row r="31" spans="1:11" ht="16.5" customHeight="1">
      <c r="A31" s="310" t="s">
        <v>148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spans="1:11" ht="17.25" customHeight="1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1" ht="17.25" customHeight="1">
      <c r="A33" s="273"/>
      <c r="B33" s="274"/>
      <c r="C33" s="274"/>
      <c r="D33" s="274"/>
      <c r="E33" s="274"/>
      <c r="F33" s="274"/>
      <c r="G33" s="274"/>
      <c r="H33" s="274"/>
      <c r="I33" s="274"/>
      <c r="J33" s="274"/>
      <c r="K33" s="233"/>
    </row>
    <row r="34" spans="1:11" ht="17.25" customHeight="1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33"/>
    </row>
    <row r="35" spans="1:11" ht="17.25" customHeight="1">
      <c r="A35" s="273"/>
      <c r="B35" s="274"/>
      <c r="C35" s="274"/>
      <c r="D35" s="274"/>
      <c r="E35" s="274"/>
      <c r="F35" s="274"/>
      <c r="G35" s="274"/>
      <c r="H35" s="274"/>
      <c r="I35" s="274"/>
      <c r="J35" s="274"/>
      <c r="K35" s="233"/>
    </row>
    <row r="36" spans="1:11" ht="17.25" customHeight="1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33"/>
    </row>
    <row r="37" spans="1:11" ht="17.25" customHeight="1">
      <c r="A37" s="273"/>
      <c r="B37" s="274"/>
      <c r="C37" s="274"/>
      <c r="D37" s="274"/>
      <c r="E37" s="274"/>
      <c r="F37" s="274"/>
      <c r="G37" s="274"/>
      <c r="H37" s="274"/>
      <c r="I37" s="274"/>
      <c r="J37" s="274"/>
      <c r="K37" s="233"/>
    </row>
    <row r="38" spans="1:11" ht="17.25" customHeight="1">
      <c r="A38" s="273"/>
      <c r="B38" s="274"/>
      <c r="C38" s="274"/>
      <c r="D38" s="274"/>
      <c r="E38" s="274"/>
      <c r="F38" s="274"/>
      <c r="G38" s="274"/>
      <c r="H38" s="274"/>
      <c r="I38" s="274"/>
      <c r="J38" s="274"/>
      <c r="K38" s="233"/>
    </row>
    <row r="39" spans="1:11" ht="17.25" customHeight="1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33"/>
    </row>
    <row r="40" spans="1:11" ht="17.25" customHeight="1">
      <c r="A40" s="273"/>
      <c r="B40" s="274"/>
      <c r="C40" s="274"/>
      <c r="D40" s="274"/>
      <c r="E40" s="274"/>
      <c r="F40" s="274"/>
      <c r="G40" s="274"/>
      <c r="H40" s="274"/>
      <c r="I40" s="274"/>
      <c r="J40" s="274"/>
      <c r="K40" s="233"/>
    </row>
    <row r="41" spans="1:11" ht="17.25" customHeight="1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33"/>
    </row>
    <row r="42" spans="1:11" ht="17.25" customHeight="1">
      <c r="A42" s="273"/>
      <c r="B42" s="274"/>
      <c r="C42" s="274"/>
      <c r="D42" s="274"/>
      <c r="E42" s="274"/>
      <c r="F42" s="274"/>
      <c r="G42" s="274"/>
      <c r="H42" s="274"/>
      <c r="I42" s="274"/>
      <c r="J42" s="274"/>
      <c r="K42" s="233"/>
    </row>
    <row r="43" spans="1:11" ht="17.25" customHeight="1">
      <c r="A43" s="275" t="s">
        <v>116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7"/>
    </row>
    <row r="44" spans="1:11" ht="16.5" customHeight="1">
      <c r="A44" s="310" t="s">
        <v>149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</row>
    <row r="45" spans="1:11" ht="18" customHeight="1">
      <c r="A45" s="334" t="s">
        <v>114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6"/>
    </row>
    <row r="46" spans="1:11" ht="18" customHeight="1">
      <c r="A46" s="334"/>
      <c r="B46" s="335"/>
      <c r="C46" s="335"/>
      <c r="D46" s="335"/>
      <c r="E46" s="335"/>
      <c r="F46" s="335"/>
      <c r="G46" s="335"/>
      <c r="H46" s="335"/>
      <c r="I46" s="335"/>
      <c r="J46" s="335"/>
      <c r="K46" s="336"/>
    </row>
    <row r="47" spans="1:11" ht="18" customHeight="1">
      <c r="A47" s="327"/>
      <c r="B47" s="328"/>
      <c r="C47" s="328"/>
      <c r="D47" s="328"/>
      <c r="E47" s="328"/>
      <c r="F47" s="328"/>
      <c r="G47" s="328"/>
      <c r="H47" s="328"/>
      <c r="I47" s="328"/>
      <c r="J47" s="328"/>
      <c r="K47" s="329"/>
    </row>
    <row r="48" spans="1:11" ht="21" customHeight="1">
      <c r="A48" s="105" t="s">
        <v>122</v>
      </c>
      <c r="B48" s="337" t="s">
        <v>123</v>
      </c>
      <c r="C48" s="337"/>
      <c r="D48" s="106" t="s">
        <v>124</v>
      </c>
      <c r="E48" s="107"/>
      <c r="F48" s="106" t="s">
        <v>125</v>
      </c>
      <c r="G48" s="108"/>
      <c r="H48" s="338" t="s">
        <v>126</v>
      </c>
      <c r="I48" s="338"/>
      <c r="J48" s="337"/>
      <c r="K48" s="339"/>
    </row>
    <row r="49" spans="1:11" ht="16.5" customHeight="1">
      <c r="A49" s="243" t="s">
        <v>127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6.5" customHeight="1">
      <c r="A50" s="340"/>
      <c r="B50" s="341"/>
      <c r="C50" s="341"/>
      <c r="D50" s="341"/>
      <c r="E50" s="341"/>
      <c r="F50" s="341"/>
      <c r="G50" s="341"/>
      <c r="H50" s="341"/>
      <c r="I50" s="341"/>
      <c r="J50" s="341"/>
      <c r="K50" s="342"/>
    </row>
    <row r="51" spans="1:11" ht="16.5" customHeight="1">
      <c r="A51" s="343"/>
      <c r="B51" s="344"/>
      <c r="C51" s="344"/>
      <c r="D51" s="344"/>
      <c r="E51" s="344"/>
      <c r="F51" s="344"/>
      <c r="G51" s="344"/>
      <c r="H51" s="344"/>
      <c r="I51" s="344"/>
      <c r="J51" s="344"/>
      <c r="K51" s="345"/>
    </row>
    <row r="52" spans="1:11" ht="21" customHeight="1">
      <c r="A52" s="105" t="s">
        <v>122</v>
      </c>
      <c r="B52" s="337" t="s">
        <v>123</v>
      </c>
      <c r="C52" s="337"/>
      <c r="D52" s="106" t="s">
        <v>124</v>
      </c>
      <c r="E52" s="106"/>
      <c r="F52" s="106" t="s">
        <v>125</v>
      </c>
      <c r="G52" s="106"/>
      <c r="H52" s="338" t="s">
        <v>126</v>
      </c>
      <c r="I52" s="338"/>
      <c r="J52" s="346"/>
      <c r="K52" s="34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9" customWidth="1"/>
    <col min="2" max="7" width="9.375" style="39" customWidth="1"/>
    <col min="8" max="8" width="1.375" style="39" customWidth="1"/>
    <col min="9" max="14" width="15.625" style="39" customWidth="1"/>
    <col min="15" max="16384" width="9" style="39"/>
  </cols>
  <sheetData>
    <row r="1" spans="1:14" ht="30" customHeight="1">
      <c r="A1" s="348" t="s">
        <v>129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ht="29.1" customHeight="1">
      <c r="A2" s="20" t="s">
        <v>56</v>
      </c>
      <c r="B2" s="350"/>
      <c r="C2" s="350"/>
      <c r="D2" s="21" t="s">
        <v>61</v>
      </c>
      <c r="E2" s="350"/>
      <c r="F2" s="350"/>
      <c r="G2" s="350"/>
      <c r="H2" s="355"/>
      <c r="I2" s="41" t="s">
        <v>52</v>
      </c>
      <c r="J2" s="350"/>
      <c r="K2" s="350"/>
      <c r="L2" s="350"/>
      <c r="M2" s="350"/>
      <c r="N2" s="351"/>
    </row>
    <row r="3" spans="1:14" ht="29.1" customHeight="1">
      <c r="A3" s="354" t="s">
        <v>130</v>
      </c>
      <c r="B3" s="352" t="s">
        <v>131</v>
      </c>
      <c r="C3" s="352"/>
      <c r="D3" s="352"/>
      <c r="E3" s="352"/>
      <c r="F3" s="352"/>
      <c r="G3" s="352"/>
      <c r="H3" s="356"/>
      <c r="I3" s="352" t="s">
        <v>132</v>
      </c>
      <c r="J3" s="352"/>
      <c r="K3" s="352"/>
      <c r="L3" s="352"/>
      <c r="M3" s="352"/>
      <c r="N3" s="353"/>
    </row>
    <row r="4" spans="1:14" ht="29.1" customHeight="1">
      <c r="A4" s="354"/>
      <c r="B4" s="22" t="s">
        <v>102</v>
      </c>
      <c r="C4" s="22" t="s">
        <v>103</v>
      </c>
      <c r="D4" s="23" t="s">
        <v>104</v>
      </c>
      <c r="E4" s="22" t="s">
        <v>105</v>
      </c>
      <c r="F4" s="22" t="s">
        <v>106</v>
      </c>
      <c r="G4" s="22" t="s">
        <v>107</v>
      </c>
      <c r="H4" s="356"/>
      <c r="I4" s="42"/>
      <c r="J4" s="42"/>
      <c r="K4" s="42"/>
      <c r="L4" s="42"/>
      <c r="M4" s="42"/>
      <c r="N4" s="43"/>
    </row>
    <row r="5" spans="1:14" ht="29.1" customHeight="1">
      <c r="A5" s="354"/>
      <c r="B5" s="24"/>
      <c r="C5" s="24"/>
      <c r="D5" s="23"/>
      <c r="E5" s="24"/>
      <c r="F5" s="24"/>
      <c r="G5" s="24"/>
      <c r="H5" s="356"/>
      <c r="I5" s="44"/>
      <c r="J5" s="44"/>
      <c r="K5" s="44"/>
      <c r="L5" s="44"/>
      <c r="M5" s="44"/>
      <c r="N5" s="45"/>
    </row>
    <row r="6" spans="1:14" ht="29.1" customHeight="1">
      <c r="A6" s="25"/>
      <c r="B6" s="24"/>
      <c r="C6" s="24"/>
      <c r="D6" s="26"/>
      <c r="E6" s="24"/>
      <c r="F6" s="24"/>
      <c r="G6" s="24"/>
      <c r="H6" s="356"/>
      <c r="I6" s="46"/>
      <c r="J6" s="46"/>
      <c r="K6" s="46"/>
      <c r="L6" s="46"/>
      <c r="M6" s="46"/>
      <c r="N6" s="47"/>
    </row>
    <row r="7" spans="1:14" ht="29.1" customHeight="1">
      <c r="A7" s="25"/>
      <c r="B7" s="24"/>
      <c r="C7" s="24"/>
      <c r="D7" s="26"/>
      <c r="E7" s="24"/>
      <c r="F7" s="24"/>
      <c r="G7" s="24"/>
      <c r="H7" s="356"/>
      <c r="I7" s="32"/>
      <c r="J7" s="32"/>
      <c r="K7" s="32"/>
      <c r="L7" s="32"/>
      <c r="M7" s="48"/>
      <c r="N7" s="49"/>
    </row>
    <row r="8" spans="1:14" ht="29.1" customHeight="1">
      <c r="A8" s="25"/>
      <c r="B8" s="24"/>
      <c r="C8" s="24"/>
      <c r="D8" s="26"/>
      <c r="E8" s="24"/>
      <c r="F8" s="24"/>
      <c r="G8" s="24"/>
      <c r="H8" s="356"/>
      <c r="I8" s="32"/>
      <c r="J8" s="32"/>
      <c r="K8" s="32"/>
      <c r="L8" s="32"/>
      <c r="M8" s="48"/>
      <c r="N8" s="49"/>
    </row>
    <row r="9" spans="1:14" ht="29.1" customHeight="1">
      <c r="A9" s="25"/>
      <c r="B9" s="24"/>
      <c r="C9" s="24"/>
      <c r="D9" s="26"/>
      <c r="E9" s="24"/>
      <c r="F9" s="24"/>
      <c r="G9" s="24"/>
      <c r="H9" s="356"/>
      <c r="I9" s="46"/>
      <c r="J9" s="46"/>
      <c r="K9" s="46"/>
      <c r="L9" s="46"/>
      <c r="M9" s="50"/>
      <c r="N9" s="51"/>
    </row>
    <row r="10" spans="1:14" ht="29.1" customHeight="1">
      <c r="A10" s="25"/>
      <c r="B10" s="24"/>
      <c r="C10" s="24"/>
      <c r="D10" s="26"/>
      <c r="E10" s="24"/>
      <c r="F10" s="24"/>
      <c r="G10" s="24"/>
      <c r="H10" s="356"/>
      <c r="I10" s="32"/>
      <c r="J10" s="32"/>
      <c r="K10" s="32"/>
      <c r="L10" s="32"/>
      <c r="M10" s="48"/>
      <c r="N10" s="49"/>
    </row>
    <row r="11" spans="1:14" ht="29.1" customHeight="1">
      <c r="A11" s="25"/>
      <c r="B11" s="24"/>
      <c r="C11" s="24"/>
      <c r="D11" s="26"/>
      <c r="E11" s="24"/>
      <c r="F11" s="24"/>
      <c r="G11" s="24"/>
      <c r="H11" s="356"/>
      <c r="I11" s="32"/>
      <c r="J11" s="32"/>
      <c r="K11" s="32"/>
      <c r="L11" s="32"/>
      <c r="M11" s="48"/>
      <c r="N11" s="49"/>
    </row>
    <row r="12" spans="1:14" ht="29.1" customHeight="1">
      <c r="A12" s="25"/>
      <c r="B12" s="24"/>
      <c r="C12" s="24"/>
      <c r="D12" s="26"/>
      <c r="E12" s="24"/>
      <c r="F12" s="24"/>
      <c r="G12" s="24"/>
      <c r="H12" s="356"/>
      <c r="I12" s="32"/>
      <c r="J12" s="32"/>
      <c r="K12" s="32"/>
      <c r="L12" s="32"/>
      <c r="M12" s="48"/>
      <c r="N12" s="49"/>
    </row>
    <row r="13" spans="1:14" ht="29.1" customHeight="1">
      <c r="A13" s="27"/>
      <c r="B13" s="28"/>
      <c r="C13" s="29"/>
      <c r="D13" s="30"/>
      <c r="E13" s="29"/>
      <c r="F13" s="29"/>
      <c r="G13" s="29"/>
      <c r="H13" s="356"/>
      <c r="I13" s="32"/>
      <c r="J13" s="32"/>
      <c r="K13" s="32"/>
      <c r="L13" s="32"/>
      <c r="M13" s="48"/>
      <c r="N13" s="49"/>
    </row>
    <row r="14" spans="1:14" ht="29.1" customHeight="1">
      <c r="A14" s="31"/>
      <c r="B14" s="32"/>
      <c r="C14" s="33"/>
      <c r="D14" s="33"/>
      <c r="E14" s="33"/>
      <c r="F14" s="33"/>
      <c r="G14" s="32"/>
      <c r="H14" s="356"/>
      <c r="I14" s="32"/>
      <c r="J14" s="32"/>
      <c r="K14" s="32"/>
      <c r="L14" s="32"/>
      <c r="M14" s="48"/>
      <c r="N14" s="49"/>
    </row>
    <row r="15" spans="1:14" ht="29.1" customHeight="1">
      <c r="A15" s="34"/>
      <c r="B15" s="35"/>
      <c r="C15" s="36"/>
      <c r="D15" s="36"/>
      <c r="E15" s="37"/>
      <c r="F15" s="37"/>
      <c r="G15" s="35"/>
      <c r="H15" s="357"/>
      <c r="I15" s="35"/>
      <c r="J15" s="35"/>
      <c r="K15" s="52"/>
      <c r="L15" s="35"/>
      <c r="M15" s="35"/>
      <c r="N15" s="53"/>
    </row>
    <row r="16" spans="1:14" ht="14.25">
      <c r="A16" s="38" t="s">
        <v>114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39" t="s">
        <v>133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8" t="s">
        <v>134</v>
      </c>
      <c r="J18" s="54"/>
      <c r="K18" s="38" t="s">
        <v>135</v>
      </c>
      <c r="L18" s="38"/>
      <c r="M18" s="38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55" customWidth="1"/>
    <col min="2" max="2" width="11.125" style="55" customWidth="1"/>
    <col min="3" max="3" width="9.125" style="55" customWidth="1"/>
    <col min="4" max="4" width="9.5" style="55" customWidth="1"/>
    <col min="5" max="5" width="9.125" style="55" customWidth="1"/>
    <col min="6" max="6" width="10.375" style="55" customWidth="1"/>
    <col min="7" max="7" width="9.5" style="55" customWidth="1"/>
    <col min="8" max="8" width="9.125" style="55" customWidth="1"/>
    <col min="9" max="9" width="8.125" style="55" customWidth="1"/>
    <col min="10" max="10" width="10.5" style="55" customWidth="1"/>
    <col min="11" max="11" width="12.125" style="55" customWidth="1"/>
    <col min="12" max="16384" width="10.125" style="55"/>
  </cols>
  <sheetData>
    <row r="1" spans="1:11" ht="25.5">
      <c r="A1" s="358" t="s">
        <v>150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>
      <c r="A2" s="56" t="s">
        <v>50</v>
      </c>
      <c r="B2" s="359"/>
      <c r="C2" s="359"/>
      <c r="D2" s="57" t="s">
        <v>56</v>
      </c>
      <c r="E2" s="58"/>
      <c r="F2" s="59" t="s">
        <v>151</v>
      </c>
      <c r="G2" s="360"/>
      <c r="H2" s="360"/>
      <c r="I2" s="76" t="s">
        <v>52</v>
      </c>
      <c r="J2" s="360"/>
      <c r="K2" s="361"/>
    </row>
    <row r="3" spans="1:11">
      <c r="A3" s="60" t="s">
        <v>67</v>
      </c>
      <c r="B3" s="299"/>
      <c r="C3" s="299"/>
      <c r="D3" s="62" t="s">
        <v>152</v>
      </c>
      <c r="E3" s="362"/>
      <c r="F3" s="301"/>
      <c r="G3" s="301"/>
      <c r="H3" s="325" t="s">
        <v>153</v>
      </c>
      <c r="I3" s="325"/>
      <c r="J3" s="325"/>
      <c r="K3" s="326"/>
    </row>
    <row r="4" spans="1:11">
      <c r="A4" s="63" t="s">
        <v>64</v>
      </c>
      <c r="B4" s="64"/>
      <c r="C4" s="64"/>
      <c r="D4" s="65" t="s">
        <v>154</v>
      </c>
      <c r="E4" s="301"/>
      <c r="F4" s="301"/>
      <c r="G4" s="301"/>
      <c r="H4" s="265" t="s">
        <v>155</v>
      </c>
      <c r="I4" s="265"/>
      <c r="J4" s="74" t="s">
        <v>59</v>
      </c>
      <c r="K4" s="79" t="s">
        <v>60</v>
      </c>
    </row>
    <row r="5" spans="1:11">
      <c r="A5" s="63" t="s">
        <v>156</v>
      </c>
      <c r="B5" s="299"/>
      <c r="C5" s="299"/>
      <c r="D5" s="62" t="s">
        <v>157</v>
      </c>
      <c r="E5" s="62" t="s">
        <v>158</v>
      </c>
      <c r="F5" s="62" t="s">
        <v>159</v>
      </c>
      <c r="G5" s="62" t="s">
        <v>160</v>
      </c>
      <c r="H5" s="265" t="s">
        <v>161</v>
      </c>
      <c r="I5" s="265"/>
      <c r="J5" s="74" t="s">
        <v>59</v>
      </c>
      <c r="K5" s="79" t="s">
        <v>60</v>
      </c>
    </row>
    <row r="6" spans="1:11">
      <c r="A6" s="66" t="s">
        <v>162</v>
      </c>
      <c r="B6" s="363"/>
      <c r="C6" s="363"/>
      <c r="D6" s="67" t="s">
        <v>163</v>
      </c>
      <c r="E6" s="68"/>
      <c r="F6" s="69"/>
      <c r="G6" s="67"/>
      <c r="H6" s="364" t="s">
        <v>164</v>
      </c>
      <c r="I6" s="364"/>
      <c r="J6" s="69" t="s">
        <v>59</v>
      </c>
      <c r="K6" s="80" t="s">
        <v>60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165</v>
      </c>
      <c r="B8" s="59" t="s">
        <v>166</v>
      </c>
      <c r="C8" s="59" t="s">
        <v>167</v>
      </c>
      <c r="D8" s="59" t="s">
        <v>168</v>
      </c>
      <c r="E8" s="59" t="s">
        <v>169</v>
      </c>
      <c r="F8" s="59" t="s">
        <v>170</v>
      </c>
      <c r="G8" s="365"/>
      <c r="H8" s="366"/>
      <c r="I8" s="366"/>
      <c r="J8" s="366"/>
      <c r="K8" s="367"/>
    </row>
    <row r="9" spans="1:11">
      <c r="A9" s="264" t="s">
        <v>171</v>
      </c>
      <c r="B9" s="265"/>
      <c r="C9" s="74" t="s">
        <v>59</v>
      </c>
      <c r="D9" s="74" t="s">
        <v>60</v>
      </c>
      <c r="E9" s="62" t="s">
        <v>172</v>
      </c>
      <c r="F9" s="75" t="s">
        <v>173</v>
      </c>
      <c r="G9" s="368"/>
      <c r="H9" s="369"/>
      <c r="I9" s="369"/>
      <c r="J9" s="369"/>
      <c r="K9" s="370"/>
    </row>
    <row r="10" spans="1:11">
      <c r="A10" s="264" t="s">
        <v>174</v>
      </c>
      <c r="B10" s="265"/>
      <c r="C10" s="74" t="s">
        <v>59</v>
      </c>
      <c r="D10" s="74" t="s">
        <v>60</v>
      </c>
      <c r="E10" s="62" t="s">
        <v>175</v>
      </c>
      <c r="F10" s="75" t="s">
        <v>176</v>
      </c>
      <c r="G10" s="368" t="s">
        <v>177</v>
      </c>
      <c r="H10" s="369"/>
      <c r="I10" s="369"/>
      <c r="J10" s="369"/>
      <c r="K10" s="370"/>
    </row>
    <row r="11" spans="1:11">
      <c r="A11" s="334" t="s">
        <v>144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6"/>
    </row>
    <row r="12" spans="1:11">
      <c r="A12" s="60" t="s">
        <v>79</v>
      </c>
      <c r="B12" s="74" t="s">
        <v>75</v>
      </c>
      <c r="C12" s="74" t="s">
        <v>76</v>
      </c>
      <c r="D12" s="75"/>
      <c r="E12" s="62" t="s">
        <v>77</v>
      </c>
      <c r="F12" s="74" t="s">
        <v>75</v>
      </c>
      <c r="G12" s="74" t="s">
        <v>76</v>
      </c>
      <c r="H12" s="74"/>
      <c r="I12" s="62" t="s">
        <v>178</v>
      </c>
      <c r="J12" s="74" t="s">
        <v>75</v>
      </c>
      <c r="K12" s="79" t="s">
        <v>76</v>
      </c>
    </row>
    <row r="13" spans="1:11">
      <c r="A13" s="60" t="s">
        <v>82</v>
      </c>
      <c r="B13" s="74" t="s">
        <v>75</v>
      </c>
      <c r="C13" s="74" t="s">
        <v>76</v>
      </c>
      <c r="D13" s="75"/>
      <c r="E13" s="62" t="s">
        <v>87</v>
      </c>
      <c r="F13" s="74" t="s">
        <v>75</v>
      </c>
      <c r="G13" s="74" t="s">
        <v>76</v>
      </c>
      <c r="H13" s="74"/>
      <c r="I13" s="62" t="s">
        <v>179</v>
      </c>
      <c r="J13" s="74" t="s">
        <v>75</v>
      </c>
      <c r="K13" s="79" t="s">
        <v>76</v>
      </c>
    </row>
    <row r="14" spans="1:11">
      <c r="A14" s="66" t="s">
        <v>180</v>
      </c>
      <c r="B14" s="69" t="s">
        <v>75</v>
      </c>
      <c r="C14" s="69" t="s">
        <v>76</v>
      </c>
      <c r="D14" s="68"/>
      <c r="E14" s="67" t="s">
        <v>181</v>
      </c>
      <c r="F14" s="69" t="s">
        <v>75</v>
      </c>
      <c r="G14" s="69" t="s">
        <v>76</v>
      </c>
      <c r="H14" s="69"/>
      <c r="I14" s="67" t="s">
        <v>182</v>
      </c>
      <c r="J14" s="69" t="s">
        <v>75</v>
      </c>
      <c r="K14" s="80" t="s">
        <v>76</v>
      </c>
    </row>
    <row r="15" spans="1:11">
      <c r="A15" s="70"/>
      <c r="B15" s="72"/>
      <c r="C15" s="72"/>
      <c r="D15" s="71"/>
      <c r="E15" s="70"/>
      <c r="F15" s="72"/>
      <c r="G15" s="72"/>
      <c r="H15" s="72"/>
      <c r="I15" s="70"/>
      <c r="J15" s="72"/>
      <c r="K15" s="72"/>
    </row>
    <row r="16" spans="1:11">
      <c r="A16" s="324" t="s">
        <v>183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5"/>
    </row>
    <row r="17" spans="1:11">
      <c r="A17" s="264" t="s">
        <v>184</v>
      </c>
      <c r="B17" s="265"/>
      <c r="C17" s="265"/>
      <c r="D17" s="265"/>
      <c r="E17" s="265"/>
      <c r="F17" s="265"/>
      <c r="G17" s="265"/>
      <c r="H17" s="265"/>
      <c r="I17" s="265"/>
      <c r="J17" s="265"/>
      <c r="K17" s="330"/>
    </row>
    <row r="18" spans="1:11">
      <c r="A18" s="264" t="s">
        <v>185</v>
      </c>
      <c r="B18" s="265"/>
      <c r="C18" s="265"/>
      <c r="D18" s="265"/>
      <c r="E18" s="265"/>
      <c r="F18" s="265"/>
      <c r="G18" s="265"/>
      <c r="H18" s="265"/>
      <c r="I18" s="265"/>
      <c r="J18" s="265"/>
      <c r="K18" s="330"/>
    </row>
    <row r="19" spans="1:11">
      <c r="A19" s="371"/>
      <c r="B19" s="372"/>
      <c r="C19" s="372"/>
      <c r="D19" s="372"/>
      <c r="E19" s="372"/>
      <c r="F19" s="372"/>
      <c r="G19" s="372"/>
      <c r="H19" s="372"/>
      <c r="I19" s="372"/>
      <c r="J19" s="372"/>
      <c r="K19" s="373"/>
    </row>
    <row r="20" spans="1:1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74"/>
    </row>
    <row r="21" spans="1:11">
      <c r="A21" s="316"/>
      <c r="B21" s="317"/>
      <c r="C21" s="317"/>
      <c r="D21" s="317"/>
      <c r="E21" s="317"/>
      <c r="F21" s="317"/>
      <c r="G21" s="317"/>
      <c r="H21" s="317"/>
      <c r="I21" s="317"/>
      <c r="J21" s="317"/>
      <c r="K21" s="374"/>
    </row>
    <row r="22" spans="1:11">
      <c r="A22" s="316"/>
      <c r="B22" s="317"/>
      <c r="C22" s="317"/>
      <c r="D22" s="317"/>
      <c r="E22" s="317"/>
      <c r="F22" s="317"/>
      <c r="G22" s="317"/>
      <c r="H22" s="317"/>
      <c r="I22" s="317"/>
      <c r="J22" s="317"/>
      <c r="K22" s="374"/>
    </row>
    <row r="23" spans="1:11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>
      <c r="A24" s="264" t="s">
        <v>113</v>
      </c>
      <c r="B24" s="265"/>
      <c r="C24" s="74" t="s">
        <v>59</v>
      </c>
      <c r="D24" s="74" t="s">
        <v>60</v>
      </c>
      <c r="E24" s="325"/>
      <c r="F24" s="325"/>
      <c r="G24" s="325"/>
      <c r="H24" s="325"/>
      <c r="I24" s="325"/>
      <c r="J24" s="325"/>
      <c r="K24" s="326"/>
    </row>
    <row r="25" spans="1:11">
      <c r="A25" s="77" t="s">
        <v>186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>
      <c r="A27" s="381" t="s">
        <v>187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3"/>
    </row>
    <row r="28" spans="1:11">
      <c r="A28" s="384"/>
      <c r="B28" s="385"/>
      <c r="C28" s="385"/>
      <c r="D28" s="385"/>
      <c r="E28" s="385"/>
      <c r="F28" s="385"/>
      <c r="G28" s="385"/>
      <c r="H28" s="385"/>
      <c r="I28" s="385"/>
      <c r="J28" s="385"/>
      <c r="K28" s="386"/>
    </row>
    <row r="29" spans="1:11">
      <c r="A29" s="384"/>
      <c r="B29" s="385"/>
      <c r="C29" s="385"/>
      <c r="D29" s="385"/>
      <c r="E29" s="385"/>
      <c r="F29" s="385"/>
      <c r="G29" s="385"/>
      <c r="H29" s="385"/>
      <c r="I29" s="385"/>
      <c r="J29" s="385"/>
      <c r="K29" s="386"/>
    </row>
    <row r="30" spans="1:11">
      <c r="A30" s="384"/>
      <c r="B30" s="385"/>
      <c r="C30" s="385"/>
      <c r="D30" s="385"/>
      <c r="E30" s="385"/>
      <c r="F30" s="385"/>
      <c r="G30" s="385"/>
      <c r="H30" s="385"/>
      <c r="I30" s="385"/>
      <c r="J30" s="385"/>
      <c r="K30" s="386"/>
    </row>
    <row r="31" spans="1:11">
      <c r="A31" s="384"/>
      <c r="B31" s="385"/>
      <c r="C31" s="385"/>
      <c r="D31" s="385"/>
      <c r="E31" s="385"/>
      <c r="F31" s="385"/>
      <c r="G31" s="385"/>
      <c r="H31" s="385"/>
      <c r="I31" s="385"/>
      <c r="J31" s="385"/>
      <c r="K31" s="386"/>
    </row>
    <row r="32" spans="1:11">
      <c r="A32" s="384"/>
      <c r="B32" s="385"/>
      <c r="C32" s="385"/>
      <c r="D32" s="385"/>
      <c r="E32" s="385"/>
      <c r="F32" s="385"/>
      <c r="G32" s="385"/>
      <c r="H32" s="385"/>
      <c r="I32" s="385"/>
      <c r="J32" s="385"/>
      <c r="K32" s="386"/>
    </row>
    <row r="33" spans="1:11" ht="23.1" customHeight="1">
      <c r="A33" s="384"/>
      <c r="B33" s="385"/>
      <c r="C33" s="385"/>
      <c r="D33" s="385"/>
      <c r="E33" s="385"/>
      <c r="F33" s="385"/>
      <c r="G33" s="385"/>
      <c r="H33" s="385"/>
      <c r="I33" s="385"/>
      <c r="J33" s="385"/>
      <c r="K33" s="386"/>
    </row>
    <row r="34" spans="1:11" ht="23.1" customHeight="1">
      <c r="A34" s="316"/>
      <c r="B34" s="317"/>
      <c r="C34" s="317"/>
      <c r="D34" s="317"/>
      <c r="E34" s="317"/>
      <c r="F34" s="317"/>
      <c r="G34" s="317"/>
      <c r="H34" s="317"/>
      <c r="I34" s="317"/>
      <c r="J34" s="317"/>
      <c r="K34" s="374"/>
    </row>
    <row r="35" spans="1:11" ht="23.1" customHeight="1">
      <c r="A35" s="387"/>
      <c r="B35" s="317"/>
      <c r="C35" s="317"/>
      <c r="D35" s="317"/>
      <c r="E35" s="317"/>
      <c r="F35" s="317"/>
      <c r="G35" s="317"/>
      <c r="H35" s="317"/>
      <c r="I35" s="317"/>
      <c r="J35" s="317"/>
      <c r="K35" s="374"/>
    </row>
    <row r="36" spans="1:11" ht="23.1" customHeight="1">
      <c r="A36" s="388"/>
      <c r="B36" s="389"/>
      <c r="C36" s="389"/>
      <c r="D36" s="389"/>
      <c r="E36" s="389"/>
      <c r="F36" s="389"/>
      <c r="G36" s="389"/>
      <c r="H36" s="389"/>
      <c r="I36" s="389"/>
      <c r="J36" s="389"/>
      <c r="K36" s="390"/>
    </row>
    <row r="37" spans="1:11" ht="18.75" customHeight="1">
      <c r="A37" s="391" t="s">
        <v>188</v>
      </c>
      <c r="B37" s="392"/>
      <c r="C37" s="392"/>
      <c r="D37" s="392"/>
      <c r="E37" s="392"/>
      <c r="F37" s="392"/>
      <c r="G37" s="392"/>
      <c r="H37" s="392"/>
      <c r="I37" s="392"/>
      <c r="J37" s="392"/>
      <c r="K37" s="393"/>
    </row>
    <row r="38" spans="1:11" ht="18.75" customHeight="1">
      <c r="A38" s="264" t="s">
        <v>189</v>
      </c>
      <c r="B38" s="265"/>
      <c r="C38" s="265"/>
      <c r="D38" s="325" t="s">
        <v>190</v>
      </c>
      <c r="E38" s="325"/>
      <c r="F38" s="320" t="s">
        <v>191</v>
      </c>
      <c r="G38" s="394"/>
      <c r="H38" s="265" t="s">
        <v>192</v>
      </c>
      <c r="I38" s="265"/>
      <c r="J38" s="265" t="s">
        <v>193</v>
      </c>
      <c r="K38" s="330"/>
    </row>
    <row r="39" spans="1:11" ht="18.75" customHeight="1">
      <c r="A39" s="63" t="s">
        <v>114</v>
      </c>
      <c r="B39" s="265" t="s">
        <v>194</v>
      </c>
      <c r="C39" s="265"/>
      <c r="D39" s="265"/>
      <c r="E39" s="265"/>
      <c r="F39" s="265"/>
      <c r="G39" s="265"/>
      <c r="H39" s="265"/>
      <c r="I39" s="265"/>
      <c r="J39" s="265"/>
      <c r="K39" s="330"/>
    </row>
    <row r="40" spans="1:11" ht="30.95" customHeight="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330"/>
    </row>
    <row r="41" spans="1:11" ht="18.75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330"/>
    </row>
    <row r="42" spans="1:11" ht="32.1" customHeight="1">
      <c r="A42" s="66" t="s">
        <v>122</v>
      </c>
      <c r="B42" s="395" t="s">
        <v>195</v>
      </c>
      <c r="C42" s="395"/>
      <c r="D42" s="67" t="s">
        <v>196</v>
      </c>
      <c r="E42" s="68"/>
      <c r="F42" s="67" t="s">
        <v>125</v>
      </c>
      <c r="G42" s="78"/>
      <c r="H42" s="396" t="s">
        <v>126</v>
      </c>
      <c r="I42" s="396"/>
      <c r="J42" s="395"/>
      <c r="K42" s="39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348" t="s">
        <v>129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ht="28.5" customHeight="1">
      <c r="A2" s="20" t="s">
        <v>56</v>
      </c>
      <c r="B2" s="350"/>
      <c r="C2" s="350"/>
      <c r="D2" s="21" t="s">
        <v>61</v>
      </c>
      <c r="E2" s="350"/>
      <c r="F2" s="350"/>
      <c r="G2" s="350"/>
      <c r="H2" s="355"/>
      <c r="I2" s="41" t="s">
        <v>52</v>
      </c>
      <c r="J2" s="350"/>
      <c r="K2" s="350"/>
      <c r="L2" s="350"/>
      <c r="M2" s="350"/>
      <c r="N2" s="351"/>
    </row>
    <row r="3" spans="1:14" ht="28.5" customHeight="1">
      <c r="A3" s="354" t="s">
        <v>130</v>
      </c>
      <c r="B3" s="352" t="s">
        <v>131</v>
      </c>
      <c r="C3" s="352"/>
      <c r="D3" s="352"/>
      <c r="E3" s="352"/>
      <c r="F3" s="352"/>
      <c r="G3" s="352"/>
      <c r="H3" s="356"/>
      <c r="I3" s="352" t="s">
        <v>132</v>
      </c>
      <c r="J3" s="352"/>
      <c r="K3" s="352"/>
      <c r="L3" s="352"/>
      <c r="M3" s="352"/>
      <c r="N3" s="353"/>
    </row>
    <row r="4" spans="1:14" ht="28.5" customHeight="1">
      <c r="A4" s="354"/>
      <c r="B4" s="22" t="s">
        <v>102</v>
      </c>
      <c r="C4" s="22" t="s">
        <v>103</v>
      </c>
      <c r="D4" s="23" t="s">
        <v>104</v>
      </c>
      <c r="E4" s="22" t="s">
        <v>105</v>
      </c>
      <c r="F4" s="22" t="s">
        <v>106</v>
      </c>
      <c r="G4" s="22" t="s">
        <v>107</v>
      </c>
      <c r="H4" s="356"/>
      <c r="I4" s="42"/>
      <c r="J4" s="42"/>
      <c r="K4" s="42"/>
      <c r="L4" s="42"/>
      <c r="M4" s="42"/>
      <c r="N4" s="43"/>
    </row>
    <row r="5" spans="1:14" ht="28.5" customHeight="1">
      <c r="A5" s="354"/>
      <c r="B5" s="24"/>
      <c r="C5" s="24"/>
      <c r="D5" s="23"/>
      <c r="E5" s="24"/>
      <c r="F5" s="24"/>
      <c r="G5" s="24"/>
      <c r="H5" s="356"/>
      <c r="I5" s="44"/>
      <c r="J5" s="44"/>
      <c r="K5" s="44"/>
      <c r="L5" s="44"/>
      <c r="M5" s="44"/>
      <c r="N5" s="45"/>
    </row>
    <row r="6" spans="1:14" ht="28.5" customHeight="1">
      <c r="A6" s="25"/>
      <c r="B6" s="24"/>
      <c r="C6" s="24"/>
      <c r="D6" s="26"/>
      <c r="E6" s="24"/>
      <c r="F6" s="24"/>
      <c r="G6" s="24"/>
      <c r="H6" s="356"/>
      <c r="I6" s="46"/>
      <c r="J6" s="46"/>
      <c r="K6" s="46"/>
      <c r="L6" s="46"/>
      <c r="M6" s="46"/>
      <c r="N6" s="47"/>
    </row>
    <row r="7" spans="1:14" ht="28.5" customHeight="1">
      <c r="A7" s="25"/>
      <c r="B7" s="24"/>
      <c r="C7" s="24"/>
      <c r="D7" s="26"/>
      <c r="E7" s="24"/>
      <c r="F7" s="24"/>
      <c r="G7" s="24"/>
      <c r="H7" s="356"/>
      <c r="I7" s="32"/>
      <c r="J7" s="32"/>
      <c r="K7" s="32"/>
      <c r="L7" s="32"/>
      <c r="M7" s="48"/>
      <c r="N7" s="49"/>
    </row>
    <row r="8" spans="1:14" ht="28.5" customHeight="1">
      <c r="A8" s="25"/>
      <c r="B8" s="24"/>
      <c r="C8" s="24"/>
      <c r="D8" s="26"/>
      <c r="E8" s="24"/>
      <c r="F8" s="24"/>
      <c r="G8" s="24"/>
      <c r="H8" s="356"/>
      <c r="I8" s="32"/>
      <c r="J8" s="32"/>
      <c r="K8" s="32"/>
      <c r="L8" s="32"/>
      <c r="M8" s="48"/>
      <c r="N8" s="49"/>
    </row>
    <row r="9" spans="1:14" ht="28.5" customHeight="1">
      <c r="A9" s="25"/>
      <c r="B9" s="24"/>
      <c r="C9" s="24"/>
      <c r="D9" s="26"/>
      <c r="E9" s="24"/>
      <c r="F9" s="24"/>
      <c r="G9" s="24"/>
      <c r="H9" s="356"/>
      <c r="I9" s="46"/>
      <c r="J9" s="46"/>
      <c r="K9" s="46"/>
      <c r="L9" s="46"/>
      <c r="M9" s="50"/>
      <c r="N9" s="51"/>
    </row>
    <row r="10" spans="1:14" ht="28.5" customHeight="1">
      <c r="A10" s="25"/>
      <c r="B10" s="24"/>
      <c r="C10" s="24"/>
      <c r="D10" s="26"/>
      <c r="E10" s="24"/>
      <c r="F10" s="24"/>
      <c r="G10" s="24"/>
      <c r="H10" s="356"/>
      <c r="I10" s="32"/>
      <c r="J10" s="32"/>
      <c r="K10" s="32"/>
      <c r="L10" s="32"/>
      <c r="M10" s="48"/>
      <c r="N10" s="49"/>
    </row>
    <row r="11" spans="1:14" ht="28.5" customHeight="1">
      <c r="A11" s="25"/>
      <c r="B11" s="24"/>
      <c r="C11" s="24"/>
      <c r="D11" s="26"/>
      <c r="E11" s="24"/>
      <c r="F11" s="24"/>
      <c r="G11" s="24"/>
      <c r="H11" s="356"/>
      <c r="I11" s="32"/>
      <c r="J11" s="32"/>
      <c r="K11" s="32"/>
      <c r="L11" s="32"/>
      <c r="M11" s="48"/>
      <c r="N11" s="49"/>
    </row>
    <row r="12" spans="1:14" ht="28.5" customHeight="1">
      <c r="A12" s="25"/>
      <c r="B12" s="24"/>
      <c r="C12" s="24"/>
      <c r="D12" s="26"/>
      <c r="E12" s="24"/>
      <c r="F12" s="24"/>
      <c r="G12" s="24"/>
      <c r="H12" s="356"/>
      <c r="I12" s="32"/>
      <c r="J12" s="32"/>
      <c r="K12" s="32"/>
      <c r="L12" s="32"/>
      <c r="M12" s="48"/>
      <c r="N12" s="49"/>
    </row>
    <row r="13" spans="1:14" ht="28.5" customHeight="1">
      <c r="A13" s="27"/>
      <c r="B13" s="28"/>
      <c r="C13" s="29"/>
      <c r="D13" s="30"/>
      <c r="E13" s="29"/>
      <c r="F13" s="29"/>
      <c r="G13" s="29"/>
      <c r="H13" s="356"/>
      <c r="I13" s="32"/>
      <c r="J13" s="32"/>
      <c r="K13" s="32"/>
      <c r="L13" s="32"/>
      <c r="M13" s="48"/>
      <c r="N13" s="49"/>
    </row>
    <row r="14" spans="1:14" ht="28.5" customHeight="1">
      <c r="A14" s="31"/>
      <c r="B14" s="32"/>
      <c r="C14" s="33"/>
      <c r="D14" s="33"/>
      <c r="E14" s="33"/>
      <c r="F14" s="33"/>
      <c r="G14" s="32"/>
      <c r="H14" s="356"/>
      <c r="I14" s="32"/>
      <c r="J14" s="32"/>
      <c r="K14" s="32"/>
      <c r="L14" s="32"/>
      <c r="M14" s="48"/>
      <c r="N14" s="49"/>
    </row>
    <row r="15" spans="1:14" ht="28.5" customHeight="1">
      <c r="A15" s="34"/>
      <c r="B15" s="35"/>
      <c r="C15" s="36"/>
      <c r="D15" s="36"/>
      <c r="E15" s="37"/>
      <c r="F15" s="37"/>
      <c r="G15" s="35"/>
      <c r="H15" s="357"/>
      <c r="I15" s="35"/>
      <c r="J15" s="35"/>
      <c r="K15" s="52"/>
      <c r="L15" s="35"/>
      <c r="M15" s="35"/>
      <c r="N15" s="53"/>
    </row>
    <row r="16" spans="1:14">
      <c r="A16" s="38" t="s">
        <v>114</v>
      </c>
      <c r="B16" s="39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>
      <c r="A17" s="39" t="s">
        <v>133</v>
      </c>
      <c r="B17" s="39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>
      <c r="A18" s="40"/>
      <c r="B18" s="40"/>
      <c r="C18" s="40"/>
      <c r="D18" s="40"/>
      <c r="E18" s="40"/>
      <c r="F18" s="40"/>
      <c r="G18" s="40"/>
      <c r="H18" s="40"/>
      <c r="I18" s="38" t="s">
        <v>134</v>
      </c>
      <c r="J18" s="54"/>
      <c r="K18" s="38" t="s">
        <v>135</v>
      </c>
      <c r="L18" s="38"/>
      <c r="M18" s="38" t="s">
        <v>136</v>
      </c>
      <c r="N18" s="39"/>
    </row>
    <row r="19" spans="1:14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H16" sqref="H1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8" t="s">
        <v>197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 s="1" customFormat="1" ht="16.5">
      <c r="A2" s="407" t="s">
        <v>198</v>
      </c>
      <c r="B2" s="408" t="s">
        <v>199</v>
      </c>
      <c r="C2" s="408" t="s">
        <v>200</v>
      </c>
      <c r="D2" s="408" t="s">
        <v>201</v>
      </c>
      <c r="E2" s="408" t="s">
        <v>202</v>
      </c>
      <c r="F2" s="408" t="s">
        <v>203</v>
      </c>
      <c r="G2" s="408" t="s">
        <v>204</v>
      </c>
      <c r="H2" s="408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408" t="s">
        <v>211</v>
      </c>
      <c r="O2" s="408" t="s">
        <v>212</v>
      </c>
    </row>
    <row r="3" spans="1:15" s="1" customFormat="1" ht="16.5">
      <c r="A3" s="407"/>
      <c r="B3" s="409"/>
      <c r="C3" s="409"/>
      <c r="D3" s="409"/>
      <c r="E3" s="409"/>
      <c r="F3" s="409"/>
      <c r="G3" s="409"/>
      <c r="H3" s="409"/>
      <c r="I3" s="3" t="s">
        <v>213</v>
      </c>
      <c r="J3" s="3" t="s">
        <v>213</v>
      </c>
      <c r="K3" s="3" t="s">
        <v>213</v>
      </c>
      <c r="L3" s="3" t="s">
        <v>213</v>
      </c>
      <c r="M3" s="3" t="s">
        <v>213</v>
      </c>
      <c r="N3" s="409"/>
      <c r="O3" s="409"/>
    </row>
    <row r="4" spans="1:15" ht="17.100000000000001" customHeight="1">
      <c r="A4" s="6">
        <v>1</v>
      </c>
      <c r="B4" s="12">
        <v>20220709337</v>
      </c>
      <c r="C4" s="6" t="s">
        <v>214</v>
      </c>
      <c r="D4" s="7" t="s">
        <v>215</v>
      </c>
      <c r="E4" s="8" t="s">
        <v>216</v>
      </c>
      <c r="F4" s="8" t="s">
        <v>217</v>
      </c>
      <c r="G4" s="6"/>
      <c r="H4" s="6"/>
      <c r="I4" s="13">
        <v>2</v>
      </c>
      <c r="J4" s="13">
        <v>1</v>
      </c>
      <c r="K4" s="13">
        <v>1</v>
      </c>
      <c r="L4" s="13">
        <v>0</v>
      </c>
      <c r="M4" s="13">
        <v>0</v>
      </c>
      <c r="N4" s="6"/>
      <c r="O4" s="6" t="s">
        <v>218</v>
      </c>
    </row>
    <row r="5" spans="1:15" ht="17.100000000000001" customHeight="1">
      <c r="A5" s="6">
        <v>2</v>
      </c>
      <c r="B5" s="12">
        <v>20220709397</v>
      </c>
      <c r="C5" s="6" t="s">
        <v>214</v>
      </c>
      <c r="D5" s="7" t="s">
        <v>219</v>
      </c>
      <c r="E5" s="8" t="s">
        <v>216</v>
      </c>
      <c r="F5" s="8" t="s">
        <v>217</v>
      </c>
      <c r="G5" s="6"/>
      <c r="H5" s="6"/>
      <c r="I5" s="13">
        <v>1</v>
      </c>
      <c r="J5" s="13">
        <v>2</v>
      </c>
      <c r="K5" s="13">
        <v>1</v>
      </c>
      <c r="L5" s="13">
        <v>0</v>
      </c>
      <c r="M5" s="13">
        <v>0</v>
      </c>
      <c r="N5" s="6"/>
      <c r="O5" s="6" t="s">
        <v>218</v>
      </c>
    </row>
    <row r="6" spans="1:15" ht="17.100000000000001" customHeight="1">
      <c r="A6" s="6">
        <v>3</v>
      </c>
      <c r="B6" s="12"/>
      <c r="C6" s="6"/>
      <c r="D6" s="7"/>
      <c r="E6" s="8"/>
      <c r="F6" s="8"/>
      <c r="G6" s="6"/>
      <c r="H6" s="6"/>
      <c r="I6" s="13"/>
      <c r="J6" s="13"/>
      <c r="K6" s="13"/>
      <c r="L6" s="13"/>
      <c r="M6" s="13"/>
      <c r="N6" s="6"/>
      <c r="O6" s="6"/>
    </row>
    <row r="7" spans="1:15" ht="17.100000000000001" customHeight="1">
      <c r="A7" s="6">
        <v>4</v>
      </c>
      <c r="B7" s="12"/>
      <c r="C7" s="6"/>
      <c r="D7" s="7"/>
      <c r="E7" s="8"/>
      <c r="F7" s="8"/>
      <c r="G7" s="6"/>
      <c r="H7" s="6"/>
      <c r="I7" s="13"/>
      <c r="J7" s="13"/>
      <c r="K7" s="13"/>
      <c r="L7" s="13"/>
      <c r="M7" s="13"/>
      <c r="N7" s="6"/>
      <c r="O7" s="6"/>
    </row>
    <row r="8" spans="1:15" ht="17.100000000000001" customHeight="1">
      <c r="A8" s="6">
        <v>5</v>
      </c>
      <c r="B8" s="12"/>
      <c r="C8" s="6"/>
      <c r="D8" s="19"/>
      <c r="E8" s="5"/>
      <c r="F8" s="8"/>
      <c r="G8" s="5"/>
      <c r="H8" s="5"/>
      <c r="I8" s="13"/>
      <c r="J8" s="13"/>
      <c r="K8" s="13"/>
      <c r="L8" s="13"/>
      <c r="M8" s="13"/>
      <c r="N8" s="5"/>
      <c r="O8" s="5"/>
    </row>
    <row r="9" spans="1:15" ht="17.100000000000001" customHeight="1">
      <c r="A9" s="6">
        <v>6</v>
      </c>
      <c r="B9" s="12"/>
      <c r="C9" s="6"/>
      <c r="D9" s="19"/>
      <c r="E9" s="5"/>
      <c r="F9" s="8"/>
      <c r="G9" s="5"/>
      <c r="H9" s="5"/>
      <c r="I9" s="13"/>
      <c r="J9" s="13"/>
      <c r="K9" s="13"/>
      <c r="L9" s="13"/>
      <c r="M9" s="13"/>
      <c r="N9" s="5"/>
      <c r="O9" s="5"/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99" t="s">
        <v>220</v>
      </c>
      <c r="B12" s="400"/>
      <c r="C12" s="400"/>
      <c r="D12" s="401"/>
      <c r="E12" s="402"/>
      <c r="F12" s="403"/>
      <c r="G12" s="403"/>
      <c r="H12" s="403"/>
      <c r="I12" s="404"/>
      <c r="J12" s="399" t="s">
        <v>221</v>
      </c>
      <c r="K12" s="400"/>
      <c r="L12" s="400"/>
      <c r="M12" s="401"/>
      <c r="N12" s="9"/>
      <c r="O12" s="11"/>
    </row>
    <row r="13" spans="1:15" ht="16.5">
      <c r="A13" s="405" t="s">
        <v>222</v>
      </c>
      <c r="B13" s="406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2023-03-06T08:12:21Z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2052-11.1.0.12980</vt:lpwstr>
  </property>
</Properties>
</file>