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<sst xmlns="http://schemas.openxmlformats.org/spreadsheetml/2006/main" count="72" uniqueCount="42">
  <si>
    <t>男大童上装探路者</t>
  </si>
  <si>
    <t>日期</t>
  </si>
  <si>
    <t xml:space="preserve"> </t>
  </si>
  <si>
    <t>款号</t>
  </si>
  <si>
    <t>QAJJBL83631</t>
  </si>
  <si>
    <t>码号</t>
  </si>
  <si>
    <t>儿童号型</t>
  </si>
  <si>
    <t>成人号型</t>
  </si>
  <si>
    <t>号型</t>
  </si>
  <si>
    <t>110/52</t>
  </si>
  <si>
    <t>110/56</t>
  </si>
  <si>
    <t>120/60</t>
  </si>
  <si>
    <t>130/64</t>
  </si>
  <si>
    <t>140/68</t>
  </si>
  <si>
    <t>150/72</t>
  </si>
  <si>
    <t>160/80</t>
  </si>
  <si>
    <t>170/88A</t>
  </si>
  <si>
    <t>后中长</t>
  </si>
  <si>
    <t>+0.6+0.5</t>
  </si>
  <si>
    <t>+0.6+0.8</t>
  </si>
  <si>
    <t>+0.5-0.5</t>
  </si>
  <si>
    <t>-0.3-0.3</t>
  </si>
  <si>
    <t>-0.5</t>
  </si>
  <si>
    <t>胸围</t>
  </si>
  <si>
    <t>-0-0</t>
  </si>
  <si>
    <t>-0-0.5</t>
  </si>
  <si>
    <t>-0.5-0.5</t>
  </si>
  <si>
    <t>摆围</t>
  </si>
  <si>
    <t>0-0</t>
  </si>
  <si>
    <t>-0.5-0</t>
  </si>
  <si>
    <t>肩宽</t>
  </si>
  <si>
    <t>-0.4-0</t>
  </si>
  <si>
    <t>-0.4-0.4</t>
  </si>
  <si>
    <t>-0+0.5</t>
  </si>
  <si>
    <t>-0-0.3</t>
  </si>
  <si>
    <r>
      <rPr>
        <b/>
        <sz val="12"/>
        <rFont val="仿宋_GB2312"/>
        <family val="3"/>
        <charset val="134"/>
      </rPr>
      <t>肩点袖长(</t>
    </r>
    <r>
      <rPr>
        <b/>
        <sz val="12"/>
        <color indexed="10"/>
        <rFont val="仿宋_GB2312"/>
        <family val="3"/>
        <charset val="134"/>
      </rPr>
      <t>短袖</t>
    </r>
    <r>
      <rPr>
        <b/>
        <sz val="12"/>
        <rFont val="仿宋_GB2312"/>
        <family val="3"/>
        <charset val="134"/>
      </rPr>
      <t>）</t>
    </r>
  </si>
  <si>
    <t>+0.5+0.5</t>
  </si>
  <si>
    <t>-0.5+0.5</t>
  </si>
  <si>
    <t>-0.7-0.5</t>
  </si>
  <si>
    <t>袖肥/2</t>
  </si>
  <si>
    <t>-0.6-0.5</t>
  </si>
  <si>
    <r>
      <rPr>
        <b/>
        <sz val="12"/>
        <rFont val="仿宋_GB2312"/>
        <family val="3"/>
        <charset val="134"/>
      </rPr>
      <t>袖口围/2（</t>
    </r>
    <r>
      <rPr>
        <b/>
        <sz val="12"/>
        <color indexed="10"/>
        <rFont val="仿宋_GB2312"/>
        <family val="3"/>
        <charset val="134"/>
      </rPr>
      <t>短袖</t>
    </r>
    <r>
      <rPr>
        <b/>
        <sz val="12"/>
        <rFont val="仿宋_GB2312"/>
        <family val="3"/>
        <charset val="134"/>
      </rPr>
      <t>）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</si>
</sst>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2"/>
      <name val="黑体"/>
      <family val="3"/>
      <charset val="134"/>
    </font>
    <font>
      <b/>
      <sz val="22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10"/>
      <name val="仿宋_GB2312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176" fontId="1" fillId="2" borderId="1" xfId="49" applyNumberFormat="1" applyFont="1" applyFill="1" applyBorder="1" applyAlignment="1">
      <alignment horizontal="center"/>
    </xf>
    <xf numFmtId="176" fontId="2" fillId="2" borderId="1" xfId="49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0" fontId="4" fillId="2" borderId="1" xfId="49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5" fillId="2" borderId="1" xfId="49" applyFont="1" applyFill="1" applyBorder="1" applyAlignment="1">
      <alignment horizontal="center"/>
    </xf>
    <xf numFmtId="0" fontId="6" fillId="2" borderId="1" xfId="49" applyFont="1" applyFill="1" applyBorder="1" applyAlignment="1">
      <alignment horizontal="center"/>
    </xf>
    <xf numFmtId="0" fontId="6" fillId="2" borderId="1" xfId="49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1" xfId="0" applyNumberFormat="1" applyFill="1" applyBorder="1" applyAlignment="1">
      <alignment vertical="center"/>
    </xf>
    <xf numFmtId="0" fontId="4" fillId="2" borderId="1" xfId="0" applyFont="1" applyFill="1" applyBorder="1" applyAlignment="1" quotePrefix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L19" sqref="L19"/>
    </sheetView>
  </sheetViews>
  <sheetFormatPr defaultColWidth="9" defaultRowHeight="13.5"/>
  <cols>
    <col min="10" max="15" width="13.625" customWidth="1"/>
  </cols>
  <sheetData>
    <row r="1" ht="27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spans="1:9">
      <c r="A2" s="1"/>
      <c r="B2" s="1"/>
      <c r="C2" s="1"/>
      <c r="D2" s="1"/>
      <c r="E2" s="2"/>
      <c r="F2" s="2"/>
      <c r="G2" s="3" t="s">
        <v>1</v>
      </c>
      <c r="H2" s="3"/>
      <c r="I2" s="3"/>
    </row>
    <row r="3" ht="14.25" spans="1:9">
      <c r="A3" s="4" t="s">
        <v>2</v>
      </c>
      <c r="B3" s="4"/>
      <c r="C3" s="4"/>
      <c r="D3" s="4"/>
      <c r="E3" s="4"/>
      <c r="F3" s="4"/>
      <c r="G3" s="5" t="s">
        <v>3</v>
      </c>
      <c r="H3" s="13" t="s">
        <v>4</v>
      </c>
      <c r="I3" s="3"/>
    </row>
    <row r="4" ht="14.25" spans="1:9">
      <c r="A4" s="4" t="s">
        <v>5</v>
      </c>
      <c r="B4" s="4"/>
      <c r="C4" s="4"/>
      <c r="D4" s="4"/>
      <c r="E4" s="7"/>
      <c r="F4" s="7" t="s">
        <v>6</v>
      </c>
      <c r="G4" s="7"/>
      <c r="H4" s="7"/>
      <c r="I4" s="4" t="s">
        <v>7</v>
      </c>
    </row>
    <row r="5" ht="14.25" spans="1:15">
      <c r="A5" s="4" t="s">
        <v>8</v>
      </c>
      <c r="B5" s="4" t="s">
        <v>9</v>
      </c>
      <c r="C5" s="4" t="s">
        <v>10</v>
      </c>
      <c r="D5" s="8" t="s">
        <v>11</v>
      </c>
      <c r="E5" s="8" t="s">
        <v>12</v>
      </c>
      <c r="F5" s="8" t="s">
        <v>13</v>
      </c>
      <c r="G5" s="8" t="s">
        <v>14</v>
      </c>
      <c r="H5" s="8" t="s">
        <v>15</v>
      </c>
      <c r="I5" s="8" t="s">
        <v>16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8" t="s">
        <v>16</v>
      </c>
    </row>
    <row r="6" ht="14.25" spans="1:15">
      <c r="A6" s="4" t="s">
        <v>17</v>
      </c>
      <c r="B6" s="8">
        <f t="shared" ref="B6:B8" si="0">C6-4</f>
        <v>35</v>
      </c>
      <c r="C6" s="8">
        <f t="shared" ref="C6:C8" si="1">D6-4</f>
        <v>39</v>
      </c>
      <c r="D6" s="8">
        <f t="shared" ref="D6:D8" si="2">E6-4</f>
        <v>43</v>
      </c>
      <c r="E6" s="9">
        <v>47</v>
      </c>
      <c r="F6" s="8">
        <f t="shared" ref="F6:I6" si="3">E6+4</f>
        <v>51</v>
      </c>
      <c r="G6" s="8">
        <f t="shared" si="3"/>
        <v>55</v>
      </c>
      <c r="H6" s="8">
        <f t="shared" si="3"/>
        <v>59</v>
      </c>
      <c r="I6" s="8">
        <f t="shared" si="3"/>
        <v>63</v>
      </c>
      <c r="J6" s="12" t="s">
        <v>18</v>
      </c>
      <c r="K6" s="12" t="s">
        <v>19</v>
      </c>
      <c r="L6" s="12" t="s">
        <v>20</v>
      </c>
      <c r="M6" s="12" t="s">
        <v>21</v>
      </c>
      <c r="N6" s="12" t="s">
        <v>22</v>
      </c>
      <c r="O6" s="12" t="s">
        <v>19</v>
      </c>
    </row>
    <row r="7" ht="14.25" spans="1:15">
      <c r="A7" s="4" t="s">
        <v>23</v>
      </c>
      <c r="B7" s="8">
        <f t="shared" si="0"/>
        <v>68</v>
      </c>
      <c r="C7" s="8">
        <f t="shared" si="1"/>
        <v>72</v>
      </c>
      <c r="D7" s="8">
        <f t="shared" si="2"/>
        <v>76</v>
      </c>
      <c r="E7" s="9">
        <v>80</v>
      </c>
      <c r="F7" s="8">
        <f>E7+4</f>
        <v>84</v>
      </c>
      <c r="G7" s="8">
        <f t="shared" ref="G7:I7" si="4">F7+6</f>
        <v>90</v>
      </c>
      <c r="H7" s="8">
        <f t="shared" si="4"/>
        <v>96</v>
      </c>
      <c r="I7" s="8">
        <f t="shared" si="4"/>
        <v>102</v>
      </c>
      <c r="J7" s="12" t="s">
        <v>24</v>
      </c>
      <c r="K7" s="12" t="s">
        <v>25</v>
      </c>
      <c r="L7" s="12" t="s">
        <v>25</v>
      </c>
      <c r="M7" s="12" t="s">
        <v>26</v>
      </c>
      <c r="N7" s="12" t="s">
        <v>25</v>
      </c>
      <c r="O7" s="12" t="s">
        <v>25</v>
      </c>
    </row>
    <row r="8" ht="14.25" spans="1:15">
      <c r="A8" s="4" t="s">
        <v>27</v>
      </c>
      <c r="B8" s="8">
        <f t="shared" si="0"/>
        <v>68</v>
      </c>
      <c r="C8" s="8">
        <f t="shared" si="1"/>
        <v>72</v>
      </c>
      <c r="D8" s="8">
        <f t="shared" si="2"/>
        <v>76</v>
      </c>
      <c r="E8" s="9">
        <v>80</v>
      </c>
      <c r="F8" s="8">
        <f>E8+4</f>
        <v>84</v>
      </c>
      <c r="G8" s="8">
        <f t="shared" ref="G8:I8" si="5">F8+6</f>
        <v>90</v>
      </c>
      <c r="H8" s="8">
        <f t="shared" si="5"/>
        <v>96</v>
      </c>
      <c r="I8" s="8">
        <f t="shared" si="5"/>
        <v>102</v>
      </c>
      <c r="J8" s="12" t="s">
        <v>24</v>
      </c>
      <c r="K8" s="12" t="s">
        <v>24</v>
      </c>
      <c r="L8" s="12" t="s">
        <v>28</v>
      </c>
      <c r="M8" s="12" t="s">
        <v>25</v>
      </c>
      <c r="N8" s="12" t="s">
        <v>29</v>
      </c>
      <c r="O8" s="12" t="s">
        <v>24</v>
      </c>
    </row>
    <row r="9" ht="14.25" spans="1:15">
      <c r="A9" s="4" t="s">
        <v>30</v>
      </c>
      <c r="B9" s="8">
        <f>C9-1.5</f>
        <v>26.5</v>
      </c>
      <c r="C9" s="8">
        <f>D9-1.5</f>
        <v>28</v>
      </c>
      <c r="D9" s="8">
        <f>E9-1.5</f>
        <v>29.5</v>
      </c>
      <c r="E9" s="9">
        <v>31</v>
      </c>
      <c r="F9" s="8">
        <f t="shared" ref="F9:I9" si="6">E9+2.2</f>
        <v>33.2</v>
      </c>
      <c r="G9" s="8">
        <f t="shared" si="6"/>
        <v>35.4</v>
      </c>
      <c r="H9" s="8">
        <f t="shared" si="6"/>
        <v>37.6</v>
      </c>
      <c r="I9" s="8">
        <f t="shared" si="6"/>
        <v>39.8</v>
      </c>
      <c r="J9" s="12" t="s">
        <v>31</v>
      </c>
      <c r="K9" s="12" t="s">
        <v>32</v>
      </c>
      <c r="L9" s="12" t="s">
        <v>33</v>
      </c>
      <c r="M9" s="12" t="s">
        <v>18</v>
      </c>
      <c r="N9" s="12" t="s">
        <v>32</v>
      </c>
      <c r="O9" s="12" t="s">
        <v>34</v>
      </c>
    </row>
    <row r="10" ht="14.25" spans="1:15">
      <c r="A10" s="5" t="s">
        <v>35</v>
      </c>
      <c r="B10" s="10">
        <f>C10-1</f>
        <v>11</v>
      </c>
      <c r="C10" s="10">
        <f>D10-1</f>
        <v>12</v>
      </c>
      <c r="D10" s="10">
        <f>E10-1</f>
        <v>13</v>
      </c>
      <c r="E10" s="10">
        <v>14</v>
      </c>
      <c r="F10" s="10">
        <f>E10+1</f>
        <v>15</v>
      </c>
      <c r="G10" s="10">
        <f t="shared" ref="G10:I10" si="7">F10+1</f>
        <v>16</v>
      </c>
      <c r="H10" s="10">
        <f t="shared" si="7"/>
        <v>17</v>
      </c>
      <c r="I10" s="10">
        <f t="shared" si="7"/>
        <v>18</v>
      </c>
      <c r="J10" s="12" t="s">
        <v>36</v>
      </c>
      <c r="K10" s="12" t="s">
        <v>36</v>
      </c>
      <c r="L10" s="12" t="s">
        <v>37</v>
      </c>
      <c r="M10" s="12" t="s">
        <v>26</v>
      </c>
      <c r="N10" s="12" t="s">
        <v>38</v>
      </c>
      <c r="O10" s="12" t="s">
        <v>36</v>
      </c>
    </row>
    <row r="11" ht="14.25" spans="1:15">
      <c r="A11" s="5" t="s">
        <v>39</v>
      </c>
      <c r="B11" s="11">
        <f>C11-1.2</f>
        <v>10.9</v>
      </c>
      <c r="C11" s="11">
        <f>D11-1.2</f>
        <v>12.1</v>
      </c>
      <c r="D11" s="11">
        <f>E11-1.2</f>
        <v>13.3</v>
      </c>
      <c r="E11" s="11">
        <v>14.5</v>
      </c>
      <c r="F11" s="11">
        <f t="shared" ref="F11:I11" si="8">E11+1.2</f>
        <v>15.7</v>
      </c>
      <c r="G11" s="11">
        <f t="shared" si="8"/>
        <v>16.9</v>
      </c>
      <c r="H11" s="11">
        <f t="shared" si="8"/>
        <v>18.1</v>
      </c>
      <c r="I11" s="11">
        <f t="shared" si="8"/>
        <v>19.3</v>
      </c>
      <c r="J11" s="12" t="s">
        <v>21</v>
      </c>
      <c r="K11" s="12" t="s">
        <v>21</v>
      </c>
      <c r="L11" s="12" t="s">
        <v>32</v>
      </c>
      <c r="M11" s="12" t="s">
        <v>29</v>
      </c>
      <c r="N11" s="12" t="s">
        <v>40</v>
      </c>
      <c r="O11" s="12" t="s">
        <v>21</v>
      </c>
    </row>
    <row r="12" ht="14.25" spans="1:15">
      <c r="A12" s="5" t="s">
        <v>41</v>
      </c>
      <c r="B12" s="5">
        <f>C12-1</f>
        <v>11</v>
      </c>
      <c r="C12" s="5">
        <f>D12-1</f>
        <v>12</v>
      </c>
      <c r="D12" s="5">
        <f>E12-1</f>
        <v>13</v>
      </c>
      <c r="E12" s="5">
        <v>14</v>
      </c>
      <c r="F12" s="5">
        <f t="shared" ref="F12:H12" si="9">E12+1</f>
        <v>15</v>
      </c>
      <c r="G12" s="5">
        <f t="shared" si="9"/>
        <v>16</v>
      </c>
      <c r="H12" s="5">
        <f t="shared" si="9"/>
        <v>17</v>
      </c>
      <c r="I12" s="5">
        <f>H12+0.6</f>
        <v>17.6</v>
      </c>
      <c r="J12" s="12" t="s">
        <v>31</v>
      </c>
      <c r="K12" s="12" t="s">
        <v>32</v>
      </c>
      <c r="L12" s="12" t="s">
        <v>33</v>
      </c>
      <c r="M12" s="12" t="s">
        <v>18</v>
      </c>
      <c r="N12" s="12" t="s">
        <v>32</v>
      </c>
      <c r="O12" s="12" t="s">
        <v>34</v>
      </c>
    </row>
  </sheetData>
  <mergeCells count="2">
    <mergeCell ref="A1:I1"/>
    <mergeCell ref="F4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2022-12-26T07:01:06Z</dcterms:created>
  <dcterms:modified xsi:type="dcterms:W3CDTF">2022-12-26T07:04:58Z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049007CFF8E046DFA31E5DC61DEC5B0D</vt:lpwstr>
  </property>
  <property fmtid="{D5CDD505-2E9C-101B-9397-08002B2CF9AE}" pid="3" name="KSOProductBuildVer">
    <vt:lpwstr>2052-11.1.0.12980</vt:lpwstr>
  </property>
</Properties>
</file>