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<sst xmlns="http://schemas.openxmlformats.org/spreadsheetml/2006/main" count="83" uniqueCount="49">
  <si>
    <t>探路者产品规格表</t>
  </si>
  <si>
    <t>单位：CM</t>
  </si>
  <si>
    <t>日期：</t>
  </si>
  <si>
    <t>产品代码：</t>
  </si>
  <si>
    <t>款号</t>
  </si>
  <si>
    <t>TAJJAL81729</t>
  </si>
  <si>
    <t xml:space="preserve">          号型</t>
  </si>
  <si>
    <t>S</t>
  </si>
  <si>
    <t>M</t>
  </si>
  <si>
    <t>L</t>
  </si>
  <si>
    <t>XL</t>
  </si>
  <si>
    <t>XXL</t>
  </si>
  <si>
    <t>XXXL</t>
  </si>
  <si>
    <t>XXXXL</t>
  </si>
  <si>
    <t>部位名称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</si>
  <si>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</si>
  <si>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</si>
  <si>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</si>
  <si>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</si>
  <si>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</si>
  <si>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</si>
  <si>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</si>
  <si>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</si>
  <si>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-0.5-0</t>
  </si>
  <si>
    <t>0-0.5</t>
  </si>
  <si>
    <t>-0.5-0.5</t>
  </si>
  <si>
    <t>-0.2-0.3</t>
  </si>
  <si>
    <t>胸围</t>
  </si>
  <si>
    <t>-0-0.5</t>
  </si>
  <si>
    <t>-0-0.6</t>
  </si>
  <si>
    <t>-1-0</t>
  </si>
  <si>
    <t>-1-1</t>
  </si>
  <si>
    <t>摆围</t>
  </si>
  <si>
    <t>-0.4-0</t>
  </si>
  <si>
    <t>-0-0.4</t>
  </si>
  <si>
    <t>肩宽</t>
  </si>
  <si>
    <t>0-0.4</t>
  </si>
  <si>
    <t>-0.3-0</t>
  </si>
  <si>
    <t>-0.3-0.4</t>
  </si>
  <si>
    <t>-0.4-0.4</t>
  </si>
  <si>
    <t>-0-0.3</t>
  </si>
  <si>
    <t>短袖肩点袖长</t>
  </si>
  <si>
    <t>0.0+0.5</t>
  </si>
  <si>
    <t>0-0.6</t>
  </si>
  <si>
    <t>袖肥/2（参考值）</t>
  </si>
  <si>
    <t>-0-0</t>
  </si>
  <si>
    <t>-0.6-0.6</t>
  </si>
  <si>
    <t>-0-1</t>
  </si>
  <si>
    <t>短袖口/2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</si>
</sst>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12" applyNumberFormat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2" borderId="13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23" fillId="0" borderId="0"/>
  </cellStyleXfs>
  <cellXfs count="14">
    <xf numFmtId="0" fontId="0" fillId="0" borderId="0" xfId="0">
      <alignment vertical="center"/>
    </xf>
    <xf numFmtId="0" fontId="1" fillId="0" borderId="0" xfId="49" applyFont="1" applyAlignment="1">
      <alignment horizontal="center" vertical="center"/>
    </xf>
    <xf numFmtId="0" fontId="2" fillId="0" borderId="0" xfId="49" applyFont="1" applyAlignment="1">
      <alignment horizontal="center" vertical="center"/>
    </xf>
    <xf numFmtId="14" fontId="2" fillId="0" borderId="1" xfId="49" applyNumberFormat="1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2" xfId="49" applyFont="1" applyBorder="1" applyAlignment="1">
      <alignment horizontal="center" vertical="center"/>
    </xf>
    <xf numFmtId="0" fontId="2" fillId="0" borderId="3" xfId="49" applyFont="1" applyBorder="1" applyAlignment="1">
      <alignment horizontal="center" vertical="center"/>
    </xf>
    <xf numFmtId="0" fontId="2" fillId="0" borderId="4" xfId="49" applyFont="1" applyBorder="1" applyAlignment="1">
      <alignment horizontal="center" vertical="center"/>
    </xf>
    <xf numFmtId="0" fontId="2" fillId="0" borderId="5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7" xfId="49" applyFont="1" applyBorder="1" applyAlignment="1">
      <alignment horizontal="center" vertical="center"/>
    </xf>
    <xf numFmtId="0" fontId="3" fillId="0" borderId="2" xfId="49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/>
    </xf>
    <xf numFmtId="49" fontId="0" fillId="0" borderId="2" xfId="0" applyNumberForma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3</xdr:row>
      <xdr:rowOff>6350</xdr:rowOff>
    </xdr:from>
    <xdr:to>
      <xdr:col>1</xdr:col>
      <xdr:colOff>0</xdr:colOff>
      <xdr:row>5</xdr:row>
      <xdr:rowOff>0</xdr:rowOff>
    </xdr:to>
    <xdr:cxnSp>
      <xdr:nvCxnSpPr>
        <xdr:cNvPr id="2" name="直接连接符 1"/>
        <xdr:cNvCxnSpPr/>
      </xdr:nvCxnSpPr>
      <xdr:spPr>
        <a:xfrm>
          <a:off x="0" y="739775"/>
          <a:ext cx="685800" cy="41275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D16" sqref="D16"/>
    </sheetView>
  </sheetViews>
  <sheetFormatPr defaultColWidth="9" defaultRowHeight="13.5"/>
  <cols>
    <col min="9" max="14" width="13.625" customWidth="1"/>
  </cols>
  <sheetData>
    <row r="1" ht="24.75" spans="1:8">
      <c r="A1" s="1" t="s">
        <v>0</v>
      </c>
      <c r="B1" s="1"/>
      <c r="C1" s="1"/>
      <c r="D1" s="1"/>
      <c r="E1" s="1"/>
      <c r="F1" s="1"/>
      <c r="G1" s="1"/>
      <c r="H1" s="1"/>
    </row>
    <row r="2" ht="16.5" spans="1:8">
      <c r="A2" s="2" t="s">
        <v>1</v>
      </c>
      <c r="B2" s="2"/>
      <c r="C2" s="2"/>
      <c r="D2" s="2"/>
      <c r="E2" s="2"/>
      <c r="F2" s="2" t="s">
        <v>2</v>
      </c>
      <c r="G2" s="3"/>
      <c r="H2" s="4"/>
    </row>
    <row r="3" ht="16.5" spans="1:8">
      <c r="A3" s="5" t="s">
        <v>3</v>
      </c>
      <c r="B3" s="6" t="e">
        <f>#REF!</f>
        <v>#REF!</v>
      </c>
      <c r="C3" s="7"/>
      <c r="D3" s="7"/>
      <c r="E3" s="8"/>
      <c r="F3" s="5" t="s">
        <v>4</v>
      </c>
      <c r="G3" s="5" t="s">
        <v>5</v>
      </c>
      <c r="H3" s="5"/>
    </row>
    <row r="4" ht="16.5" spans="1:14">
      <c r="A4" s="9" t="s">
        <v>6</v>
      </c>
      <c r="B4" s="5" t="s">
        <v>7</v>
      </c>
      <c r="C4" s="5" t="s">
        <v>8</v>
      </c>
      <c r="D4" s="5" t="s">
        <v>9</v>
      </c>
      <c r="E4" s="5" t="s">
        <v>10</v>
      </c>
      <c r="F4" s="5" t="s">
        <v>11</v>
      </c>
      <c r="G4" s="5" t="s">
        <v>12</v>
      </c>
      <c r="H4" s="5" t="s">
        <v>13</v>
      </c>
      <c r="I4" s="5" t="s">
        <v>7</v>
      </c>
      <c r="J4" s="5" t="s">
        <v>8</v>
      </c>
      <c r="K4" s="5" t="s">
        <v>9</v>
      </c>
      <c r="L4" s="5" t="s">
        <v>10</v>
      </c>
      <c r="M4" s="5" t="s">
        <v>11</v>
      </c>
      <c r="N4" s="5" t="s">
        <v>12</v>
      </c>
    </row>
    <row r="5" ht="16.5" spans="1:14">
      <c r="A5" s="10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15</v>
      </c>
      <c r="J5" s="5" t="s">
        <v>16</v>
      </c>
      <c r="K5" s="5" t="s">
        <v>17</v>
      </c>
      <c r="L5" s="5" t="s">
        <v>18</v>
      </c>
      <c r="M5" s="5" t="s">
        <v>19</v>
      </c>
      <c r="N5" s="5" t="s">
        <v>20</v>
      </c>
    </row>
    <row r="6" ht="16.5" spans="1:14">
      <c r="A6" s="11" t="s">
        <v>22</v>
      </c>
      <c r="B6" s="11">
        <f>C6-1</f>
        <v>65</v>
      </c>
      <c r="C6" s="11">
        <f>D6-2</f>
        <v>66</v>
      </c>
      <c r="D6" s="5">
        <v>68</v>
      </c>
      <c r="E6" s="11">
        <f>D6+2</f>
        <v>70</v>
      </c>
      <c r="F6" s="11">
        <f>E6+2</f>
        <v>72</v>
      </c>
      <c r="G6" s="11">
        <f>F6+1</f>
        <v>73</v>
      </c>
      <c r="H6" s="11">
        <f>G6+1</f>
        <v>74</v>
      </c>
      <c r="I6" s="12" t="s">
        <v>23</v>
      </c>
      <c r="J6" s="12" t="s">
        <v>23</v>
      </c>
      <c r="K6" s="12" t="s">
        <v>24</v>
      </c>
      <c r="L6" s="12" t="s">
        <v>23</v>
      </c>
      <c r="M6" s="12" t="s">
        <v>25</v>
      </c>
      <c r="N6" s="13" t="s">
        <v>26</v>
      </c>
    </row>
    <row r="7" ht="16.5" spans="1:14">
      <c r="A7" s="11" t="s">
        <v>27</v>
      </c>
      <c r="B7" s="11">
        <f>C7-4</f>
        <v>98</v>
      </c>
      <c r="C7" s="11">
        <f>D7-4</f>
        <v>102</v>
      </c>
      <c r="D7" s="5">
        <v>106</v>
      </c>
      <c r="E7" s="11">
        <f>D7+4</f>
        <v>110</v>
      </c>
      <c r="F7" s="11">
        <f>E7+4</f>
        <v>114</v>
      </c>
      <c r="G7" s="11">
        <f>F7+6</f>
        <v>120</v>
      </c>
      <c r="H7" s="11">
        <f>G7+6</f>
        <v>126</v>
      </c>
      <c r="I7" s="12" t="s">
        <v>28</v>
      </c>
      <c r="J7" s="12" t="s">
        <v>29</v>
      </c>
      <c r="K7" s="12" t="s">
        <v>25</v>
      </c>
      <c r="L7" s="12" t="s">
        <v>30</v>
      </c>
      <c r="M7" s="12" t="s">
        <v>31</v>
      </c>
      <c r="N7" s="13" t="s">
        <v>31</v>
      </c>
    </row>
    <row r="8" ht="16.5" spans="1:14">
      <c r="A8" s="11" t="s">
        <v>32</v>
      </c>
      <c r="B8" s="11">
        <f>C8-4</f>
        <v>96</v>
      </c>
      <c r="C8" s="11">
        <f>D8-4</f>
        <v>100</v>
      </c>
      <c r="D8" s="5">
        <v>104</v>
      </c>
      <c r="E8" s="11">
        <f>D8+4</f>
        <v>108</v>
      </c>
      <c r="F8" s="11">
        <f>E8+5</f>
        <v>113</v>
      </c>
      <c r="G8" s="11">
        <f>F8+6</f>
        <v>119</v>
      </c>
      <c r="H8" s="11">
        <f>G8+7</f>
        <v>126</v>
      </c>
      <c r="I8" s="12" t="s">
        <v>23</v>
      </c>
      <c r="J8" s="12" t="s">
        <v>33</v>
      </c>
      <c r="K8" s="12" t="s">
        <v>34</v>
      </c>
      <c r="L8" s="12" t="s">
        <v>23</v>
      </c>
      <c r="M8" s="12" t="s">
        <v>25</v>
      </c>
      <c r="N8" s="13" t="s">
        <v>34</v>
      </c>
    </row>
    <row r="9" ht="16.5" spans="1:14">
      <c r="A9" s="11" t="s">
        <v>35</v>
      </c>
      <c r="B9" s="11">
        <f>C9-1.2</f>
        <v>42.6</v>
      </c>
      <c r="C9" s="11">
        <f>D9-1.2</f>
        <v>43.8</v>
      </c>
      <c r="D9" s="5">
        <v>45</v>
      </c>
      <c r="E9" s="11">
        <f>D9+1.2</f>
        <v>46.2</v>
      </c>
      <c r="F9" s="11">
        <f>E9+1.2</f>
        <v>47.4</v>
      </c>
      <c r="G9" s="11">
        <f>F9+1.4</f>
        <v>48.8</v>
      </c>
      <c r="H9" s="11">
        <f>G9+1.4</f>
        <v>50.2</v>
      </c>
      <c r="I9" s="12" t="s">
        <v>36</v>
      </c>
      <c r="J9" s="12" t="s">
        <v>37</v>
      </c>
      <c r="K9" s="12" t="s">
        <v>38</v>
      </c>
      <c r="L9" s="12" t="s">
        <v>39</v>
      </c>
      <c r="M9" s="12" t="s">
        <v>34</v>
      </c>
      <c r="N9" s="13" t="s">
        <v>40</v>
      </c>
    </row>
    <row r="10" ht="16.5" spans="1:14">
      <c r="A10" s="11" t="s">
        <v>41</v>
      </c>
      <c r="B10" s="11">
        <f>C10-0.5</f>
        <v>20</v>
      </c>
      <c r="C10" s="11">
        <f>D10-0.5</f>
        <v>20.5</v>
      </c>
      <c r="D10" s="5">
        <v>21</v>
      </c>
      <c r="E10" s="11">
        <f t="shared" ref="E10:H10" si="0">D10+0.5</f>
        <v>21.5</v>
      </c>
      <c r="F10" s="11">
        <f t="shared" si="0"/>
        <v>22</v>
      </c>
      <c r="G10" s="11">
        <f t="shared" si="0"/>
        <v>22.5</v>
      </c>
      <c r="H10" s="11">
        <f t="shared" si="0"/>
        <v>23</v>
      </c>
      <c r="I10" s="12" t="s">
        <v>42</v>
      </c>
      <c r="J10" s="12" t="s">
        <v>37</v>
      </c>
      <c r="K10" s="12" t="s">
        <v>39</v>
      </c>
      <c r="L10" s="12" t="s">
        <v>40</v>
      </c>
      <c r="M10" s="12" t="s">
        <v>43</v>
      </c>
      <c r="N10" s="13" t="s">
        <v>39</v>
      </c>
    </row>
    <row r="11" ht="16.5" spans="1:14">
      <c r="A11" s="11" t="s">
        <v>44</v>
      </c>
      <c r="B11" s="11">
        <f>C11-0.8</f>
        <v>18.4</v>
      </c>
      <c r="C11" s="11">
        <f>D11-0.8</f>
        <v>19.2</v>
      </c>
      <c r="D11" s="5">
        <v>20</v>
      </c>
      <c r="E11" s="11">
        <f>D11+0.8</f>
        <v>20.8</v>
      </c>
      <c r="F11" s="11">
        <f>E11+0.8</f>
        <v>21.6</v>
      </c>
      <c r="G11" s="11">
        <f>F11+1.3</f>
        <v>22.9</v>
      </c>
      <c r="H11" s="11">
        <f>G11+1.3</f>
        <v>24.2</v>
      </c>
      <c r="I11" s="12" t="s">
        <v>29</v>
      </c>
      <c r="J11" s="12" t="s">
        <v>45</v>
      </c>
      <c r="K11" s="12" t="s">
        <v>30</v>
      </c>
      <c r="L11" s="12" t="s">
        <v>46</v>
      </c>
      <c r="M11" s="12" t="s">
        <v>31</v>
      </c>
      <c r="N11" s="13" t="s">
        <v>47</v>
      </c>
    </row>
    <row r="12" ht="16.5" spans="1:14">
      <c r="A12" s="11" t="s">
        <v>48</v>
      </c>
      <c r="B12" s="11">
        <f>C12-0.7</f>
        <v>16.1</v>
      </c>
      <c r="C12" s="11">
        <f>D12-0.7</f>
        <v>16.8</v>
      </c>
      <c r="D12" s="5">
        <v>17.5</v>
      </c>
      <c r="E12" s="11">
        <f>D12+0.7</f>
        <v>18.2</v>
      </c>
      <c r="F12" s="11">
        <f>E12+0.7</f>
        <v>18.9</v>
      </c>
      <c r="G12" s="11">
        <f>F12+0.95</f>
        <v>19.85</v>
      </c>
      <c r="H12" s="11">
        <f>G12+0.95</f>
        <v>20.8</v>
      </c>
      <c r="I12" s="12" t="s">
        <v>28</v>
      </c>
      <c r="J12" s="12" t="s">
        <v>23</v>
      </c>
      <c r="K12" s="12" t="s">
        <v>45</v>
      </c>
      <c r="L12" s="12" t="s">
        <v>23</v>
      </c>
      <c r="M12" s="12" t="s">
        <v>45</v>
      </c>
      <c r="N12" s="13" t="s">
        <v>45</v>
      </c>
    </row>
  </sheetData>
  <mergeCells count="4">
    <mergeCell ref="A1:H1"/>
    <mergeCell ref="G2:H2"/>
    <mergeCell ref="B3:E3"/>
    <mergeCell ref="G3:H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Toread</dc:creator>
  <cp:lastModifiedBy>天道酬勤</cp:lastModifiedBy>
  <dcterms:created xsi:type="dcterms:W3CDTF">2022-12-01T07:05:02Z</dcterms:created>
  <dcterms:modified xsi:type="dcterms:W3CDTF">2022-12-01T07:07:21Z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425E9A2F24F6436DAC3BF769EFC3A533</vt:lpwstr>
  </property>
  <property fmtid="{D5CDD505-2E9C-101B-9397-08002B2CF9AE}" pid="3" name="KSOProductBuildVer">
    <vt:lpwstr>2052-11.1.0.12975</vt:lpwstr>
  </property>
</Properties>
</file>