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<sst xmlns="http://schemas.openxmlformats.org/spreadsheetml/2006/main" count="109" uniqueCount="57">
  <si>
    <t>探路者产品规格表</t>
  </si>
  <si>
    <t>单位：cm</t>
  </si>
  <si>
    <t>产品代码：</t>
  </si>
  <si>
    <t>男式针织皮肤衣</t>
  </si>
  <si>
    <t>款号：</t>
  </si>
  <si>
    <t>TAZZCL81820</t>
  </si>
  <si>
    <t>码号</t>
  </si>
  <si>
    <t>S</t>
  </si>
  <si>
    <t>M</t>
  </si>
  <si>
    <t>L</t>
  </si>
  <si>
    <t>XL</t>
  </si>
  <si>
    <t>XXL</t>
  </si>
  <si>
    <t>XXXL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</si>
  <si>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</si>
  <si>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</si>
  <si>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</si>
  <si>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</si>
  <si>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</si>
  <si>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</si>
  <si>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</si>
  <si>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</si>
  <si>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-1-0</t>
  </si>
  <si>
    <t>-0.5-1</t>
  </si>
  <si>
    <t>-1-1</t>
  </si>
  <si>
    <t>-1+0.5</t>
  </si>
  <si>
    <t>胸围</t>
  </si>
  <si>
    <t>-1+1</t>
  </si>
  <si>
    <t>-0-1</t>
  </si>
  <si>
    <t>-1-0.9</t>
  </si>
  <si>
    <t>摆围（松量）</t>
  </si>
  <si>
    <t>-2-2</t>
  </si>
  <si>
    <t>-2.5-2.5</t>
  </si>
  <si>
    <t>肩宽</t>
  </si>
  <si>
    <t>-0.5-0.5</t>
  </si>
  <si>
    <t>肩点袖长</t>
  </si>
  <si>
    <t>+0.6+0.5</t>
  </si>
  <si>
    <t>+1+0.5</t>
  </si>
  <si>
    <t>-0.6-0.6</t>
  </si>
  <si>
    <t>-1-0.8</t>
  </si>
  <si>
    <t>+1+0.7</t>
  </si>
  <si>
    <t>袖肥/2</t>
  </si>
  <si>
    <t>-0.3-1</t>
  </si>
  <si>
    <t>-0-0</t>
  </si>
  <si>
    <t>+0.5+0.5</t>
  </si>
  <si>
    <t>-0.4-0.5</t>
  </si>
  <si>
    <t>袖肘围/2</t>
  </si>
  <si>
    <t>0-0.3</t>
  </si>
  <si>
    <t>0-0.5</t>
  </si>
  <si>
    <t>+0.3-0.2</t>
  </si>
  <si>
    <t>+0.2-0.3</t>
  </si>
  <si>
    <t>袖口围/2（平量）</t>
  </si>
  <si>
    <t>+0.3-0</t>
  </si>
  <si>
    <t>-0.7-0.7</t>
  </si>
  <si>
    <t>下领围</t>
  </si>
  <si>
    <t>+0.3-0.8</t>
  </si>
  <si>
    <t>帽高</t>
  </si>
  <si>
    <t>帽宽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</si>
</sst>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sz val="10"/>
      <color theme="3"/>
      <name val="微软雅黑"/>
      <charset val="134"/>
    </font>
    <font>
      <b/>
      <sz val="10"/>
      <color theme="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51" applyFont="1" applyFill="1" applyAlignment="1">
      <alignment horizontal="center" vertical="center"/>
    </xf>
    <xf numFmtId="0" fontId="2" fillId="2" borderId="0" xfId="51" applyFont="1" applyFill="1" applyAlignment="1">
      <alignment horizontal="center" vertical="center"/>
    </xf>
    <xf numFmtId="14" fontId="2" fillId="2" borderId="0" xfId="51" applyNumberFormat="1" applyFont="1" applyFill="1" applyAlignment="1">
      <alignment horizontal="center" vertical="center"/>
    </xf>
    <xf numFmtId="0" fontId="3" fillId="2" borderId="0" xfId="51" applyFont="1" applyFill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2" fillId="2" borderId="1" xfId="51" applyFont="1" applyFill="1" applyBorder="1">
      <alignment vertical="center"/>
    </xf>
    <xf numFmtId="0" fontId="2" fillId="2" borderId="2" xfId="51" applyFont="1" applyFill="1" applyBorder="1">
      <alignment vertical="center"/>
    </xf>
    <xf numFmtId="0" fontId="2" fillId="2" borderId="3" xfId="51" applyFont="1" applyFill="1" applyBorder="1">
      <alignment vertical="center"/>
    </xf>
    <xf numFmtId="0" fontId="2" fillId="2" borderId="2" xfId="51" applyFont="1" applyFill="1" applyBorder="1" applyAlignment="1">
      <alignment horizontal="center" vertical="center"/>
    </xf>
    <xf numFmtId="0" fontId="2" fillId="2" borderId="4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/>
    </xf>
    <xf numFmtId="0" fontId="3" fillId="2" borderId="1" xfId="51" applyFont="1" applyFill="1" applyBorder="1" applyAlignment="1"/>
    <xf numFmtId="0" fontId="3" fillId="2" borderId="1" xfId="51" applyFont="1" applyFill="1" applyBorder="1" applyAlignment="1">
      <alignment horizontal="center"/>
    </xf>
    <xf numFmtId="0" fontId="2" fillId="2" borderId="1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0 5 2" xfId="49"/>
    <cellStyle name="常规 10 10" xfId="50"/>
    <cellStyle name="常规 2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F21" sqref="F21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3"/>
      <c r="G2" s="2"/>
      <c r="H2" s="4"/>
    </row>
    <row r="3" ht="16.5" spans="1:8">
      <c r="A3" s="5" t="s">
        <v>2</v>
      </c>
      <c r="B3" s="6" t="s">
        <v>3</v>
      </c>
      <c r="C3" s="6"/>
      <c r="D3" s="6"/>
      <c r="E3" s="5" t="s">
        <v>4</v>
      </c>
      <c r="F3" s="7" t="s">
        <v>5</v>
      </c>
      <c r="G3" s="8"/>
      <c r="H3" s="4"/>
    </row>
    <row r="4" ht="16.5" spans="1:8">
      <c r="A4" s="9"/>
      <c r="B4" s="10"/>
      <c r="C4" s="10"/>
      <c r="D4" s="10"/>
      <c r="E4" s="10"/>
      <c r="F4" s="10"/>
      <c r="G4" s="10"/>
      <c r="H4" s="11"/>
    </row>
    <row r="5" ht="16.5" spans="1:14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  <c r="H5" s="13"/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</row>
    <row r="6" ht="16.5" spans="1:14">
      <c r="A6" s="12" t="s">
        <v>13</v>
      </c>
      <c r="B6" s="12" t="s">
        <v>14</v>
      </c>
      <c r="C6" s="12" t="s">
        <v>15</v>
      </c>
      <c r="D6" s="12" t="s">
        <v>16</v>
      </c>
      <c r="E6" s="12" t="s">
        <v>17</v>
      </c>
      <c r="F6" s="12" t="s">
        <v>18</v>
      </c>
      <c r="G6" s="12" t="s">
        <v>19</v>
      </c>
      <c r="H6" s="14"/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 t="s">
        <v>19</v>
      </c>
    </row>
    <row r="7" ht="16.5" spans="1:14">
      <c r="A7" s="14" t="s">
        <v>20</v>
      </c>
      <c r="B7" s="14">
        <f>C7-1</f>
        <v>68</v>
      </c>
      <c r="C7" s="14">
        <f>D7-2</f>
        <v>69</v>
      </c>
      <c r="D7" s="15">
        <v>71</v>
      </c>
      <c r="E7" s="14">
        <f>D7+2</f>
        <v>73</v>
      </c>
      <c r="F7" s="14">
        <f>E7+2</f>
        <v>75</v>
      </c>
      <c r="G7" s="14">
        <f>F7+1</f>
        <v>76</v>
      </c>
      <c r="H7" s="14"/>
      <c r="I7" s="18" t="s">
        <v>21</v>
      </c>
      <c r="J7" s="18" t="s">
        <v>22</v>
      </c>
      <c r="K7" s="18" t="s">
        <v>23</v>
      </c>
      <c r="L7" s="18" t="s">
        <v>23</v>
      </c>
      <c r="M7" s="18" t="s">
        <v>24</v>
      </c>
      <c r="N7" s="18" t="s">
        <v>21</v>
      </c>
    </row>
    <row r="8" ht="16.5" spans="1:14">
      <c r="A8" s="14" t="s">
        <v>25</v>
      </c>
      <c r="B8" s="14">
        <f>C8-4</f>
        <v>106</v>
      </c>
      <c r="C8" s="14">
        <f>D8-4</f>
        <v>110</v>
      </c>
      <c r="D8" s="12">
        <v>114</v>
      </c>
      <c r="E8" s="14">
        <f>D8+4</f>
        <v>118</v>
      </c>
      <c r="F8" s="14">
        <f>E8+4</f>
        <v>122</v>
      </c>
      <c r="G8" s="14">
        <f>F8+6</f>
        <v>128</v>
      </c>
      <c r="H8" s="14"/>
      <c r="I8" s="18" t="s">
        <v>26</v>
      </c>
      <c r="J8" s="18" t="s">
        <v>27</v>
      </c>
      <c r="K8" s="18" t="s">
        <v>28</v>
      </c>
      <c r="L8" s="18" t="s">
        <v>21</v>
      </c>
      <c r="M8" s="18" t="s">
        <v>27</v>
      </c>
      <c r="N8" s="18" t="s">
        <v>26</v>
      </c>
    </row>
    <row r="9" ht="16.5" spans="1:14">
      <c r="A9" s="16" t="s">
        <v>29</v>
      </c>
      <c r="B9" s="14">
        <f>C9-4</f>
        <v>90</v>
      </c>
      <c r="C9" s="14">
        <f>D9-4</f>
        <v>94</v>
      </c>
      <c r="D9" s="12">
        <v>98</v>
      </c>
      <c r="E9" s="14">
        <f>D9+4</f>
        <v>102</v>
      </c>
      <c r="F9" s="14">
        <f>E9+5</f>
        <v>107</v>
      </c>
      <c r="G9" s="14">
        <f>F9+6</f>
        <v>113</v>
      </c>
      <c r="H9" s="14"/>
      <c r="I9" s="19" t="s">
        <v>30</v>
      </c>
      <c r="J9" s="19" t="s">
        <v>30</v>
      </c>
      <c r="K9" s="19" t="s">
        <v>30</v>
      </c>
      <c r="L9" s="19" t="s">
        <v>30</v>
      </c>
      <c r="M9" s="19" t="s">
        <v>31</v>
      </c>
      <c r="N9" s="19" t="s">
        <v>31</v>
      </c>
    </row>
    <row r="10" ht="16.5" spans="1:14">
      <c r="A10" s="16" t="s">
        <v>32</v>
      </c>
      <c r="B10" s="16">
        <f>C10-1.2</f>
        <v>45.6</v>
      </c>
      <c r="C10" s="16">
        <f>D10-1.2</f>
        <v>46.8</v>
      </c>
      <c r="D10" s="17">
        <v>48</v>
      </c>
      <c r="E10" s="16">
        <f>D10+1.2</f>
        <v>49.2</v>
      </c>
      <c r="F10" s="16">
        <f>E10+1.2</f>
        <v>50.4</v>
      </c>
      <c r="G10" s="16">
        <f>F10+1.4</f>
        <v>51.8</v>
      </c>
      <c r="H10" s="16"/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</row>
    <row r="11" ht="16.5" spans="1:14">
      <c r="A11" s="16" t="s">
        <v>34</v>
      </c>
      <c r="B11" s="16">
        <f>C11-0.6</f>
        <v>60.2</v>
      </c>
      <c r="C11" s="16">
        <f>D11-1.2</f>
        <v>60.8</v>
      </c>
      <c r="D11" s="17">
        <v>62</v>
      </c>
      <c r="E11" s="16">
        <f>D11+1.2</f>
        <v>63.2</v>
      </c>
      <c r="F11" s="16">
        <f>E11+1.2</f>
        <v>64.4</v>
      </c>
      <c r="G11" s="16">
        <f>F11+0.6</f>
        <v>65</v>
      </c>
      <c r="H11" s="16"/>
      <c r="I11" s="18" t="s">
        <v>35</v>
      </c>
      <c r="J11" s="18" t="s">
        <v>36</v>
      </c>
      <c r="K11" s="18" t="s">
        <v>37</v>
      </c>
      <c r="L11" s="18" t="s">
        <v>38</v>
      </c>
      <c r="M11" s="18" t="s">
        <v>39</v>
      </c>
      <c r="N11" s="18" t="s">
        <v>35</v>
      </c>
    </row>
    <row r="12" ht="16.5" spans="1:14">
      <c r="A12" s="12" t="s">
        <v>40</v>
      </c>
      <c r="B12" s="14">
        <f>C12-0.8</f>
        <v>18.4</v>
      </c>
      <c r="C12" s="14">
        <f>D12-0.8</f>
        <v>19.2</v>
      </c>
      <c r="D12" s="15">
        <v>20</v>
      </c>
      <c r="E12" s="14">
        <f>D12+0.8</f>
        <v>20.8</v>
      </c>
      <c r="F12" s="14">
        <f>E12+0.8</f>
        <v>21.6</v>
      </c>
      <c r="G12" s="14">
        <f>F12+1.3</f>
        <v>22.9</v>
      </c>
      <c r="H12" s="14"/>
      <c r="I12" s="18" t="s">
        <v>23</v>
      </c>
      <c r="J12" s="18" t="s">
        <v>41</v>
      </c>
      <c r="K12" s="18" t="s">
        <v>42</v>
      </c>
      <c r="L12" s="18" t="s">
        <v>43</v>
      </c>
      <c r="M12" s="18" t="s">
        <v>44</v>
      </c>
      <c r="N12" s="18" t="s">
        <v>23</v>
      </c>
    </row>
    <row r="13" ht="16.5" spans="1:14">
      <c r="A13" s="14" t="s">
        <v>45</v>
      </c>
      <c r="B13" s="14">
        <f>C13-0.7</f>
        <v>15.1</v>
      </c>
      <c r="C13" s="14">
        <f>D13-0.7</f>
        <v>15.8</v>
      </c>
      <c r="D13" s="15">
        <v>16.5</v>
      </c>
      <c r="E13" s="14">
        <f>D13+0.7</f>
        <v>17.2</v>
      </c>
      <c r="F13" s="14">
        <f>E13+0.7</f>
        <v>17.9</v>
      </c>
      <c r="G13" s="14">
        <f>F13+1</f>
        <v>18.9</v>
      </c>
      <c r="H13" s="14"/>
      <c r="I13" s="18" t="s">
        <v>46</v>
      </c>
      <c r="J13" s="18" t="s">
        <v>47</v>
      </c>
      <c r="K13" s="18" t="s">
        <v>48</v>
      </c>
      <c r="L13" s="18" t="s">
        <v>49</v>
      </c>
      <c r="M13" s="18" t="s">
        <v>47</v>
      </c>
      <c r="N13" s="18" t="s">
        <v>46</v>
      </c>
    </row>
    <row r="14" ht="16.5" spans="1:14">
      <c r="A14" s="16" t="s">
        <v>50</v>
      </c>
      <c r="B14" s="14">
        <f>C14-0.5</f>
        <v>10</v>
      </c>
      <c r="C14" s="14">
        <f>D14-0.5</f>
        <v>10.5</v>
      </c>
      <c r="D14" s="15">
        <v>11</v>
      </c>
      <c r="E14" s="14">
        <f>D14+0.5</f>
        <v>11.5</v>
      </c>
      <c r="F14" s="14">
        <f>E14+0.5</f>
        <v>12</v>
      </c>
      <c r="G14" s="14">
        <f>F14+0.7</f>
        <v>12.7</v>
      </c>
      <c r="H14" s="13"/>
      <c r="I14" s="18" t="s">
        <v>51</v>
      </c>
      <c r="J14" s="18" t="s">
        <v>51</v>
      </c>
      <c r="K14" s="18" t="s">
        <v>42</v>
      </c>
      <c r="L14" s="18" t="s">
        <v>52</v>
      </c>
      <c r="M14" s="18" t="s">
        <v>42</v>
      </c>
      <c r="N14" s="18" t="s">
        <v>51</v>
      </c>
    </row>
    <row r="15" ht="16.5" spans="1:14">
      <c r="A15" s="14" t="s">
        <v>53</v>
      </c>
      <c r="B15" s="14">
        <f>C15-1</f>
        <v>49</v>
      </c>
      <c r="C15" s="14">
        <f>D15-1</f>
        <v>50</v>
      </c>
      <c r="D15" s="12">
        <v>51</v>
      </c>
      <c r="E15" s="14">
        <f>D15+1</f>
        <v>52</v>
      </c>
      <c r="F15" s="14">
        <f>E15+1</f>
        <v>53</v>
      </c>
      <c r="G15" s="14">
        <f>F15+1.5</f>
        <v>54.5</v>
      </c>
      <c r="H15" s="14"/>
      <c r="I15" s="18" t="s">
        <v>42</v>
      </c>
      <c r="J15" s="18" t="s">
        <v>42</v>
      </c>
      <c r="K15" s="18" t="s">
        <v>42</v>
      </c>
      <c r="L15" s="18" t="s">
        <v>54</v>
      </c>
      <c r="M15" s="18" t="s">
        <v>42</v>
      </c>
      <c r="N15" s="18" t="s">
        <v>42</v>
      </c>
    </row>
    <row r="16" ht="16.5" spans="1:14">
      <c r="A16" s="14" t="s">
        <v>55</v>
      </c>
      <c r="B16" s="14">
        <f>C16-0.5</f>
        <v>36.5</v>
      </c>
      <c r="C16" s="14">
        <f>D16-0.5</f>
        <v>37</v>
      </c>
      <c r="D16" s="12">
        <v>37.5</v>
      </c>
      <c r="E16" s="14">
        <f>D16+0.5</f>
        <v>38</v>
      </c>
      <c r="F16" s="14">
        <f>E16+0.5</f>
        <v>38.5</v>
      </c>
      <c r="G16" s="14">
        <f>F16+0.5</f>
        <v>39</v>
      </c>
      <c r="H16" s="13"/>
      <c r="I16" s="18" t="s">
        <v>51</v>
      </c>
      <c r="J16" s="18" t="s">
        <v>51</v>
      </c>
      <c r="K16" s="18" t="s">
        <v>42</v>
      </c>
      <c r="L16" s="18" t="s">
        <v>52</v>
      </c>
      <c r="M16" s="18" t="s">
        <v>42</v>
      </c>
      <c r="N16" s="18" t="s">
        <v>51</v>
      </c>
    </row>
    <row r="17" ht="16.5" spans="1:14">
      <c r="A17" s="14" t="s">
        <v>56</v>
      </c>
      <c r="B17" s="14">
        <f>C17-0.5</f>
        <v>24.5</v>
      </c>
      <c r="C17" s="14">
        <f>D17-0.5</f>
        <v>25</v>
      </c>
      <c r="D17" s="12">
        <v>25.5</v>
      </c>
      <c r="E17" s="14">
        <f>D17+0.5</f>
        <v>26</v>
      </c>
      <c r="F17" s="14">
        <f>E17+0.5</f>
        <v>26.5</v>
      </c>
      <c r="G17" s="14">
        <f>F17+0.75</f>
        <v>27.25</v>
      </c>
      <c r="H17" s="13"/>
      <c r="I17" s="18" t="s">
        <v>42</v>
      </c>
      <c r="J17" s="18" t="s">
        <v>42</v>
      </c>
      <c r="K17" s="18" t="s">
        <v>42</v>
      </c>
      <c r="L17" s="18" t="s">
        <v>54</v>
      </c>
      <c r="M17" s="18" t="s">
        <v>42</v>
      </c>
      <c r="N17" s="18" t="s">
        <v>42</v>
      </c>
    </row>
  </sheetData>
  <mergeCells count="2">
    <mergeCell ref="A1:H1"/>
    <mergeCell ref="A4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2023-02-05T23:41:00Z</dcterms:created>
  <dcterms:modified xsi:type="dcterms:W3CDTF">2023-02-05T23:47:38Z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9C1F54E9BAD148178D17F3D98E3181B8</vt:lpwstr>
  </property>
  <property fmtid="{D5CDD505-2E9C-101B-9397-08002B2CF9AE}" pid="3" name="KSOProductBuildVer">
    <vt:lpwstr>2052-11.1.0.12980</vt:lpwstr>
  </property>
</Properties>
</file>