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尾期验货3" sheetId="19" state="hidden" r:id="rId12"/>
    <sheet name="验货尺寸表3" sheetId="20" state="hidden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<sst xmlns="http://schemas.openxmlformats.org/spreadsheetml/2006/main" count="1728" uniqueCount="460">
  <si>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</si>
  <si>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</si>
  <si>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</si>
  <si>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</si>
  <si>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</si>
  <si>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</si>
  <si>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</si>
  <si>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</si>
  <si>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</si>
  <si>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</si>
  <si>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</si>
  <si>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</si>
  <si>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</si>
  <si>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</si>
  <si>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</si>
  <si>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</si>
  <si>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</si>
  <si>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</si>
  <si>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</si>
  <si>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</si>
  <si>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</si>
  <si>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</si>
  <si>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</si>
  <si>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</si>
  <si>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</si>
  <si>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</si>
  <si>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</si>
  <si>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</si>
  <si>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</si>
  <si>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</si>
  <si>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</si>
  <si>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</si>
  <si>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</si>
  <si>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</si>
  <si>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</si>
  <si>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</si>
  <si>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</si>
  <si>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</si>
  <si>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</si>
  <si>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</si>
  <si>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</si>
  <si>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</si>
  <si>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</si>
  <si>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</si>
  <si>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</si>
  <si>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</si>
  <si>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</si>
  <si>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</si>
  <si>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</si>
  <si>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</si>
  <si>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</si>
  <si>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</si>
  <si>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</si>
  <si>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</si>
  <si>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</si>
  <si>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</si>
  <si>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</si>
  <si>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</si>
  <si>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</si>
  <si>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</si>
  <si>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</si>
  <si>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</si>
  <si>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</si>
  <si>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TAMMBL82760</t>
  </si>
  <si>
    <t>合同交期</t>
  </si>
  <si>
    <t>产前确认样</t>
  </si>
  <si>
    <t>有</t>
  </si>
  <si>
    <t>无</t>
  </si>
  <si>
    <t>品名</t>
  </si>
  <si>
    <t>女式旅行九分裤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</si>
  <si>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</si>
  <si>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</si>
  <si>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</si>
  <si>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</si>
  <si>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</si>
  <si>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</si>
  <si>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</si>
  <si>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</si>
  <si>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</si>
  <si>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</si>
  <si>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</si>
  <si>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</si>
  <si>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</si>
  <si>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</si>
  <si>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</si>
  <si>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</si>
  <si>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</si>
  <si>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</si>
  <si>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</si>
  <si>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</si>
  <si>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</si>
  <si>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</si>
  <si>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</si>
  <si>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</si>
  <si>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</si>
  <si>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</si>
  <si>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</si>
  <si>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</si>
  <si>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</si>
  <si>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</si>
  <si>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</si>
  <si>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</si>
  <si>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</si>
  <si>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</si>
  <si>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</si>
  <si>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</si>
  <si>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</si>
  <si>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</si>
  <si>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</si>
  <si>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</si>
  <si>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</si>
  <si>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</si>
  <si>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</si>
  <si>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</si>
  <si>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</si>
  <si>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</si>
  <si>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</si>
  <si>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</si>
  <si>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</si>
  <si>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</si>
  <si>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</si>
  <si>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</si>
  <si>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黑色：S--2,M--2,XXL--2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</si>
  <si>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</si>
  <si>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</si>
  <si>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</si>
  <si>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</si>
  <si>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</si>
  <si>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</si>
  <si>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</si>
  <si>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</si>
  <si>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</si>
  <si>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</si>
  <si>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</si>
  <si>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</si>
  <si>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</si>
  <si>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</si>
  <si>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</si>
  <si>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</si>
  <si>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</si>
  <si>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</si>
  <si>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</si>
  <si>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</si>
  <si>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</si>
  <si>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</si>
  <si>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</si>
  <si>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</si>
  <si>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</si>
  <si>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</si>
  <si>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</si>
  <si>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</si>
  <si>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</si>
  <si>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</si>
  <si>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</si>
  <si>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</si>
  <si>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</si>
  <si>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</si>
  <si>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S洗前/洗后</t>
  </si>
  <si>
    <t>M洗前/洗后</t>
  </si>
  <si>
    <t>L洗前/洗后</t>
  </si>
  <si>
    <t>XL洗前/洗后</t>
  </si>
  <si>
    <t>XXL洗前/洗后</t>
  </si>
  <si>
    <t>XXXL洗前/洗后</t>
  </si>
  <si>
    <t xml:space="preserve">裤外侧长  </t>
  </si>
  <si>
    <t>-1-2</t>
  </si>
  <si>
    <t>-1.5-2.5</t>
  </si>
  <si>
    <t>内裆长</t>
  </si>
  <si>
    <t>-0.5-1</t>
  </si>
  <si>
    <t>-0.5-2</t>
  </si>
  <si>
    <t>腰围 平量</t>
  </si>
  <si>
    <t>74</t>
  </si>
  <si>
    <t>0/0</t>
  </si>
  <si>
    <t>1/1</t>
  </si>
  <si>
    <t>腰围 拉量</t>
  </si>
  <si>
    <t>94</t>
  </si>
  <si>
    <t>-1.4-1.5</t>
  </si>
  <si>
    <t>-1-1</t>
  </si>
  <si>
    <t>臀围</t>
  </si>
  <si>
    <t>98</t>
  </si>
  <si>
    <t>-0.4-0.9</t>
  </si>
  <si>
    <t>腿围/2</t>
  </si>
  <si>
    <t>0-0.3</t>
  </si>
  <si>
    <t>-0.3-0.5</t>
  </si>
  <si>
    <t>膝围/2</t>
  </si>
  <si>
    <t>-0.5-0.5</t>
  </si>
  <si>
    <t>0/-0.5</t>
  </si>
  <si>
    <t>脚口/2</t>
  </si>
  <si>
    <t>0-0.5</t>
  </si>
  <si>
    <t>前裆长 含腰</t>
  </si>
  <si>
    <t>后裆长 含腰</t>
  </si>
  <si>
    <t>-0.4-0.4</t>
  </si>
  <si>
    <t>-0.2-1</t>
  </si>
  <si>
    <t>前门襟长（不含腰）</t>
  </si>
  <si>
    <t>0.2-1.2</t>
  </si>
  <si>
    <t>0.3-1</t>
  </si>
  <si>
    <t>前插袋</t>
  </si>
  <si>
    <t>腰头高</t>
  </si>
  <si>
    <t>-0.2/0</t>
  </si>
  <si>
    <t>备注：</t>
  </si>
  <si>
    <t xml:space="preserve">     初期请洗测2-3件，有问题的另加测量数量。</t>
  </si>
  <si>
    <t>验货时间：1/2</t>
  </si>
  <si>
    <t>跟单QC:周苑</t>
  </si>
  <si>
    <t>工厂负责人：袁旗红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</si>
  <si>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</si>
  <si>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</si>
  <si>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</si>
  <si>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</si>
  <si>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</si>
  <si>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</si>
  <si>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</si>
  <si>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</si>
  <si>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</si>
  <si>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</si>
  <si>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</si>
  <si>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</si>
  <si>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</si>
  <si>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</si>
  <si>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</si>
  <si>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</si>
  <si>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</si>
  <si>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</si>
  <si>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-0.8/-0.8</t>
  </si>
  <si>
    <t>0.6/0</t>
  </si>
  <si>
    <t>0.5/+1</t>
  </si>
  <si>
    <t>1/-0.6</t>
  </si>
  <si>
    <t>-0.5/-1</t>
  </si>
  <si>
    <t>-0.5/0</t>
  </si>
  <si>
    <t>0.5/-0.5</t>
  </si>
  <si>
    <t>-0.6/0</t>
  </si>
  <si>
    <t>-2/-2</t>
  </si>
  <si>
    <t>1/0</t>
  </si>
  <si>
    <t>-1/-2</t>
  </si>
  <si>
    <t>-0.8/-0.4</t>
  </si>
  <si>
    <t>0/-1</t>
  </si>
  <si>
    <t>-1/-1</t>
  </si>
  <si>
    <t>0/-2</t>
  </si>
  <si>
    <t>-0.7/-0.2</t>
  </si>
  <si>
    <t>0/-0.4</t>
  </si>
  <si>
    <t>1/-1</t>
  </si>
  <si>
    <t>-0.4/-0.5</t>
  </si>
  <si>
    <t>0/-0.3</t>
  </si>
  <si>
    <t>-0.4/-0.8</t>
  </si>
  <si>
    <t>0/0.5</t>
  </si>
  <si>
    <t>-0.3/0</t>
  </si>
  <si>
    <t>-0.5/-0.5</t>
  </si>
  <si>
    <t>0.5/0</t>
  </si>
  <si>
    <t>0.3/0.5</t>
  </si>
  <si>
    <t>1/0.6</t>
  </si>
  <si>
    <t>0.5/1</t>
  </si>
  <si>
    <t>0.8/0.8</t>
  </si>
  <si>
    <t>1.2/+0.7</t>
  </si>
  <si>
    <t>-1.2/-1.2</t>
  </si>
  <si>
    <t>-0.4/-0.6</t>
  </si>
  <si>
    <t>-0.7/-1</t>
  </si>
  <si>
    <t>0.3/-0.3</t>
  </si>
  <si>
    <t>-0.3/-0.2</t>
  </si>
  <si>
    <t>-0.5/-0.3</t>
  </si>
  <si>
    <t>0/-0.2</t>
  </si>
  <si>
    <t>验货时间：1/8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</si>
  <si>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</si>
  <si>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</si>
  <si>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</si>
  <si>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</si>
  <si>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</si>
  <si>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</si>
  <si>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</si>
  <si>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</si>
  <si>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</si>
  <si>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裤外侧长</t>
  </si>
  <si>
    <t>√√</t>
  </si>
  <si>
    <t>-2-2</t>
  </si>
  <si>
    <t>√+1</t>
  </si>
  <si>
    <t>-2√</t>
  </si>
  <si>
    <t>脚口/2（平量）</t>
  </si>
  <si>
    <t>+0.4-0.3</t>
  </si>
  <si>
    <t>√-0.2</t>
  </si>
  <si>
    <t>前门襟长 不含腰</t>
  </si>
  <si>
    <t>√-0.5</t>
  </si>
  <si>
    <t>-2-1</t>
  </si>
  <si>
    <t>-1-1.5</t>
  </si>
  <si>
    <t>-1.5-1</t>
  </si>
  <si>
    <t>腰头宽</t>
  </si>
  <si>
    <t>+0.5√</t>
  </si>
  <si>
    <t>验货时间：1/12</t>
  </si>
  <si>
    <t>跟单QC:全昌根</t>
  </si>
  <si>
    <t>QC出货报告书</t>
  </si>
  <si>
    <t>产品名称</t>
  </si>
  <si>
    <t>女式旅行长裤</t>
  </si>
  <si>
    <t>合同日期</t>
  </si>
  <si>
    <t>2023.1.26交861件，1.31号850件，2.23号840件，3.20号497件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</si>
  <si>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</si>
  <si>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</si>
  <si>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</si>
  <si>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</si>
  <si>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</si>
  <si>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</si>
  <si>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</si>
  <si>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</si>
  <si>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</si>
  <si>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</si>
  <si>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</si>
  <si>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</si>
  <si>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</si>
  <si>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</si>
  <si>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</si>
  <si>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</si>
  <si>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</si>
  <si>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</si>
  <si>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</si>
  <si>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</si>
  <si>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</si>
  <si>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</si>
  <si>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</si>
  <si>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</si>
  <si>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</si>
  <si>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</si>
  <si>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</si>
  <si>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</si>
  <si>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</si>
  <si>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</si>
  <si>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</si>
  <si>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</si>
  <si>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</si>
  <si>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</si>
  <si>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</si>
  <si>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黑色：1#/2#/4#/6#/8#</t>
  </si>
  <si>
    <t>冷木灰：10#/12#/13#/16#/18#</t>
  </si>
  <si>
    <t>共抽验10箱，每箱8件，合计：80件</t>
  </si>
  <si>
    <t>情况说明：</t>
  </si>
  <si>
    <t xml:space="preserve">【问题点描述】  </t>
  </si>
  <si>
    <t>脚口不平一件</t>
  </si>
  <si>
    <t>堆线一件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</si>
  <si>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</si>
  <si>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</si>
  <si>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</si>
  <si>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</si>
  <si>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</si>
  <si>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</si>
  <si>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</si>
  <si>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</si>
  <si>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1.13</t>
  </si>
  <si>
    <t>袁旗红</t>
  </si>
  <si>
    <t>-0.5√</t>
  </si>
  <si>
    <t>-1-0.5</t>
  </si>
  <si>
    <t>-0.7-1</t>
  </si>
  <si>
    <t>验货时间：1.12</t>
  </si>
  <si>
    <t>TAMMBL81759</t>
  </si>
  <si>
    <t>男式旅行长裤</t>
  </si>
  <si>
    <t>珲春博杨</t>
  </si>
  <si>
    <t>2022.12.31交803件，1.26号797件，2.5号495件，2.23号1155件</t>
  </si>
  <si>
    <t>入天津库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</si>
  <si>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</si>
  <si>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</si>
  <si>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</si>
  <si>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</si>
  <si>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</si>
  <si>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码边线迹不良一件</t>
  </si>
  <si>
    <t>男式旅行九分裤</t>
  </si>
  <si>
    <t>165/80B</t>
  </si>
  <si>
    <t>170/84B</t>
  </si>
  <si>
    <t>175/88B</t>
  </si>
  <si>
    <t>180/92B</t>
  </si>
  <si>
    <t>185/96B</t>
  </si>
  <si>
    <t>190/100B</t>
  </si>
  <si>
    <t>84</t>
  </si>
  <si>
    <t>102</t>
  </si>
  <si>
    <t>108</t>
  </si>
  <si>
    <t>-1.2-0.3</t>
  </si>
  <si>
    <t>-0.7-0.7</t>
  </si>
  <si>
    <t>验货时间：2022.12.21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</si>
  <si>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</si>
  <si>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</si>
  <si>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</si>
  <si>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</si>
  <si>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</si>
  <si>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</si>
  <si>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</si>
  <si>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</si>
  <si>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</si>
  <si>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</si>
  <si>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</si>
  <si>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</si>
  <si>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</si>
  <si>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</si>
  <si>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</si>
  <si>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</si>
  <si>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</si>
  <si>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</si>
  <si>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</si>
  <si>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</si>
  <si>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深灰</t>
  </si>
  <si>
    <t>YES</t>
  </si>
  <si>
    <t>9498#</t>
  </si>
  <si>
    <t>深卡其</t>
  </si>
  <si>
    <t>9499#</t>
  </si>
  <si>
    <t>制表时间：12/1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</si>
  <si>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</si>
  <si>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</si>
  <si>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</si>
  <si>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</si>
  <si>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</si>
  <si>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</si>
  <si>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</si>
  <si>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</si>
  <si>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</si>
  <si>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</si>
  <si>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9560#</t>
  </si>
  <si>
    <t>9561#</t>
  </si>
  <si>
    <t>制表时间：12-5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</si>
  <si>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</si>
  <si>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</si>
  <si>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</si>
  <si>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</si>
  <si>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</si>
  <si>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</si>
  <si>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</si>
  <si>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</si>
  <si>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</si>
  <si>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</si>
  <si>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</si>
  <si>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</si>
  <si>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</si>
  <si>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</si>
  <si>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</si>
  <si>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</si>
  <si>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</si>
  <si>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</si>
  <si>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</si>
  <si>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</si>
  <si>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</si>
  <si>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</si>
  <si>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</si>
  <si>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</si>
  <si>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</si>
  <si>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</si>
  <si>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</si>
  <si>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</si>
  <si>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</si>
  <si>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制表时间：12-8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</si>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</sst>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wrapText="1"/>
    </xf>
    <xf numFmtId="0" fontId="11" fillId="0" borderId="42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32.xml"/><Relationship Id="rId98" Type="http://schemas.openxmlformats.org/officeDocument/2006/relationships/ctrlProp" Target="../ctrlProps/ctrlProp431.xml"/><Relationship Id="rId97" Type="http://schemas.openxmlformats.org/officeDocument/2006/relationships/ctrlProp" Target="../ctrlProps/ctrlProp430.xml"/><Relationship Id="rId96" Type="http://schemas.openxmlformats.org/officeDocument/2006/relationships/ctrlProp" Target="../ctrlProps/ctrlProp429.xml"/><Relationship Id="rId95" Type="http://schemas.openxmlformats.org/officeDocument/2006/relationships/ctrlProp" Target="../ctrlProps/ctrlProp428.xml"/><Relationship Id="rId94" Type="http://schemas.openxmlformats.org/officeDocument/2006/relationships/ctrlProp" Target="../ctrlProps/ctrlProp427.xml"/><Relationship Id="rId93" Type="http://schemas.openxmlformats.org/officeDocument/2006/relationships/ctrlProp" Target="../ctrlProps/ctrlProp426.xml"/><Relationship Id="rId92" Type="http://schemas.openxmlformats.org/officeDocument/2006/relationships/ctrlProp" Target="../ctrlProps/ctrlProp425.xml"/><Relationship Id="rId91" Type="http://schemas.openxmlformats.org/officeDocument/2006/relationships/ctrlProp" Target="../ctrlProps/ctrlProp424.xml"/><Relationship Id="rId90" Type="http://schemas.openxmlformats.org/officeDocument/2006/relationships/ctrlProp" Target="../ctrlProps/ctrlProp423.xml"/><Relationship Id="rId9" Type="http://schemas.openxmlformats.org/officeDocument/2006/relationships/ctrlProp" Target="../ctrlProps/ctrlProp342.xml"/><Relationship Id="rId89" Type="http://schemas.openxmlformats.org/officeDocument/2006/relationships/ctrlProp" Target="../ctrlProps/ctrlProp422.xml"/><Relationship Id="rId88" Type="http://schemas.openxmlformats.org/officeDocument/2006/relationships/ctrlProp" Target="../ctrlProps/ctrlProp421.xml"/><Relationship Id="rId87" Type="http://schemas.openxmlformats.org/officeDocument/2006/relationships/ctrlProp" Target="../ctrlProps/ctrlProp420.xml"/><Relationship Id="rId86" Type="http://schemas.openxmlformats.org/officeDocument/2006/relationships/ctrlProp" Target="../ctrlProps/ctrlProp419.xml"/><Relationship Id="rId85" Type="http://schemas.openxmlformats.org/officeDocument/2006/relationships/ctrlProp" Target="../ctrlProps/ctrlProp418.xml"/><Relationship Id="rId84" Type="http://schemas.openxmlformats.org/officeDocument/2006/relationships/ctrlProp" Target="../ctrlProps/ctrlProp417.xml"/><Relationship Id="rId83" Type="http://schemas.openxmlformats.org/officeDocument/2006/relationships/ctrlProp" Target="../ctrlProps/ctrlProp416.xml"/><Relationship Id="rId82" Type="http://schemas.openxmlformats.org/officeDocument/2006/relationships/ctrlProp" Target="../ctrlProps/ctrlProp415.xml"/><Relationship Id="rId81" Type="http://schemas.openxmlformats.org/officeDocument/2006/relationships/ctrlProp" Target="../ctrlProps/ctrlProp414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8" Type="http://schemas.openxmlformats.org/officeDocument/2006/relationships/ctrlProp" Target="../ctrlProps/ctrlProp491.xml"/><Relationship Id="rId157" Type="http://schemas.openxmlformats.org/officeDocument/2006/relationships/ctrlProp" Target="../ctrlProps/ctrlProp490.xml"/><Relationship Id="rId156" Type="http://schemas.openxmlformats.org/officeDocument/2006/relationships/ctrlProp" Target="../ctrlProps/ctrlProp489.xml"/><Relationship Id="rId155" Type="http://schemas.openxmlformats.org/officeDocument/2006/relationships/ctrlProp" Target="../ctrlProps/ctrlProp488.xml"/><Relationship Id="rId154" Type="http://schemas.openxmlformats.org/officeDocument/2006/relationships/ctrlProp" Target="../ctrlProps/ctrlProp487.xml"/><Relationship Id="rId153" Type="http://schemas.openxmlformats.org/officeDocument/2006/relationships/ctrlProp" Target="../ctrlProps/ctrlProp486.xml"/><Relationship Id="rId152" Type="http://schemas.openxmlformats.org/officeDocument/2006/relationships/ctrlProp" Target="../ctrlProps/ctrlProp485.xml"/><Relationship Id="rId151" Type="http://schemas.openxmlformats.org/officeDocument/2006/relationships/ctrlProp" Target="../ctrlProps/ctrlProp484.xml"/><Relationship Id="rId150" Type="http://schemas.openxmlformats.org/officeDocument/2006/relationships/ctrlProp" Target="../ctrlProps/ctrlProp483.xml"/><Relationship Id="rId15" Type="http://schemas.openxmlformats.org/officeDocument/2006/relationships/ctrlProp" Target="../ctrlProps/ctrlProp348.xml"/><Relationship Id="rId149" Type="http://schemas.openxmlformats.org/officeDocument/2006/relationships/ctrlProp" Target="../ctrlProps/ctrlProp482.xml"/><Relationship Id="rId148" Type="http://schemas.openxmlformats.org/officeDocument/2006/relationships/ctrlProp" Target="../ctrlProps/ctrlProp481.xml"/><Relationship Id="rId147" Type="http://schemas.openxmlformats.org/officeDocument/2006/relationships/ctrlProp" Target="../ctrlProps/ctrlProp480.xml"/><Relationship Id="rId146" Type="http://schemas.openxmlformats.org/officeDocument/2006/relationships/ctrlProp" Target="../ctrlProps/ctrlProp479.xml"/><Relationship Id="rId145" Type="http://schemas.openxmlformats.org/officeDocument/2006/relationships/ctrlProp" Target="../ctrlProps/ctrlProp478.xml"/><Relationship Id="rId144" Type="http://schemas.openxmlformats.org/officeDocument/2006/relationships/ctrlProp" Target="../ctrlProps/ctrlProp477.xml"/><Relationship Id="rId143" Type="http://schemas.openxmlformats.org/officeDocument/2006/relationships/ctrlProp" Target="../ctrlProps/ctrlProp476.xml"/><Relationship Id="rId142" Type="http://schemas.openxmlformats.org/officeDocument/2006/relationships/ctrlProp" Target="../ctrlProps/ctrlProp475.xml"/><Relationship Id="rId141" Type="http://schemas.openxmlformats.org/officeDocument/2006/relationships/ctrlProp" Target="../ctrlProps/ctrlProp474.xml"/><Relationship Id="rId140" Type="http://schemas.openxmlformats.org/officeDocument/2006/relationships/ctrlProp" Target="../ctrlProps/ctrlProp473.xml"/><Relationship Id="rId14" Type="http://schemas.openxmlformats.org/officeDocument/2006/relationships/ctrlProp" Target="../ctrlProps/ctrlProp347.xml"/><Relationship Id="rId139" Type="http://schemas.openxmlformats.org/officeDocument/2006/relationships/ctrlProp" Target="../ctrlProps/ctrlProp472.xml"/><Relationship Id="rId138" Type="http://schemas.openxmlformats.org/officeDocument/2006/relationships/ctrlProp" Target="../ctrlProps/ctrlProp471.xml"/><Relationship Id="rId137" Type="http://schemas.openxmlformats.org/officeDocument/2006/relationships/ctrlProp" Target="../ctrlProps/ctrlProp470.xml"/><Relationship Id="rId136" Type="http://schemas.openxmlformats.org/officeDocument/2006/relationships/ctrlProp" Target="../ctrlProps/ctrlProp469.xml"/><Relationship Id="rId135" Type="http://schemas.openxmlformats.org/officeDocument/2006/relationships/ctrlProp" Target="../ctrlProps/ctrlProp468.xml"/><Relationship Id="rId134" Type="http://schemas.openxmlformats.org/officeDocument/2006/relationships/ctrlProp" Target="../ctrlProps/ctrlProp467.xml"/><Relationship Id="rId133" Type="http://schemas.openxmlformats.org/officeDocument/2006/relationships/ctrlProp" Target="../ctrlProps/ctrlProp466.xml"/><Relationship Id="rId132" Type="http://schemas.openxmlformats.org/officeDocument/2006/relationships/ctrlProp" Target="../ctrlProps/ctrlProp465.xml"/><Relationship Id="rId131" Type="http://schemas.openxmlformats.org/officeDocument/2006/relationships/ctrlProp" Target="../ctrlProps/ctrlProp464.xml"/><Relationship Id="rId130" Type="http://schemas.openxmlformats.org/officeDocument/2006/relationships/ctrlProp" Target="../ctrlProps/ctrlProp463.xml"/><Relationship Id="rId13" Type="http://schemas.openxmlformats.org/officeDocument/2006/relationships/ctrlProp" Target="../ctrlProps/ctrlProp346.xml"/><Relationship Id="rId129" Type="http://schemas.openxmlformats.org/officeDocument/2006/relationships/ctrlProp" Target="../ctrlProps/ctrlProp462.xml"/><Relationship Id="rId128" Type="http://schemas.openxmlformats.org/officeDocument/2006/relationships/ctrlProp" Target="../ctrlProps/ctrlProp461.xml"/><Relationship Id="rId127" Type="http://schemas.openxmlformats.org/officeDocument/2006/relationships/ctrlProp" Target="../ctrlProps/ctrlProp460.xml"/><Relationship Id="rId126" Type="http://schemas.openxmlformats.org/officeDocument/2006/relationships/ctrlProp" Target="../ctrlProps/ctrlProp459.xml"/><Relationship Id="rId125" Type="http://schemas.openxmlformats.org/officeDocument/2006/relationships/ctrlProp" Target="../ctrlProps/ctrlProp458.xml"/><Relationship Id="rId124" Type="http://schemas.openxmlformats.org/officeDocument/2006/relationships/ctrlProp" Target="../ctrlProps/ctrlProp457.xml"/><Relationship Id="rId123" Type="http://schemas.openxmlformats.org/officeDocument/2006/relationships/ctrlProp" Target="../ctrlProps/ctrlProp456.xml"/><Relationship Id="rId122" Type="http://schemas.openxmlformats.org/officeDocument/2006/relationships/ctrlProp" Target="../ctrlProps/ctrlProp455.xml"/><Relationship Id="rId121" Type="http://schemas.openxmlformats.org/officeDocument/2006/relationships/ctrlProp" Target="../ctrlProps/ctrlProp454.xml"/><Relationship Id="rId120" Type="http://schemas.openxmlformats.org/officeDocument/2006/relationships/ctrlProp" Target="../ctrlProps/ctrlProp453.xml"/><Relationship Id="rId12" Type="http://schemas.openxmlformats.org/officeDocument/2006/relationships/ctrlProp" Target="../ctrlProps/ctrlProp345.xml"/><Relationship Id="rId119" Type="http://schemas.openxmlformats.org/officeDocument/2006/relationships/ctrlProp" Target="../ctrlProps/ctrlProp452.xml"/><Relationship Id="rId118" Type="http://schemas.openxmlformats.org/officeDocument/2006/relationships/ctrlProp" Target="../ctrlProps/ctrlProp451.xml"/><Relationship Id="rId117" Type="http://schemas.openxmlformats.org/officeDocument/2006/relationships/ctrlProp" Target="../ctrlProps/ctrlProp450.xml"/><Relationship Id="rId116" Type="http://schemas.openxmlformats.org/officeDocument/2006/relationships/ctrlProp" Target="../ctrlProps/ctrlProp449.xml"/><Relationship Id="rId115" Type="http://schemas.openxmlformats.org/officeDocument/2006/relationships/ctrlProp" Target="../ctrlProps/ctrlProp448.xml"/><Relationship Id="rId114" Type="http://schemas.openxmlformats.org/officeDocument/2006/relationships/ctrlProp" Target="../ctrlProps/ctrlProp447.xml"/><Relationship Id="rId113" Type="http://schemas.openxmlformats.org/officeDocument/2006/relationships/ctrlProp" Target="../ctrlProps/ctrlProp446.xml"/><Relationship Id="rId112" Type="http://schemas.openxmlformats.org/officeDocument/2006/relationships/ctrlProp" Target="../ctrlProps/ctrlProp445.xml"/><Relationship Id="rId111" Type="http://schemas.openxmlformats.org/officeDocument/2006/relationships/ctrlProp" Target="../ctrlProps/ctrlProp444.xml"/><Relationship Id="rId110" Type="http://schemas.openxmlformats.org/officeDocument/2006/relationships/ctrlProp" Target="../ctrlProps/ctrlProp443.xml"/><Relationship Id="rId11" Type="http://schemas.openxmlformats.org/officeDocument/2006/relationships/ctrlProp" Target="../ctrlProps/ctrlProp344.xml"/><Relationship Id="rId109" Type="http://schemas.openxmlformats.org/officeDocument/2006/relationships/ctrlProp" Target="../ctrlProps/ctrlProp442.xml"/><Relationship Id="rId108" Type="http://schemas.openxmlformats.org/officeDocument/2006/relationships/ctrlProp" Target="../ctrlProps/ctrlProp441.xml"/><Relationship Id="rId107" Type="http://schemas.openxmlformats.org/officeDocument/2006/relationships/ctrlProp" Target="../ctrlProps/ctrlProp440.xml"/><Relationship Id="rId106" Type="http://schemas.openxmlformats.org/officeDocument/2006/relationships/ctrlProp" Target="../ctrlProps/ctrlProp439.xml"/><Relationship Id="rId105" Type="http://schemas.openxmlformats.org/officeDocument/2006/relationships/ctrlProp" Target="../ctrlProps/ctrlProp438.xml"/><Relationship Id="rId104" Type="http://schemas.openxmlformats.org/officeDocument/2006/relationships/ctrlProp" Target="../ctrlProps/ctrlProp437.xml"/><Relationship Id="rId103" Type="http://schemas.openxmlformats.org/officeDocument/2006/relationships/ctrlProp" Target="../ctrlProps/ctrlProp436.xml"/><Relationship Id="rId102" Type="http://schemas.openxmlformats.org/officeDocument/2006/relationships/ctrlProp" Target="../ctrlProps/ctrlProp435.xml"/><Relationship Id="rId101" Type="http://schemas.openxmlformats.org/officeDocument/2006/relationships/ctrlProp" Target="../ctrlProps/ctrlProp434.xml"/><Relationship Id="rId100" Type="http://schemas.openxmlformats.org/officeDocument/2006/relationships/ctrlProp" Target="../ctrlProps/ctrlProp433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5" customWidth="1"/>
    <col min="3" max="3" width="10.125" customWidth="1"/>
  </cols>
  <sheetData>
    <row r="1" ht="21" customHeight="1" spans="1:2">
      <c r="A1" s="466"/>
      <c r="B1" s="467" t="s">
        <v>0</v>
      </c>
    </row>
    <row r="2" spans="1:2">
      <c r="A2" s="9">
        <v>1</v>
      </c>
      <c r="B2" s="468" t="s">
        <v>1</v>
      </c>
    </row>
    <row r="3" spans="1:2">
      <c r="A3" s="9">
        <v>2</v>
      </c>
      <c r="B3" s="468" t="s">
        <v>2</v>
      </c>
    </row>
    <row r="4" spans="1:2">
      <c r="A4" s="9">
        <v>3</v>
      </c>
      <c r="B4" s="468" t="s">
        <v>3</v>
      </c>
    </row>
    <row r="5" spans="1:2">
      <c r="A5" s="9">
        <v>4</v>
      </c>
      <c r="B5" s="468" t="s">
        <v>4</v>
      </c>
    </row>
    <row r="6" spans="1:2">
      <c r="A6" s="9">
        <v>5</v>
      </c>
      <c r="B6" s="468" t="s">
        <v>5</v>
      </c>
    </row>
    <row r="7" spans="1:2">
      <c r="A7" s="9">
        <v>6</v>
      </c>
      <c r="B7" s="468" t="s">
        <v>6</v>
      </c>
    </row>
    <row r="8" s="464" customFormat="1" ht="15" customHeight="1" spans="1:2">
      <c r="A8" s="469">
        <v>7</v>
      </c>
      <c r="B8" s="470" t="s">
        <v>7</v>
      </c>
    </row>
    <row r="9" ht="18.95" customHeight="1" spans="1:2">
      <c r="A9" s="466"/>
      <c r="B9" s="471" t="s">
        <v>8</v>
      </c>
    </row>
    <row r="10" ht="15.95" customHeight="1" spans="1:2">
      <c r="A10" s="9">
        <v>1</v>
      </c>
      <c r="B10" s="472" t="s">
        <v>9</v>
      </c>
    </row>
    <row r="11" spans="1:2">
      <c r="A11" s="9">
        <v>2</v>
      </c>
      <c r="B11" s="468" t="s">
        <v>10</v>
      </c>
    </row>
    <row r="12" spans="1:2">
      <c r="A12" s="9">
        <v>3</v>
      </c>
      <c r="B12" s="470" t="s">
        <v>11</v>
      </c>
    </row>
    <row r="13" spans="1:2">
      <c r="A13" s="9">
        <v>4</v>
      </c>
      <c r="B13" s="468" t="s">
        <v>12</v>
      </c>
    </row>
    <row r="14" spans="1:2">
      <c r="A14" s="9">
        <v>5</v>
      </c>
      <c r="B14" s="468" t="s">
        <v>13</v>
      </c>
    </row>
    <row r="15" spans="1:2">
      <c r="A15" s="9">
        <v>6</v>
      </c>
      <c r="B15" s="468" t="s">
        <v>14</v>
      </c>
    </row>
    <row r="16" spans="1:2">
      <c r="A16" s="9">
        <v>7</v>
      </c>
      <c r="B16" s="468" t="s">
        <v>15</v>
      </c>
    </row>
    <row r="17" spans="1:2">
      <c r="A17" s="9">
        <v>8</v>
      </c>
      <c r="B17" s="468" t="s">
        <v>16</v>
      </c>
    </row>
    <row r="18" spans="1:2">
      <c r="A18" s="9">
        <v>9</v>
      </c>
      <c r="B18" s="468" t="s">
        <v>17</v>
      </c>
    </row>
    <row r="19" spans="1:2">
      <c r="A19" s="9"/>
      <c r="B19" s="468"/>
    </row>
    <row r="20" ht="20.25" spans="1:2">
      <c r="A20" s="466"/>
      <c r="B20" s="467" t="s">
        <v>18</v>
      </c>
    </row>
    <row r="21" spans="1:2">
      <c r="A21" s="9">
        <v>1</v>
      </c>
      <c r="B21" s="473" t="s">
        <v>19</v>
      </c>
    </row>
    <row r="22" spans="1:2">
      <c r="A22" s="9">
        <v>2</v>
      </c>
      <c r="B22" s="468" t="s">
        <v>20</v>
      </c>
    </row>
    <row r="23" spans="1:2">
      <c r="A23" s="9">
        <v>3</v>
      </c>
      <c r="B23" s="468" t="s">
        <v>21</v>
      </c>
    </row>
    <row r="24" spans="1:2">
      <c r="A24" s="9">
        <v>4</v>
      </c>
      <c r="B24" s="468" t="s">
        <v>22</v>
      </c>
    </row>
    <row r="25" spans="1:2">
      <c r="A25" s="9">
        <v>5</v>
      </c>
      <c r="B25" s="468" t="s">
        <v>23</v>
      </c>
    </row>
    <row r="26" spans="1:2">
      <c r="A26" s="9">
        <v>6</v>
      </c>
      <c r="B26" s="468" t="s">
        <v>24</v>
      </c>
    </row>
    <row r="27" spans="1:2">
      <c r="A27" s="9">
        <v>7</v>
      </c>
      <c r="B27" s="468" t="s">
        <v>25</v>
      </c>
    </row>
    <row r="28" spans="1:2">
      <c r="A28" s="9"/>
      <c r="B28" s="468"/>
    </row>
    <row r="29" ht="20.25" spans="1:2">
      <c r="A29" s="466"/>
      <c r="B29" s="467" t="s">
        <v>26</v>
      </c>
    </row>
    <row r="30" spans="1:2">
      <c r="A30" s="9">
        <v>1</v>
      </c>
      <c r="B30" s="473" t="s">
        <v>27</v>
      </c>
    </row>
    <row r="31" spans="1:2">
      <c r="A31" s="9">
        <v>2</v>
      </c>
      <c r="B31" s="468" t="s">
        <v>28</v>
      </c>
    </row>
    <row r="32" spans="1:2">
      <c r="A32" s="9">
        <v>3</v>
      </c>
      <c r="B32" s="468" t="s">
        <v>29</v>
      </c>
    </row>
    <row r="33" ht="28.5" spans="1:2">
      <c r="A33" s="9">
        <v>4</v>
      </c>
      <c r="B33" s="468" t="s">
        <v>30</v>
      </c>
    </row>
    <row r="34" spans="1:2">
      <c r="A34" s="9">
        <v>5</v>
      </c>
      <c r="B34" s="468" t="s">
        <v>31</v>
      </c>
    </row>
    <row r="35" spans="1:2">
      <c r="A35" s="9">
        <v>6</v>
      </c>
      <c r="B35" s="468" t="s">
        <v>32</v>
      </c>
    </row>
    <row r="36" spans="1:2">
      <c r="A36" s="9">
        <v>7</v>
      </c>
      <c r="B36" s="468" t="s">
        <v>33</v>
      </c>
    </row>
    <row r="37" spans="1:2">
      <c r="A37" s="9"/>
      <c r="B37" s="468"/>
    </row>
    <row r="39" spans="1:2">
      <c r="A39" s="474" t="s">
        <v>34</v>
      </c>
      <c r="B39" s="4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346</v>
      </c>
      <c r="F2" s="174" t="s">
        <v>286</v>
      </c>
      <c r="G2" s="175" t="s">
        <v>347</v>
      </c>
      <c r="H2" s="175"/>
      <c r="I2" s="207" t="s">
        <v>57</v>
      </c>
      <c r="J2" s="175" t="s">
        <v>348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288</v>
      </c>
      <c r="E3" s="180" t="s">
        <v>349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291</v>
      </c>
      <c r="E4" s="186" t="s">
        <v>350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803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351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355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125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328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329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356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332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333</v>
      </c>
      <c r="B40" s="185"/>
      <c r="C40" s="185"/>
      <c r="D40" s="182" t="s">
        <v>334</v>
      </c>
      <c r="E40" s="182"/>
      <c r="F40" s="226" t="s">
        <v>335</v>
      </c>
      <c r="G40" s="227"/>
      <c r="H40" s="185" t="s">
        <v>336</v>
      </c>
      <c r="I40" s="185"/>
      <c r="J40" s="185" t="s">
        <v>337</v>
      </c>
      <c r="K40" s="239"/>
    </row>
    <row r="41" s="166" customFormat="1" ht="18.75" customHeight="1" spans="1:13">
      <c r="A41" s="183" t="s">
        <v>198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137</v>
      </c>
      <c r="B44" s="228" t="s">
        <v>338</v>
      </c>
      <c r="C44" s="228"/>
      <c r="D44" s="190" t="s">
        <v>339</v>
      </c>
      <c r="E44" s="191" t="s">
        <v>140</v>
      </c>
      <c r="F44" s="190" t="s">
        <v>141</v>
      </c>
      <c r="G44" s="229">
        <v>11.24</v>
      </c>
      <c r="H44" s="230" t="s">
        <v>142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346</v>
      </c>
      <c r="C2" s="124"/>
      <c r="D2" s="125" t="s">
        <v>68</v>
      </c>
      <c r="E2" s="124" t="s">
        <v>357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128" t="s">
        <v>358</v>
      </c>
      <c r="C5" s="129" t="s">
        <v>359</v>
      </c>
      <c r="D5" s="129" t="s">
        <v>360</v>
      </c>
      <c r="E5" s="129" t="s">
        <v>361</v>
      </c>
      <c r="F5" s="129" t="s">
        <v>362</v>
      </c>
      <c r="G5" s="129" t="s">
        <v>363</v>
      </c>
      <c r="H5" s="130"/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130" t="s">
        <v>268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59">
        <f t="shared" si="1"/>
        <v>-1.5</v>
      </c>
      <c r="P6" s="160" t="s">
        <v>184</v>
      </c>
      <c r="Q6" s="160"/>
    </row>
    <row r="7" s="119" customFormat="1" ht="29.1" customHeight="1" spans="1:17">
      <c r="A7" s="130" t="s">
        <v>166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 t="s">
        <v>269</v>
      </c>
      <c r="Q7" s="160"/>
    </row>
    <row r="8" s="119" customFormat="1" ht="29.1" customHeight="1" spans="1:17">
      <c r="A8" s="130" t="s">
        <v>169</v>
      </c>
      <c r="B8" s="131">
        <f>C8-4</f>
        <v>76</v>
      </c>
      <c r="C8" s="131">
        <f>D8-4</f>
        <v>80</v>
      </c>
      <c r="D8" s="132" t="s">
        <v>364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 t="s">
        <v>176</v>
      </c>
      <c r="Q8" s="138"/>
    </row>
    <row r="9" s="119" customFormat="1" ht="29.1" customHeight="1" spans="1:17">
      <c r="A9" s="130" t="s">
        <v>173</v>
      </c>
      <c r="B9" s="131">
        <f>C9-4</f>
        <v>94</v>
      </c>
      <c r="C9" s="131">
        <f>D9-4</f>
        <v>98</v>
      </c>
      <c r="D9" s="132" t="s">
        <v>365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 t="s">
        <v>271</v>
      </c>
      <c r="Q9" s="160"/>
    </row>
    <row r="10" s="119" customFormat="1" ht="29.1" customHeight="1" spans="1:17">
      <c r="A10" s="130" t="s">
        <v>177</v>
      </c>
      <c r="B10" s="131">
        <f>C10-3.6</f>
        <v>100.8</v>
      </c>
      <c r="C10" s="131">
        <f>D10-3.6</f>
        <v>104.4</v>
      </c>
      <c r="D10" s="132" t="s">
        <v>366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177</v>
      </c>
      <c r="K10" s="161" t="s">
        <v>270</v>
      </c>
      <c r="L10" s="160" t="s">
        <v>269</v>
      </c>
      <c r="M10" s="160" t="s">
        <v>272</v>
      </c>
      <c r="N10" s="161" t="s">
        <v>270</v>
      </c>
      <c r="O10" s="161" t="s">
        <v>270</v>
      </c>
      <c r="P10" s="160" t="s">
        <v>272</v>
      </c>
      <c r="Q10" s="138"/>
    </row>
    <row r="11" s="119" customFormat="1" ht="29.1" customHeight="1" spans="1:17">
      <c r="A11" s="134" t="s">
        <v>180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367</v>
      </c>
      <c r="O11" s="160" t="s">
        <v>269</v>
      </c>
      <c r="P11" s="138" t="s">
        <v>167</v>
      </c>
      <c r="Q11" s="138"/>
    </row>
    <row r="12" s="119" customFormat="1" ht="29.1" customHeight="1" spans="1:17">
      <c r="A12" s="134" t="s">
        <v>183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344</v>
      </c>
      <c r="O12" s="160" t="s">
        <v>269</v>
      </c>
      <c r="P12" s="160" t="s">
        <v>269</v>
      </c>
      <c r="Q12" s="138"/>
    </row>
    <row r="13" s="119" customFormat="1" ht="29.1" customHeight="1" spans="1:17">
      <c r="A13" s="130" t="s">
        <v>273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 t="s">
        <v>269</v>
      </c>
      <c r="Q13" s="138"/>
    </row>
    <row r="14" s="119" customFormat="1" ht="29.1" customHeight="1" spans="1:17">
      <c r="A14" s="130" t="s">
        <v>188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1" t="s">
        <v>368</v>
      </c>
      <c r="O14" s="161" t="s">
        <v>270</v>
      </c>
      <c r="P14" s="138" t="s">
        <v>275</v>
      </c>
      <c r="Q14" s="138"/>
    </row>
    <row r="15" s="119" customFormat="1" ht="29.1" customHeight="1" spans="1:17">
      <c r="A15" s="130" t="s">
        <v>189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 t="s">
        <v>269</v>
      </c>
      <c r="Q15" s="138"/>
    </row>
    <row r="16" s="119" customFormat="1" ht="29.1" customHeight="1" spans="1:17">
      <c r="A16" s="130" t="s">
        <v>276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 t="s">
        <v>269</v>
      </c>
      <c r="Q16" s="138"/>
    </row>
    <row r="17" s="119" customFormat="1" ht="29.1" customHeight="1" spans="1:17">
      <c r="A17" s="130" t="s">
        <v>195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195</v>
      </c>
      <c r="K17" s="138" t="s">
        <v>275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 t="s">
        <v>269</v>
      </c>
      <c r="Q17" s="138"/>
    </row>
    <row r="18" s="119" customFormat="1" ht="29.1" customHeight="1" spans="1:17">
      <c r="A18" s="130" t="s">
        <v>281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281</v>
      </c>
      <c r="K18" s="160" t="s">
        <v>269</v>
      </c>
      <c r="L18" s="138" t="s">
        <v>184</v>
      </c>
      <c r="M18" s="138" t="s">
        <v>184</v>
      </c>
      <c r="N18" s="161" t="s">
        <v>282</v>
      </c>
      <c r="O18" s="160" t="s">
        <v>269</v>
      </c>
      <c r="P18" s="160" t="s">
        <v>269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369</v>
      </c>
      <c r="K25" s="163"/>
      <c r="L25" s="163" t="s">
        <v>284</v>
      </c>
      <c r="M25" s="163"/>
      <c r="N25" s="163" t="s">
        <v>370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346</v>
      </c>
      <c r="F2" s="174" t="s">
        <v>286</v>
      </c>
      <c r="G2" s="175" t="s">
        <v>347</v>
      </c>
      <c r="H2" s="175"/>
      <c r="I2" s="207" t="s">
        <v>57</v>
      </c>
      <c r="J2" s="175" t="s">
        <v>348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288</v>
      </c>
      <c r="E3" s="180" t="s">
        <v>349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291</v>
      </c>
      <c r="E4" s="186" t="s">
        <v>350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803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351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355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125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328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329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356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332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333</v>
      </c>
      <c r="B40" s="185"/>
      <c r="C40" s="185"/>
      <c r="D40" s="182" t="s">
        <v>334</v>
      </c>
      <c r="E40" s="182"/>
      <c r="F40" s="226" t="s">
        <v>335</v>
      </c>
      <c r="G40" s="227"/>
      <c r="H40" s="185" t="s">
        <v>336</v>
      </c>
      <c r="I40" s="185"/>
      <c r="J40" s="185" t="s">
        <v>337</v>
      </c>
      <c r="K40" s="239"/>
    </row>
    <row r="41" s="166" customFormat="1" ht="18.75" customHeight="1" spans="1:13">
      <c r="A41" s="183" t="s">
        <v>198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137</v>
      </c>
      <c r="B44" s="228" t="s">
        <v>338</v>
      </c>
      <c r="C44" s="228"/>
      <c r="D44" s="190" t="s">
        <v>339</v>
      </c>
      <c r="E44" s="191" t="s">
        <v>140</v>
      </c>
      <c r="F44" s="190" t="s">
        <v>141</v>
      </c>
      <c r="G44" s="229">
        <v>11.24</v>
      </c>
      <c r="H44" s="230" t="s">
        <v>142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346</v>
      </c>
      <c r="C2" s="124"/>
      <c r="D2" s="125" t="s">
        <v>68</v>
      </c>
      <c r="E2" s="124" t="s">
        <v>357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128" t="s">
        <v>358</v>
      </c>
      <c r="C5" s="129" t="s">
        <v>359</v>
      </c>
      <c r="D5" s="129" t="s">
        <v>360</v>
      </c>
      <c r="E5" s="129" t="s">
        <v>361</v>
      </c>
      <c r="F5" s="129" t="s">
        <v>362</v>
      </c>
      <c r="G5" s="129" t="s">
        <v>363</v>
      </c>
      <c r="H5" s="130"/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130" t="s">
        <v>268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59">
        <f t="shared" si="1"/>
        <v>-1.5</v>
      </c>
      <c r="P6" s="160" t="s">
        <v>184</v>
      </c>
      <c r="Q6" s="160"/>
    </row>
    <row r="7" s="119" customFormat="1" ht="29.1" customHeight="1" spans="1:17">
      <c r="A7" s="130" t="s">
        <v>166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 t="s">
        <v>269</v>
      </c>
      <c r="Q7" s="160"/>
    </row>
    <row r="8" s="119" customFormat="1" ht="29.1" customHeight="1" spans="1:17">
      <c r="A8" s="130" t="s">
        <v>169</v>
      </c>
      <c r="B8" s="131">
        <f>C8-4</f>
        <v>76</v>
      </c>
      <c r="C8" s="131">
        <f>D8-4</f>
        <v>80</v>
      </c>
      <c r="D8" s="132" t="s">
        <v>364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 t="s">
        <v>176</v>
      </c>
      <c r="Q8" s="138"/>
    </row>
    <row r="9" s="119" customFormat="1" ht="29.1" customHeight="1" spans="1:17">
      <c r="A9" s="130" t="s">
        <v>173</v>
      </c>
      <c r="B9" s="131">
        <f>C9-4</f>
        <v>94</v>
      </c>
      <c r="C9" s="131">
        <f>D9-4</f>
        <v>98</v>
      </c>
      <c r="D9" s="132" t="s">
        <v>365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 t="s">
        <v>271</v>
      </c>
      <c r="Q9" s="160"/>
    </row>
    <row r="10" s="119" customFormat="1" ht="29.1" customHeight="1" spans="1:17">
      <c r="A10" s="130" t="s">
        <v>177</v>
      </c>
      <c r="B10" s="131">
        <f>C10-3.6</f>
        <v>100.8</v>
      </c>
      <c r="C10" s="131">
        <f>D10-3.6</f>
        <v>104.4</v>
      </c>
      <c r="D10" s="132" t="s">
        <v>366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177</v>
      </c>
      <c r="K10" s="161" t="s">
        <v>270</v>
      </c>
      <c r="L10" s="160" t="s">
        <v>269</v>
      </c>
      <c r="M10" s="160" t="s">
        <v>272</v>
      </c>
      <c r="N10" s="161" t="s">
        <v>270</v>
      </c>
      <c r="O10" s="161" t="s">
        <v>270</v>
      </c>
      <c r="P10" s="160" t="s">
        <v>272</v>
      </c>
      <c r="Q10" s="138"/>
    </row>
    <row r="11" s="119" customFormat="1" ht="29.1" customHeight="1" spans="1:17">
      <c r="A11" s="134" t="s">
        <v>180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367</v>
      </c>
      <c r="O11" s="160" t="s">
        <v>269</v>
      </c>
      <c r="P11" s="138" t="s">
        <v>167</v>
      </c>
      <c r="Q11" s="138"/>
    </row>
    <row r="12" s="119" customFormat="1" ht="29.1" customHeight="1" spans="1:17">
      <c r="A12" s="134" t="s">
        <v>183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344</v>
      </c>
      <c r="O12" s="160" t="s">
        <v>269</v>
      </c>
      <c r="P12" s="160" t="s">
        <v>269</v>
      </c>
      <c r="Q12" s="138"/>
    </row>
    <row r="13" s="119" customFormat="1" ht="29.1" customHeight="1" spans="1:17">
      <c r="A13" s="130" t="s">
        <v>273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 t="s">
        <v>269</v>
      </c>
      <c r="Q13" s="138"/>
    </row>
    <row r="14" s="119" customFormat="1" ht="29.1" customHeight="1" spans="1:17">
      <c r="A14" s="130" t="s">
        <v>188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1" t="s">
        <v>368</v>
      </c>
      <c r="O14" s="161" t="s">
        <v>270</v>
      </c>
      <c r="P14" s="138" t="s">
        <v>275</v>
      </c>
      <c r="Q14" s="138"/>
    </row>
    <row r="15" s="119" customFormat="1" ht="29.1" customHeight="1" spans="1:17">
      <c r="A15" s="130" t="s">
        <v>189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 t="s">
        <v>269</v>
      </c>
      <c r="Q15" s="138"/>
    </row>
    <row r="16" s="119" customFormat="1" ht="29.1" customHeight="1" spans="1:17">
      <c r="A16" s="130" t="s">
        <v>276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 t="s">
        <v>269</v>
      </c>
      <c r="Q16" s="138"/>
    </row>
    <row r="17" s="119" customFormat="1" ht="29.1" customHeight="1" spans="1:17">
      <c r="A17" s="130" t="s">
        <v>195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195</v>
      </c>
      <c r="K17" s="138" t="s">
        <v>275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 t="s">
        <v>269</v>
      </c>
      <c r="Q17" s="138"/>
    </row>
    <row r="18" s="119" customFormat="1" ht="29.1" customHeight="1" spans="1:17">
      <c r="A18" s="130" t="s">
        <v>281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281</v>
      </c>
      <c r="K18" s="160" t="s">
        <v>269</v>
      </c>
      <c r="L18" s="138" t="s">
        <v>184</v>
      </c>
      <c r="M18" s="138" t="s">
        <v>184</v>
      </c>
      <c r="N18" s="161" t="s">
        <v>282</v>
      </c>
      <c r="O18" s="160" t="s">
        <v>269</v>
      </c>
      <c r="P18" s="160" t="s">
        <v>269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369</v>
      </c>
      <c r="K25" s="163"/>
      <c r="L25" s="163" t="s">
        <v>284</v>
      </c>
      <c r="M25" s="163"/>
      <c r="N25" s="163" t="s">
        <v>370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C24" sqref="C24:C2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372</v>
      </c>
      <c r="B2" s="62" t="s">
        <v>373</v>
      </c>
      <c r="C2" s="62" t="s">
        <v>374</v>
      </c>
      <c r="D2" s="62" t="s">
        <v>375</v>
      </c>
      <c r="E2" s="62" t="s">
        <v>376</v>
      </c>
      <c r="F2" s="62" t="s">
        <v>377</v>
      </c>
      <c r="G2" s="62" t="s">
        <v>378</v>
      </c>
      <c r="H2" s="62" t="s">
        <v>379</v>
      </c>
      <c r="I2" s="67" t="s">
        <v>380</v>
      </c>
      <c r="J2" s="67" t="s">
        <v>381</v>
      </c>
      <c r="K2" s="67" t="s">
        <v>382</v>
      </c>
      <c r="L2" s="67" t="s">
        <v>383</v>
      </c>
      <c r="M2" s="67" t="s">
        <v>384</v>
      </c>
      <c r="N2" s="62" t="s">
        <v>385</v>
      </c>
      <c r="O2" s="62" t="s">
        <v>386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387</v>
      </c>
      <c r="J3" s="67" t="s">
        <v>387</v>
      </c>
      <c r="K3" s="67" t="s">
        <v>387</v>
      </c>
      <c r="L3" s="67" t="s">
        <v>387</v>
      </c>
      <c r="M3" s="67" t="s">
        <v>387</v>
      </c>
      <c r="N3" s="65"/>
      <c r="O3" s="65"/>
    </row>
    <row r="4" s="56" customFormat="1" spans="1:15">
      <c r="A4" s="104">
        <v>1</v>
      </c>
      <c r="B4" s="105" t="s">
        <v>388</v>
      </c>
      <c r="C4" s="78" t="s">
        <v>389</v>
      </c>
      <c r="D4" s="104" t="s">
        <v>390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391</v>
      </c>
    </row>
    <row r="5" s="56" customFormat="1" spans="1:15">
      <c r="A5" s="104">
        <v>2</v>
      </c>
      <c r="B5" s="105" t="s">
        <v>392</v>
      </c>
      <c r="C5" s="78" t="s">
        <v>389</v>
      </c>
      <c r="D5" s="104" t="s">
        <v>393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391</v>
      </c>
    </row>
    <row r="6" s="56" customFormat="1" spans="1:15">
      <c r="A6" s="104">
        <v>3</v>
      </c>
      <c r="B6" s="105" t="s">
        <v>394</v>
      </c>
      <c r="C6" s="78" t="s">
        <v>389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391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395</v>
      </c>
      <c r="B20" s="86"/>
      <c r="C20" s="86"/>
      <c r="D20" s="87"/>
      <c r="E20" s="88"/>
      <c r="F20" s="90"/>
      <c r="G20" s="90"/>
      <c r="H20" s="90"/>
      <c r="I20" s="89"/>
      <c r="J20" s="85" t="s">
        <v>396</v>
      </c>
      <c r="K20" s="86"/>
      <c r="L20" s="86"/>
      <c r="M20" s="87"/>
      <c r="N20" s="86"/>
      <c r="O20" s="100"/>
    </row>
    <row r="21" s="60" customFormat="1" ht="16.5" spans="1:15">
      <c r="A21" s="91" t="s">
        <v>397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G25" sqref="G25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372</v>
      </c>
      <c r="B2" s="62" t="s">
        <v>377</v>
      </c>
      <c r="C2" s="102" t="s">
        <v>373</v>
      </c>
      <c r="D2" s="62" t="s">
        <v>374</v>
      </c>
      <c r="E2" s="62" t="s">
        <v>375</v>
      </c>
      <c r="F2" s="62" t="s">
        <v>376</v>
      </c>
      <c r="G2" s="63" t="s">
        <v>399</v>
      </c>
      <c r="H2" s="93"/>
      <c r="I2" s="63" t="s">
        <v>400</v>
      </c>
      <c r="J2" s="93"/>
      <c r="K2" s="111" t="s">
        <v>401</v>
      </c>
      <c r="L2" s="112" t="s">
        <v>402</v>
      </c>
      <c r="M2" s="113" t="s">
        <v>403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404</v>
      </c>
      <c r="H3" s="67" t="s">
        <v>405</v>
      </c>
      <c r="I3" s="67" t="s">
        <v>404</v>
      </c>
      <c r="J3" s="67" t="s">
        <v>405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406</v>
      </c>
      <c r="D4" s="78" t="s">
        <v>389</v>
      </c>
      <c r="E4" s="104" t="s">
        <v>119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391</v>
      </c>
    </row>
    <row r="5" s="56" customFormat="1" spans="1:13">
      <c r="A5" s="104"/>
      <c r="B5" s="105" t="s">
        <v>54</v>
      </c>
      <c r="C5" s="105" t="s">
        <v>407</v>
      </c>
      <c r="D5" s="78" t="s">
        <v>389</v>
      </c>
      <c r="E5" s="104" t="s">
        <v>119</v>
      </c>
      <c r="F5" s="104" t="s">
        <v>63</v>
      </c>
      <c r="G5" s="78" t="s">
        <v>54</v>
      </c>
      <c r="H5" s="106">
        <v>0.02</v>
      </c>
      <c r="I5" s="106"/>
      <c r="J5" s="106"/>
      <c r="K5" s="106"/>
      <c r="L5" s="78"/>
      <c r="M5" s="78" t="s">
        <v>391</v>
      </c>
    </row>
    <row r="6" s="56" customFormat="1" spans="1:13">
      <c r="A6" s="104"/>
      <c r="B6" s="105" t="s">
        <v>54</v>
      </c>
      <c r="C6" s="105" t="s">
        <v>394</v>
      </c>
      <c r="D6" s="78" t="s">
        <v>389</v>
      </c>
      <c r="E6" s="104" t="s">
        <v>120</v>
      </c>
      <c r="F6" s="104" t="s">
        <v>63</v>
      </c>
      <c r="G6" s="78" t="s">
        <v>54</v>
      </c>
      <c r="H6" s="106">
        <v>0.02</v>
      </c>
      <c r="I6" s="106"/>
      <c r="J6" s="106"/>
      <c r="K6" s="106"/>
      <c r="L6" s="78"/>
      <c r="M6" s="78" t="s">
        <v>391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408</v>
      </c>
      <c r="B20" s="86"/>
      <c r="C20" s="86"/>
      <c r="D20" s="86"/>
      <c r="E20" s="87"/>
      <c r="F20" s="88"/>
      <c r="G20" s="89"/>
      <c r="H20" s="85" t="s">
        <v>396</v>
      </c>
      <c r="I20" s="86"/>
      <c r="J20" s="86"/>
      <c r="K20" s="87"/>
      <c r="L20" s="117"/>
      <c r="M20" s="100"/>
    </row>
    <row r="21" s="60" customFormat="1" ht="16.5" spans="1:13">
      <c r="A21" s="109" t="s">
        <v>409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5" workbookViewId="0">
      <selection activeCell="D32" sqref="D3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411</v>
      </c>
      <c r="B2" s="62" t="s">
        <v>377</v>
      </c>
      <c r="C2" s="62" t="s">
        <v>373</v>
      </c>
      <c r="D2" s="62" t="s">
        <v>374</v>
      </c>
      <c r="E2" s="62" t="s">
        <v>375</v>
      </c>
      <c r="F2" s="62" t="s">
        <v>376</v>
      </c>
      <c r="G2" s="63" t="s">
        <v>412</v>
      </c>
      <c r="H2" s="64"/>
      <c r="I2" s="93"/>
      <c r="J2" s="63" t="s">
        <v>413</v>
      </c>
      <c r="K2" s="64"/>
      <c r="L2" s="93"/>
      <c r="M2" s="63" t="s">
        <v>414</v>
      </c>
      <c r="N2" s="64"/>
      <c r="O2" s="93"/>
      <c r="P2" s="63" t="s">
        <v>415</v>
      </c>
      <c r="Q2" s="64"/>
      <c r="R2" s="93"/>
      <c r="S2" s="64" t="s">
        <v>416</v>
      </c>
      <c r="T2" s="64"/>
      <c r="U2" s="93"/>
      <c r="V2" s="96" t="s">
        <v>417</v>
      </c>
      <c r="W2" s="96" t="s">
        <v>386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418</v>
      </c>
      <c r="H3" s="67" t="s">
        <v>68</v>
      </c>
      <c r="I3" s="67" t="s">
        <v>377</v>
      </c>
      <c r="J3" s="67" t="s">
        <v>418</v>
      </c>
      <c r="K3" s="67" t="s">
        <v>68</v>
      </c>
      <c r="L3" s="67" t="s">
        <v>377</v>
      </c>
      <c r="M3" s="67" t="s">
        <v>418</v>
      </c>
      <c r="N3" s="67" t="s">
        <v>68</v>
      </c>
      <c r="O3" s="67" t="s">
        <v>377</v>
      </c>
      <c r="P3" s="67" t="s">
        <v>418</v>
      </c>
      <c r="Q3" s="67" t="s">
        <v>68</v>
      </c>
      <c r="R3" s="67" t="s">
        <v>377</v>
      </c>
      <c r="S3" s="67" t="s">
        <v>418</v>
      </c>
      <c r="T3" s="67" t="s">
        <v>68</v>
      </c>
      <c r="U3" s="67" t="s">
        <v>377</v>
      </c>
      <c r="V3" s="97"/>
      <c r="W3" s="97"/>
    </row>
    <row r="4" s="56" customFormat="1" ht="29.25" spans="1:23">
      <c r="A4" s="68" t="s">
        <v>419</v>
      </c>
      <c r="B4" s="68" t="s">
        <v>420</v>
      </c>
      <c r="C4" s="69" t="s">
        <v>406</v>
      </c>
      <c r="D4" s="70" t="s">
        <v>389</v>
      </c>
      <c r="E4" s="68" t="s">
        <v>119</v>
      </c>
      <c r="F4" s="68" t="s">
        <v>63</v>
      </c>
      <c r="G4" s="71"/>
      <c r="H4" s="71" t="s">
        <v>421</v>
      </c>
      <c r="I4" s="71" t="s">
        <v>54</v>
      </c>
      <c r="J4" s="71"/>
      <c r="K4" s="94" t="s">
        <v>422</v>
      </c>
      <c r="L4" s="71" t="s">
        <v>54</v>
      </c>
      <c r="N4" s="95" t="s">
        <v>423</v>
      </c>
      <c r="O4" s="71" t="s">
        <v>54</v>
      </c>
      <c r="P4" s="71"/>
      <c r="Q4" s="95" t="s">
        <v>424</v>
      </c>
      <c r="R4" s="71" t="s">
        <v>425</v>
      </c>
      <c r="S4" s="71"/>
      <c r="T4" s="95"/>
      <c r="U4" s="71"/>
      <c r="V4" s="68" t="s">
        <v>426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427</v>
      </c>
      <c r="H5" s="64"/>
      <c r="I5" s="93"/>
      <c r="J5" s="63" t="s">
        <v>428</v>
      </c>
      <c r="K5" s="64"/>
      <c r="L5" s="93"/>
      <c r="M5" s="63" t="s">
        <v>429</v>
      </c>
      <c r="N5" s="64"/>
      <c r="O5" s="93"/>
      <c r="P5" s="63" t="s">
        <v>430</v>
      </c>
      <c r="Q5" s="64"/>
      <c r="R5" s="93"/>
      <c r="S5" s="64" t="s">
        <v>431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418</v>
      </c>
      <c r="H6" s="67" t="s">
        <v>68</v>
      </c>
      <c r="I6" s="67" t="s">
        <v>377</v>
      </c>
      <c r="J6" s="67" t="s">
        <v>418</v>
      </c>
      <c r="K6" s="67" t="s">
        <v>68</v>
      </c>
      <c r="L6" s="67" t="s">
        <v>377</v>
      </c>
      <c r="M6" s="67" t="s">
        <v>418</v>
      </c>
      <c r="N6" s="67" t="s">
        <v>68</v>
      </c>
      <c r="O6" s="67" t="s">
        <v>377</v>
      </c>
      <c r="P6" s="67" t="s">
        <v>418</v>
      </c>
      <c r="Q6" s="67" t="s">
        <v>68</v>
      </c>
      <c r="R6" s="67" t="s">
        <v>377</v>
      </c>
      <c r="S6" s="67" t="s">
        <v>418</v>
      </c>
      <c r="T6" s="67" t="s">
        <v>68</v>
      </c>
      <c r="U6" s="67" t="s">
        <v>377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432</v>
      </c>
      <c r="H8" s="64"/>
      <c r="I8" s="93"/>
      <c r="J8" s="63" t="s">
        <v>433</v>
      </c>
      <c r="K8" s="64"/>
      <c r="L8" s="93"/>
      <c r="M8" s="63" t="s">
        <v>434</v>
      </c>
      <c r="N8" s="64"/>
      <c r="O8" s="93"/>
      <c r="P8" s="63" t="s">
        <v>435</v>
      </c>
      <c r="Q8" s="64"/>
      <c r="R8" s="93"/>
      <c r="S8" s="64" t="s">
        <v>436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418</v>
      </c>
      <c r="H9" s="67" t="s">
        <v>68</v>
      </c>
      <c r="I9" s="67" t="s">
        <v>377</v>
      </c>
      <c r="J9" s="67" t="s">
        <v>418</v>
      </c>
      <c r="K9" s="67" t="s">
        <v>68</v>
      </c>
      <c r="L9" s="67" t="s">
        <v>377</v>
      </c>
      <c r="M9" s="67" t="s">
        <v>418</v>
      </c>
      <c r="N9" s="67" t="s">
        <v>68</v>
      </c>
      <c r="O9" s="67" t="s">
        <v>377</v>
      </c>
      <c r="P9" s="67" t="s">
        <v>418</v>
      </c>
      <c r="Q9" s="67" t="s">
        <v>68</v>
      </c>
      <c r="R9" s="67" t="s">
        <v>377</v>
      </c>
      <c r="S9" s="67" t="s">
        <v>418</v>
      </c>
      <c r="T9" s="67" t="s">
        <v>68</v>
      </c>
      <c r="U9" s="67" t="s">
        <v>377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432</v>
      </c>
      <c r="H11" s="64"/>
      <c r="I11" s="93"/>
      <c r="J11" s="63" t="s">
        <v>433</v>
      </c>
      <c r="K11" s="64"/>
      <c r="L11" s="93"/>
      <c r="M11" s="63" t="s">
        <v>434</v>
      </c>
      <c r="N11" s="64"/>
      <c r="O11" s="93"/>
      <c r="P11" s="63" t="s">
        <v>435</v>
      </c>
      <c r="Q11" s="64"/>
      <c r="R11" s="93"/>
      <c r="S11" s="64" t="s">
        <v>436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418</v>
      </c>
      <c r="H12" s="67" t="s">
        <v>68</v>
      </c>
      <c r="I12" s="67" t="s">
        <v>377</v>
      </c>
      <c r="J12" s="67" t="s">
        <v>418</v>
      </c>
      <c r="K12" s="67" t="s">
        <v>68</v>
      </c>
      <c r="L12" s="67" t="s">
        <v>377</v>
      </c>
      <c r="M12" s="67" t="s">
        <v>418</v>
      </c>
      <c r="N12" s="67" t="s">
        <v>68</v>
      </c>
      <c r="O12" s="67" t="s">
        <v>377</v>
      </c>
      <c r="P12" s="67" t="s">
        <v>418</v>
      </c>
      <c r="Q12" s="67" t="s">
        <v>68</v>
      </c>
      <c r="R12" s="67" t="s">
        <v>377</v>
      </c>
      <c r="S12" s="67" t="s">
        <v>418</v>
      </c>
      <c r="T12" s="67" t="s">
        <v>68</v>
      </c>
      <c r="U12" s="67" t="s">
        <v>377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437</v>
      </c>
      <c r="B14" s="68" t="s">
        <v>420</v>
      </c>
      <c r="C14" s="69" t="s">
        <v>394</v>
      </c>
      <c r="D14" s="70" t="s">
        <v>389</v>
      </c>
      <c r="E14" s="68" t="s">
        <v>120</v>
      </c>
      <c r="F14" s="68" t="s">
        <v>63</v>
      </c>
      <c r="G14" s="71"/>
      <c r="H14" s="71" t="s">
        <v>421</v>
      </c>
      <c r="I14" s="71" t="s">
        <v>54</v>
      </c>
      <c r="J14" s="71"/>
      <c r="K14" s="94" t="s">
        <v>422</v>
      </c>
      <c r="L14" s="71" t="s">
        <v>54</v>
      </c>
      <c r="N14" s="95" t="s">
        <v>423</v>
      </c>
      <c r="O14" s="71" t="s">
        <v>54</v>
      </c>
      <c r="P14" s="71"/>
      <c r="Q14" s="95" t="s">
        <v>424</v>
      </c>
      <c r="R14" s="71" t="s">
        <v>425</v>
      </c>
      <c r="S14" s="71"/>
      <c r="T14" s="95"/>
      <c r="U14" s="71"/>
      <c r="V14" s="68" t="s">
        <v>426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427</v>
      </c>
      <c r="H15" s="64"/>
      <c r="I15" s="93"/>
      <c r="J15" s="63" t="s">
        <v>428</v>
      </c>
      <c r="K15" s="64"/>
      <c r="L15" s="93"/>
      <c r="M15" s="63" t="s">
        <v>429</v>
      </c>
      <c r="N15" s="64"/>
      <c r="O15" s="93"/>
      <c r="P15" s="63" t="s">
        <v>430</v>
      </c>
      <c r="Q15" s="64"/>
      <c r="R15" s="93"/>
      <c r="S15" s="64" t="s">
        <v>431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418</v>
      </c>
      <c r="H16" s="67" t="s">
        <v>68</v>
      </c>
      <c r="I16" s="67" t="s">
        <v>377</v>
      </c>
      <c r="J16" s="67" t="s">
        <v>418</v>
      </c>
      <c r="K16" s="67" t="s">
        <v>68</v>
      </c>
      <c r="L16" s="67" t="s">
        <v>377</v>
      </c>
      <c r="M16" s="67" t="s">
        <v>418</v>
      </c>
      <c r="N16" s="67" t="s">
        <v>68</v>
      </c>
      <c r="O16" s="67" t="s">
        <v>377</v>
      </c>
      <c r="P16" s="67" t="s">
        <v>418</v>
      </c>
      <c r="Q16" s="67" t="s">
        <v>68</v>
      </c>
      <c r="R16" s="67" t="s">
        <v>377</v>
      </c>
      <c r="S16" s="67" t="s">
        <v>418</v>
      </c>
      <c r="T16" s="67" t="s">
        <v>68</v>
      </c>
      <c r="U16" s="67" t="s">
        <v>377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432</v>
      </c>
      <c r="H18" s="64"/>
      <c r="I18" s="93"/>
      <c r="J18" s="63" t="s">
        <v>433</v>
      </c>
      <c r="K18" s="64"/>
      <c r="L18" s="93"/>
      <c r="M18" s="63" t="s">
        <v>434</v>
      </c>
      <c r="N18" s="64"/>
      <c r="O18" s="93"/>
      <c r="P18" s="63" t="s">
        <v>435</v>
      </c>
      <c r="Q18" s="64"/>
      <c r="R18" s="93"/>
      <c r="S18" s="64" t="s">
        <v>436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418</v>
      </c>
      <c r="H19" s="67" t="s">
        <v>68</v>
      </c>
      <c r="I19" s="67" t="s">
        <v>377</v>
      </c>
      <c r="J19" s="67" t="s">
        <v>418</v>
      </c>
      <c r="K19" s="67" t="s">
        <v>68</v>
      </c>
      <c r="L19" s="67" t="s">
        <v>377</v>
      </c>
      <c r="M19" s="67" t="s">
        <v>418</v>
      </c>
      <c r="N19" s="67" t="s">
        <v>68</v>
      </c>
      <c r="O19" s="67" t="s">
        <v>377</v>
      </c>
      <c r="P19" s="67" t="s">
        <v>418</v>
      </c>
      <c r="Q19" s="67" t="s">
        <v>68</v>
      </c>
      <c r="R19" s="67" t="s">
        <v>377</v>
      </c>
      <c r="S19" s="67" t="s">
        <v>418</v>
      </c>
      <c r="T19" s="67" t="s">
        <v>68</v>
      </c>
      <c r="U19" s="67" t="s">
        <v>377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432</v>
      </c>
      <c r="H21" s="64"/>
      <c r="I21" s="93"/>
      <c r="J21" s="63" t="s">
        <v>433</v>
      </c>
      <c r="K21" s="64"/>
      <c r="L21" s="93"/>
      <c r="M21" s="63" t="s">
        <v>434</v>
      </c>
      <c r="N21" s="64"/>
      <c r="O21" s="93"/>
      <c r="P21" s="63" t="s">
        <v>435</v>
      </c>
      <c r="Q21" s="64"/>
      <c r="R21" s="93"/>
      <c r="S21" s="64" t="s">
        <v>436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418</v>
      </c>
      <c r="H22" s="67" t="s">
        <v>68</v>
      </c>
      <c r="I22" s="67" t="s">
        <v>377</v>
      </c>
      <c r="J22" s="67" t="s">
        <v>418</v>
      </c>
      <c r="K22" s="67" t="s">
        <v>68</v>
      </c>
      <c r="L22" s="67" t="s">
        <v>377</v>
      </c>
      <c r="M22" s="67" t="s">
        <v>418</v>
      </c>
      <c r="N22" s="67" t="s">
        <v>68</v>
      </c>
      <c r="O22" s="67" t="s">
        <v>377</v>
      </c>
      <c r="P22" s="67" t="s">
        <v>418</v>
      </c>
      <c r="Q22" s="67" t="s">
        <v>68</v>
      </c>
      <c r="R22" s="67" t="s">
        <v>377</v>
      </c>
      <c r="S22" s="67" t="s">
        <v>418</v>
      </c>
      <c r="T22" s="67" t="s">
        <v>68</v>
      </c>
      <c r="U22" s="67" t="s">
        <v>377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438</v>
      </c>
      <c r="B28" s="86"/>
      <c r="C28" s="86"/>
      <c r="D28" s="86"/>
      <c r="E28" s="87"/>
      <c r="F28" s="88"/>
      <c r="G28" s="89"/>
      <c r="H28" s="90"/>
      <c r="I28" s="90"/>
      <c r="J28" s="85" t="s">
        <v>396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439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441</v>
      </c>
      <c r="B2" s="39" t="s">
        <v>442</v>
      </c>
      <c r="C2" s="40" t="s">
        <v>418</v>
      </c>
      <c r="D2" s="40" t="s">
        <v>375</v>
      </c>
      <c r="E2" s="41" t="s">
        <v>376</v>
      </c>
      <c r="F2" s="41" t="s">
        <v>377</v>
      </c>
      <c r="G2" s="42" t="s">
        <v>443</v>
      </c>
      <c r="H2" s="42" t="s">
        <v>444</v>
      </c>
      <c r="I2" s="42" t="s">
        <v>445</v>
      </c>
      <c r="J2" s="42" t="s">
        <v>444</v>
      </c>
      <c r="K2" s="42" t="s">
        <v>446</v>
      </c>
      <c r="L2" s="42" t="s">
        <v>444</v>
      </c>
      <c r="M2" s="41" t="s">
        <v>417</v>
      </c>
      <c r="N2" s="41" t="s">
        <v>386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426</v>
      </c>
      <c r="N28" s="27"/>
    </row>
    <row r="29" s="2" customFormat="1" ht="18.75" spans="1:14">
      <c r="A29" s="11" t="s">
        <v>447</v>
      </c>
      <c r="B29" s="12"/>
      <c r="C29" s="12"/>
      <c r="D29" s="13"/>
      <c r="E29" s="14"/>
      <c r="F29" s="52"/>
      <c r="G29" s="36"/>
      <c r="H29" s="52"/>
      <c r="I29" s="11" t="s">
        <v>448</v>
      </c>
      <c r="J29" s="12"/>
      <c r="K29" s="12"/>
      <c r="L29" s="12"/>
      <c r="M29" s="12"/>
      <c r="N29" s="19"/>
    </row>
    <row r="30" ht="53" customHeight="1" spans="1:14">
      <c r="A30" s="15" t="s">
        <v>449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411</v>
      </c>
      <c r="B2" s="5" t="s">
        <v>377</v>
      </c>
      <c r="C2" s="23" t="s">
        <v>373</v>
      </c>
      <c r="D2" s="5" t="s">
        <v>374</v>
      </c>
      <c r="E2" s="5" t="s">
        <v>375</v>
      </c>
      <c r="F2" s="5" t="s">
        <v>376</v>
      </c>
      <c r="G2" s="4" t="s">
        <v>451</v>
      </c>
      <c r="H2" s="4" t="s">
        <v>452</v>
      </c>
      <c r="I2" s="4" t="s">
        <v>453</v>
      </c>
      <c r="J2" s="4" t="s">
        <v>454</v>
      </c>
      <c r="K2" s="5" t="s">
        <v>417</v>
      </c>
      <c r="L2" s="5" t="s">
        <v>386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447</v>
      </c>
      <c r="B11" s="12"/>
      <c r="C11" s="35"/>
      <c r="D11" s="12"/>
      <c r="E11" s="13"/>
      <c r="F11" s="14"/>
      <c r="G11" s="36"/>
      <c r="H11" s="11" t="s">
        <v>448</v>
      </c>
      <c r="I11" s="12"/>
      <c r="J11" s="12"/>
      <c r="K11" s="12"/>
      <c r="L11" s="19"/>
    </row>
    <row r="12" ht="69" customHeight="1" spans="1:12">
      <c r="A12" s="15" t="s">
        <v>455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372</v>
      </c>
      <c r="B2" s="5" t="s">
        <v>377</v>
      </c>
      <c r="C2" s="5" t="s">
        <v>418</v>
      </c>
      <c r="D2" s="5" t="s">
        <v>375</v>
      </c>
      <c r="E2" s="5" t="s">
        <v>376</v>
      </c>
      <c r="F2" s="4" t="s">
        <v>457</v>
      </c>
      <c r="G2" s="4" t="s">
        <v>400</v>
      </c>
      <c r="H2" s="6" t="s">
        <v>401</v>
      </c>
      <c r="I2" s="17" t="s">
        <v>403</v>
      </c>
    </row>
    <row r="3" s="1" customFormat="1" ht="16.5" spans="1:9">
      <c r="A3" s="4"/>
      <c r="B3" s="7"/>
      <c r="C3" s="7"/>
      <c r="D3" s="7"/>
      <c r="E3" s="7"/>
      <c r="F3" s="4" t="s">
        <v>458</v>
      </c>
      <c r="G3" s="4" t="s">
        <v>404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447</v>
      </c>
      <c r="B12" s="12"/>
      <c r="C12" s="12"/>
      <c r="D12" s="13"/>
      <c r="E12" s="14"/>
      <c r="F12" s="11" t="s">
        <v>448</v>
      </c>
      <c r="G12" s="12"/>
      <c r="H12" s="13"/>
      <c r="I12" s="19"/>
    </row>
    <row r="13" ht="16.5" spans="1:9">
      <c r="A13" s="15" t="s">
        <v>459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4" t="s">
        <v>35</v>
      </c>
      <c r="C2" s="445"/>
      <c r="D2" s="445"/>
      <c r="E2" s="445"/>
      <c r="F2" s="445"/>
      <c r="G2" s="445"/>
      <c r="H2" s="445"/>
      <c r="I2" s="459"/>
    </row>
    <row r="3" ht="27.95" customHeight="1" spans="2:9">
      <c r="B3" s="446"/>
      <c r="C3" s="447"/>
      <c r="D3" s="448" t="s">
        <v>36</v>
      </c>
      <c r="E3" s="449"/>
      <c r="F3" s="450" t="s">
        <v>37</v>
      </c>
      <c r="G3" s="451"/>
      <c r="H3" s="448" t="s">
        <v>38</v>
      </c>
      <c r="I3" s="460"/>
    </row>
    <row r="4" ht="27.95" customHeight="1" spans="2:9">
      <c r="B4" s="446" t="s">
        <v>39</v>
      </c>
      <c r="C4" s="447" t="s">
        <v>40</v>
      </c>
      <c r="D4" s="447" t="s">
        <v>41</v>
      </c>
      <c r="E4" s="447" t="s">
        <v>42</v>
      </c>
      <c r="F4" s="452" t="s">
        <v>41</v>
      </c>
      <c r="G4" s="452" t="s">
        <v>42</v>
      </c>
      <c r="H4" s="447" t="s">
        <v>41</v>
      </c>
      <c r="I4" s="461" t="s">
        <v>42</v>
      </c>
    </row>
    <row r="5" ht="27.95" customHeight="1" spans="2:9">
      <c r="B5" s="453" t="s">
        <v>43</v>
      </c>
      <c r="C5" s="9">
        <v>13</v>
      </c>
      <c r="D5" s="9">
        <v>0</v>
      </c>
      <c r="E5" s="9">
        <v>1</v>
      </c>
      <c r="F5" s="454">
        <v>0</v>
      </c>
      <c r="G5" s="454">
        <v>1</v>
      </c>
      <c r="H5" s="9">
        <v>1</v>
      </c>
      <c r="I5" s="462">
        <v>2</v>
      </c>
    </row>
    <row r="6" ht="27.95" customHeight="1" spans="2:9">
      <c r="B6" s="453" t="s">
        <v>44</v>
      </c>
      <c r="C6" s="9">
        <v>20</v>
      </c>
      <c r="D6" s="9">
        <v>0</v>
      </c>
      <c r="E6" s="9">
        <v>1</v>
      </c>
      <c r="F6" s="454">
        <v>1</v>
      </c>
      <c r="G6" s="454">
        <v>2</v>
      </c>
      <c r="H6" s="9">
        <v>2</v>
      </c>
      <c r="I6" s="462">
        <v>3</v>
      </c>
    </row>
    <row r="7" ht="27.95" customHeight="1" spans="2:9">
      <c r="B7" s="453" t="s">
        <v>45</v>
      </c>
      <c r="C7" s="9">
        <v>32</v>
      </c>
      <c r="D7" s="9">
        <v>0</v>
      </c>
      <c r="E7" s="9">
        <v>1</v>
      </c>
      <c r="F7" s="454">
        <v>2</v>
      </c>
      <c r="G7" s="454">
        <v>3</v>
      </c>
      <c r="H7" s="9">
        <v>3</v>
      </c>
      <c r="I7" s="462">
        <v>4</v>
      </c>
    </row>
    <row r="8" ht="27.95" customHeight="1" spans="2:9">
      <c r="B8" s="453" t="s">
        <v>46</v>
      </c>
      <c r="C8" s="9">
        <v>50</v>
      </c>
      <c r="D8" s="9">
        <v>1</v>
      </c>
      <c r="E8" s="9">
        <v>2</v>
      </c>
      <c r="F8" s="454">
        <v>3</v>
      </c>
      <c r="G8" s="454">
        <v>4</v>
      </c>
      <c r="H8" s="9">
        <v>5</v>
      </c>
      <c r="I8" s="462">
        <v>6</v>
      </c>
    </row>
    <row r="9" ht="27.95" customHeight="1" spans="2:9">
      <c r="B9" s="453" t="s">
        <v>47</v>
      </c>
      <c r="C9" s="9">
        <v>80</v>
      </c>
      <c r="D9" s="9">
        <v>2</v>
      </c>
      <c r="E9" s="9">
        <v>3</v>
      </c>
      <c r="F9" s="454">
        <v>5</v>
      </c>
      <c r="G9" s="454">
        <v>6</v>
      </c>
      <c r="H9" s="9">
        <v>7</v>
      </c>
      <c r="I9" s="462">
        <v>8</v>
      </c>
    </row>
    <row r="10" ht="27.95" customHeight="1" spans="2:9">
      <c r="B10" s="453" t="s">
        <v>48</v>
      </c>
      <c r="C10" s="9">
        <v>125</v>
      </c>
      <c r="D10" s="9">
        <v>3</v>
      </c>
      <c r="E10" s="9">
        <v>4</v>
      </c>
      <c r="F10" s="454">
        <v>7</v>
      </c>
      <c r="G10" s="454">
        <v>8</v>
      </c>
      <c r="H10" s="9">
        <v>10</v>
      </c>
      <c r="I10" s="462">
        <v>11</v>
      </c>
    </row>
    <row r="11" ht="27.95" customHeight="1" spans="2:9">
      <c r="B11" s="453" t="s">
        <v>49</v>
      </c>
      <c r="C11" s="9">
        <v>200</v>
      </c>
      <c r="D11" s="9">
        <v>5</v>
      </c>
      <c r="E11" s="9">
        <v>6</v>
      </c>
      <c r="F11" s="454">
        <v>10</v>
      </c>
      <c r="G11" s="454">
        <v>11</v>
      </c>
      <c r="H11" s="9">
        <v>14</v>
      </c>
      <c r="I11" s="462">
        <v>15</v>
      </c>
    </row>
    <row r="12" ht="27.95" customHeight="1" spans="2:9">
      <c r="B12" s="455" t="s">
        <v>50</v>
      </c>
      <c r="C12" s="456">
        <v>315</v>
      </c>
      <c r="D12" s="456">
        <v>7</v>
      </c>
      <c r="E12" s="456">
        <v>8</v>
      </c>
      <c r="F12" s="457">
        <v>14</v>
      </c>
      <c r="G12" s="457">
        <v>15</v>
      </c>
      <c r="H12" s="456">
        <v>21</v>
      </c>
      <c r="I12" s="463">
        <v>22</v>
      </c>
    </row>
    <row r="14" spans="2:4">
      <c r="B14" s="458" t="s">
        <v>51</v>
      </c>
      <c r="C14" s="458"/>
      <c r="D14" s="4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R17" sqref="R17"/>
    </sheetView>
  </sheetViews>
  <sheetFormatPr defaultColWidth="10.375" defaultRowHeight="16.5" customHeight="1"/>
  <cols>
    <col min="1" max="1" width="11.125" style="265" customWidth="1"/>
    <col min="2" max="6" width="10.375" style="265"/>
    <col min="7" max="7" width="11.75" style="265" customWidth="1"/>
    <col min="8" max="9" width="10.375" style="265"/>
    <col min="10" max="10" width="8.875" style="265" customWidth="1"/>
    <col min="11" max="11" width="12" style="265" customWidth="1"/>
    <col min="12" max="16384" width="10.375" style="265"/>
  </cols>
  <sheetData>
    <row r="1" ht="21" spans="1:11">
      <c r="A1" s="372" t="s">
        <v>52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ht="15" spans="1:11">
      <c r="A2" s="267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270" t="s">
        <v>57</v>
      </c>
      <c r="I2" s="343" t="s">
        <v>58</v>
      </c>
      <c r="J2" s="343"/>
      <c r="K2" s="344"/>
    </row>
    <row r="3" ht="14.25" spans="1:11">
      <c r="A3" s="271" t="s">
        <v>59</v>
      </c>
      <c r="B3" s="272"/>
      <c r="C3" s="273"/>
      <c r="D3" s="274" t="s">
        <v>60</v>
      </c>
      <c r="E3" s="275"/>
      <c r="F3" s="275"/>
      <c r="G3" s="276"/>
      <c r="H3" s="373" t="s">
        <v>61</v>
      </c>
      <c r="I3" s="419"/>
      <c r="J3" s="419"/>
      <c r="K3" s="420"/>
    </row>
    <row r="4" ht="14.25" spans="1:11">
      <c r="A4" s="277" t="s">
        <v>62</v>
      </c>
      <c r="B4" s="278" t="s">
        <v>63</v>
      </c>
      <c r="C4" s="279"/>
      <c r="D4" s="277" t="s">
        <v>64</v>
      </c>
      <c r="E4" s="280"/>
      <c r="F4" s="281">
        <v>44980</v>
      </c>
      <c r="G4" s="282"/>
      <c r="H4" s="316" t="s">
        <v>65</v>
      </c>
      <c r="I4" s="421"/>
      <c r="J4" s="317" t="s">
        <v>66</v>
      </c>
      <c r="K4" s="354" t="s">
        <v>67</v>
      </c>
    </row>
    <row r="5" ht="14.25" spans="1:11">
      <c r="A5" s="283" t="s">
        <v>68</v>
      </c>
      <c r="B5" s="278" t="s">
        <v>69</v>
      </c>
      <c r="C5" s="279"/>
      <c r="D5" s="277" t="s">
        <v>70</v>
      </c>
      <c r="E5" s="280"/>
      <c r="F5" s="281">
        <v>44915</v>
      </c>
      <c r="G5" s="282"/>
      <c r="H5" s="316" t="s">
        <v>71</v>
      </c>
      <c r="I5" s="421"/>
      <c r="J5" s="317" t="s">
        <v>66</v>
      </c>
      <c r="K5" s="354" t="s">
        <v>67</v>
      </c>
    </row>
    <row r="6" ht="14.25" spans="1:11">
      <c r="A6" s="277" t="s">
        <v>72</v>
      </c>
      <c r="B6" s="284">
        <v>3</v>
      </c>
      <c r="C6" s="285">
        <v>6</v>
      </c>
      <c r="D6" s="283" t="s">
        <v>73</v>
      </c>
      <c r="E6" s="286"/>
      <c r="F6" s="287">
        <v>44936</v>
      </c>
      <c r="G6" s="288"/>
      <c r="H6" s="316" t="s">
        <v>74</v>
      </c>
      <c r="I6" s="421"/>
      <c r="J6" s="317" t="s">
        <v>66</v>
      </c>
      <c r="K6" s="354" t="s">
        <v>67</v>
      </c>
    </row>
    <row r="7" ht="14.25" spans="1:11">
      <c r="A7" s="277" t="s">
        <v>75</v>
      </c>
      <c r="B7" s="177">
        <v>2700</v>
      </c>
      <c r="C7" s="178"/>
      <c r="D7" s="283" t="s">
        <v>76</v>
      </c>
      <c r="E7" s="290"/>
      <c r="F7" s="287">
        <v>44939</v>
      </c>
      <c r="G7" s="288"/>
      <c r="H7" s="316" t="s">
        <v>77</v>
      </c>
      <c r="I7" s="421"/>
      <c r="J7" s="317" t="s">
        <v>66</v>
      </c>
      <c r="K7" s="354" t="s">
        <v>67</v>
      </c>
    </row>
    <row r="8" ht="15" spans="1:11">
      <c r="A8" s="292" t="s">
        <v>78</v>
      </c>
      <c r="B8" s="293"/>
      <c r="C8" s="294"/>
      <c r="D8" s="295" t="s">
        <v>79</v>
      </c>
      <c r="E8" s="296"/>
      <c r="F8" s="297">
        <v>44939</v>
      </c>
      <c r="G8" s="298"/>
      <c r="H8" s="374" t="s">
        <v>80</v>
      </c>
      <c r="I8" s="422"/>
      <c r="J8" s="423" t="s">
        <v>66</v>
      </c>
      <c r="K8" s="424" t="s">
        <v>67</v>
      </c>
    </row>
    <row r="9" ht="15" spans="1:11">
      <c r="A9" s="375" t="s">
        <v>81</v>
      </c>
      <c r="B9" s="376"/>
      <c r="C9" s="376"/>
      <c r="D9" s="376"/>
      <c r="E9" s="376"/>
      <c r="F9" s="376"/>
      <c r="G9" s="376"/>
      <c r="H9" s="376"/>
      <c r="I9" s="376"/>
      <c r="J9" s="376"/>
      <c r="K9" s="425"/>
    </row>
    <row r="10" ht="15" spans="1:11">
      <c r="A10" s="377" t="s">
        <v>82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26"/>
    </row>
    <row r="11" ht="14.25" spans="1:11">
      <c r="A11" s="379" t="s">
        <v>83</v>
      </c>
      <c r="B11" s="380" t="s">
        <v>84</v>
      </c>
      <c r="C11" s="381" t="s">
        <v>85</v>
      </c>
      <c r="D11" s="382"/>
      <c r="E11" s="383" t="s">
        <v>86</v>
      </c>
      <c r="F11" s="380" t="s">
        <v>84</v>
      </c>
      <c r="G11" s="381" t="s">
        <v>85</v>
      </c>
      <c r="H11" s="381" t="s">
        <v>87</v>
      </c>
      <c r="I11" s="383" t="s">
        <v>88</v>
      </c>
      <c r="J11" s="380" t="s">
        <v>84</v>
      </c>
      <c r="K11" s="427" t="s">
        <v>85</v>
      </c>
    </row>
    <row r="12" ht="14.25" spans="1:11">
      <c r="A12" s="283" t="s">
        <v>89</v>
      </c>
      <c r="B12" s="305" t="s">
        <v>84</v>
      </c>
      <c r="C12" s="278" t="s">
        <v>85</v>
      </c>
      <c r="D12" s="290"/>
      <c r="E12" s="286" t="s">
        <v>90</v>
      </c>
      <c r="F12" s="305" t="s">
        <v>84</v>
      </c>
      <c r="G12" s="278" t="s">
        <v>85</v>
      </c>
      <c r="H12" s="278" t="s">
        <v>87</v>
      </c>
      <c r="I12" s="286" t="s">
        <v>91</v>
      </c>
      <c r="J12" s="305" t="s">
        <v>84</v>
      </c>
      <c r="K12" s="279" t="s">
        <v>85</v>
      </c>
    </row>
    <row r="13" ht="14.25" spans="1:11">
      <c r="A13" s="283" t="s">
        <v>92</v>
      </c>
      <c r="B13" s="305" t="s">
        <v>84</v>
      </c>
      <c r="C13" s="278" t="s">
        <v>85</v>
      </c>
      <c r="D13" s="290"/>
      <c r="E13" s="286" t="s">
        <v>93</v>
      </c>
      <c r="F13" s="278" t="s">
        <v>94</v>
      </c>
      <c r="G13" s="278" t="s">
        <v>95</v>
      </c>
      <c r="H13" s="278" t="s">
        <v>87</v>
      </c>
      <c r="I13" s="286" t="s">
        <v>96</v>
      </c>
      <c r="J13" s="305" t="s">
        <v>84</v>
      </c>
      <c r="K13" s="279" t="s">
        <v>85</v>
      </c>
    </row>
    <row r="14" ht="15" spans="1:11">
      <c r="A14" s="295" t="s">
        <v>97</v>
      </c>
      <c r="B14" s="296"/>
      <c r="C14" s="296"/>
      <c r="D14" s="296"/>
      <c r="E14" s="296"/>
      <c r="F14" s="296"/>
      <c r="G14" s="296"/>
      <c r="H14" s="296"/>
      <c r="I14" s="296"/>
      <c r="J14" s="296"/>
      <c r="K14" s="346"/>
    </row>
    <row r="15" ht="15" spans="1:11">
      <c r="A15" s="377" t="s">
        <v>98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26"/>
    </row>
    <row r="16" ht="14.25" spans="1:11">
      <c r="A16" s="384" t="s">
        <v>99</v>
      </c>
      <c r="B16" s="381" t="s">
        <v>94</v>
      </c>
      <c r="C16" s="381" t="s">
        <v>95</v>
      </c>
      <c r="D16" s="385"/>
      <c r="E16" s="386" t="s">
        <v>100</v>
      </c>
      <c r="F16" s="381" t="s">
        <v>94</v>
      </c>
      <c r="G16" s="381" t="s">
        <v>95</v>
      </c>
      <c r="H16" s="387"/>
      <c r="I16" s="386" t="s">
        <v>101</v>
      </c>
      <c r="J16" s="381" t="s">
        <v>94</v>
      </c>
      <c r="K16" s="427" t="s">
        <v>95</v>
      </c>
    </row>
    <row r="17" customHeight="1" spans="1:22">
      <c r="A17" s="289" t="s">
        <v>102</v>
      </c>
      <c r="B17" s="278" t="s">
        <v>94</v>
      </c>
      <c r="C17" s="278" t="s">
        <v>95</v>
      </c>
      <c r="D17" s="388"/>
      <c r="E17" s="320" t="s">
        <v>103</v>
      </c>
      <c r="F17" s="278" t="s">
        <v>94</v>
      </c>
      <c r="G17" s="278" t="s">
        <v>95</v>
      </c>
      <c r="H17" s="389"/>
      <c r="I17" s="320" t="s">
        <v>104</v>
      </c>
      <c r="J17" s="278" t="s">
        <v>94</v>
      </c>
      <c r="K17" s="279" t="s">
        <v>95</v>
      </c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</row>
    <row r="18" ht="18" customHeight="1" spans="1:11">
      <c r="A18" s="390" t="s">
        <v>105</v>
      </c>
      <c r="B18" s="391"/>
      <c r="C18" s="391"/>
      <c r="D18" s="391"/>
      <c r="E18" s="391"/>
      <c r="F18" s="391"/>
      <c r="G18" s="391"/>
      <c r="H18" s="391"/>
      <c r="I18" s="391"/>
      <c r="J18" s="391"/>
      <c r="K18" s="429"/>
    </row>
    <row r="19" s="371" customFormat="1" ht="18" customHeight="1" spans="1:11">
      <c r="A19" s="377" t="s">
        <v>106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26"/>
    </row>
    <row r="20" customHeight="1" spans="1:11">
      <c r="A20" s="392" t="s">
        <v>107</v>
      </c>
      <c r="B20" s="393"/>
      <c r="C20" s="393"/>
      <c r="D20" s="393"/>
      <c r="E20" s="393"/>
      <c r="F20" s="393"/>
      <c r="G20" s="393"/>
      <c r="H20" s="393"/>
      <c r="I20" s="393"/>
      <c r="J20" s="393"/>
      <c r="K20" s="430"/>
    </row>
    <row r="21" ht="21.75" customHeight="1" spans="1:11">
      <c r="A21" s="394" t="s">
        <v>108</v>
      </c>
      <c r="B21" s="320" t="s">
        <v>109</v>
      </c>
      <c r="C21" s="320" t="s">
        <v>110</v>
      </c>
      <c r="D21" s="320" t="s">
        <v>111</v>
      </c>
      <c r="E21" s="320" t="s">
        <v>112</v>
      </c>
      <c r="F21" s="320" t="s">
        <v>113</v>
      </c>
      <c r="G21" s="320" t="s">
        <v>114</v>
      </c>
      <c r="H21" s="320" t="s">
        <v>115</v>
      </c>
      <c r="I21" s="320" t="s">
        <v>116</v>
      </c>
      <c r="J21" s="320" t="s">
        <v>117</v>
      </c>
      <c r="K21" s="356" t="s">
        <v>118</v>
      </c>
    </row>
    <row r="22" customHeight="1" spans="1:11">
      <c r="A22" s="291" t="s">
        <v>119</v>
      </c>
      <c r="B22" s="395"/>
      <c r="C22" s="395"/>
      <c r="D22" s="395">
        <v>1</v>
      </c>
      <c r="E22" s="395">
        <v>1</v>
      </c>
      <c r="F22" s="395">
        <v>1</v>
      </c>
      <c r="G22" s="395">
        <v>1</v>
      </c>
      <c r="H22" s="395">
        <v>1</v>
      </c>
      <c r="I22" s="395"/>
      <c r="J22" s="395"/>
      <c r="K22" s="431"/>
    </row>
    <row r="23" customHeight="1" spans="1:11">
      <c r="A23" s="291" t="s">
        <v>120</v>
      </c>
      <c r="B23" s="395"/>
      <c r="C23" s="395"/>
      <c r="D23" s="395">
        <v>1</v>
      </c>
      <c r="E23" s="395">
        <v>1</v>
      </c>
      <c r="F23" s="395">
        <v>1</v>
      </c>
      <c r="G23" s="395">
        <v>1</v>
      </c>
      <c r="H23" s="395">
        <v>1</v>
      </c>
      <c r="I23" s="395"/>
      <c r="J23" s="395"/>
      <c r="K23" s="432"/>
    </row>
    <row r="24" customHeight="1" spans="1:11">
      <c r="A24" s="291"/>
      <c r="B24" s="395"/>
      <c r="C24" s="395"/>
      <c r="D24" s="395"/>
      <c r="E24" s="395"/>
      <c r="F24" s="395"/>
      <c r="G24" s="395"/>
      <c r="H24" s="395"/>
      <c r="I24" s="395"/>
      <c r="J24" s="395"/>
      <c r="K24" s="432"/>
    </row>
    <row r="25" customHeight="1" spans="1:11">
      <c r="A25" s="291"/>
      <c r="B25" s="395"/>
      <c r="C25" s="395"/>
      <c r="D25" s="395"/>
      <c r="E25" s="395"/>
      <c r="F25" s="395"/>
      <c r="G25" s="395"/>
      <c r="H25" s="395"/>
      <c r="I25" s="395"/>
      <c r="J25" s="395"/>
      <c r="K25" s="432"/>
    </row>
    <row r="26" customHeight="1" spans="1:11">
      <c r="A26" s="291"/>
      <c r="B26" s="395"/>
      <c r="C26" s="395"/>
      <c r="D26" s="395"/>
      <c r="E26" s="395"/>
      <c r="F26" s="395"/>
      <c r="G26" s="395"/>
      <c r="H26" s="395"/>
      <c r="I26" s="395"/>
      <c r="J26" s="395"/>
      <c r="K26" s="432"/>
    </row>
    <row r="27" customHeight="1" spans="1:11">
      <c r="A27" s="291"/>
      <c r="B27" s="395"/>
      <c r="C27" s="395"/>
      <c r="D27" s="395"/>
      <c r="E27" s="395"/>
      <c r="F27" s="395"/>
      <c r="G27" s="395"/>
      <c r="H27" s="395"/>
      <c r="I27" s="395"/>
      <c r="J27" s="395"/>
      <c r="K27" s="433"/>
    </row>
    <row r="28" customHeight="1" spans="1:11">
      <c r="A28" s="291"/>
      <c r="B28" s="395"/>
      <c r="C28" s="395"/>
      <c r="D28" s="395"/>
      <c r="E28" s="395"/>
      <c r="F28" s="395"/>
      <c r="G28" s="395"/>
      <c r="H28" s="395"/>
      <c r="I28" s="395"/>
      <c r="J28" s="395"/>
      <c r="K28" s="433"/>
    </row>
    <row r="29" ht="18" customHeight="1" spans="1:11">
      <c r="A29" s="396" t="s">
        <v>121</v>
      </c>
      <c r="B29" s="397"/>
      <c r="C29" s="397"/>
      <c r="D29" s="397"/>
      <c r="E29" s="397"/>
      <c r="F29" s="397"/>
      <c r="G29" s="397"/>
      <c r="H29" s="397"/>
      <c r="I29" s="397"/>
      <c r="J29" s="397"/>
      <c r="K29" s="434"/>
    </row>
    <row r="30" ht="18.75" customHeight="1" spans="1:11">
      <c r="A30" s="398" t="s">
        <v>122</v>
      </c>
      <c r="B30" s="399"/>
      <c r="C30" s="399"/>
      <c r="D30" s="399"/>
      <c r="E30" s="399"/>
      <c r="F30" s="399"/>
      <c r="G30" s="399"/>
      <c r="H30" s="399"/>
      <c r="I30" s="399"/>
      <c r="J30" s="399"/>
      <c r="K30" s="435"/>
    </row>
    <row r="31" ht="18.75" customHeight="1" spans="1:1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436"/>
    </row>
    <row r="32" ht="18" customHeight="1" spans="1:11">
      <c r="A32" s="396" t="s">
        <v>123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34"/>
    </row>
    <row r="33" ht="14.25" spans="1:11">
      <c r="A33" s="402" t="s">
        <v>124</v>
      </c>
      <c r="B33" s="403"/>
      <c r="C33" s="403"/>
      <c r="D33" s="403"/>
      <c r="E33" s="403"/>
      <c r="F33" s="403"/>
      <c r="G33" s="403"/>
      <c r="H33" s="403"/>
      <c r="I33" s="403"/>
      <c r="J33" s="403"/>
      <c r="K33" s="437"/>
    </row>
    <row r="34" ht="15" spans="1:11">
      <c r="A34" s="183" t="s">
        <v>125</v>
      </c>
      <c r="B34" s="185"/>
      <c r="C34" s="278" t="s">
        <v>66</v>
      </c>
      <c r="D34" s="278" t="s">
        <v>67</v>
      </c>
      <c r="E34" s="404" t="s">
        <v>126</v>
      </c>
      <c r="F34" s="405"/>
      <c r="G34" s="405"/>
      <c r="H34" s="405"/>
      <c r="I34" s="405"/>
      <c r="J34" s="405"/>
      <c r="K34" s="438"/>
    </row>
    <row r="35" ht="15" spans="1:11">
      <c r="A35" s="406" t="s">
        <v>127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</row>
    <row r="36" ht="14.25" spans="1:11">
      <c r="A36" s="407" t="s">
        <v>128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39"/>
    </row>
    <row r="37" ht="14.25" spans="1:11">
      <c r="A37" s="327" t="s">
        <v>129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59"/>
    </row>
    <row r="38" ht="14.25" spans="1:11">
      <c r="A38" s="327" t="s">
        <v>130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59"/>
    </row>
    <row r="39" ht="14.25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9"/>
    </row>
    <row r="40" ht="14.25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9"/>
    </row>
    <row r="41" ht="14.25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9"/>
    </row>
    <row r="42" ht="14.25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9"/>
    </row>
    <row r="43" ht="15" spans="1:11">
      <c r="A43" s="322" t="s">
        <v>131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7"/>
    </row>
    <row r="44" ht="15" spans="1:11">
      <c r="A44" s="377" t="s">
        <v>132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6"/>
    </row>
    <row r="45" ht="14.25" spans="1:11">
      <c r="A45" s="384" t="s">
        <v>133</v>
      </c>
      <c r="B45" s="381" t="s">
        <v>94</v>
      </c>
      <c r="C45" s="381" t="s">
        <v>95</v>
      </c>
      <c r="D45" s="381" t="s">
        <v>87</v>
      </c>
      <c r="E45" s="386" t="s">
        <v>134</v>
      </c>
      <c r="F45" s="381" t="s">
        <v>94</v>
      </c>
      <c r="G45" s="381" t="s">
        <v>95</v>
      </c>
      <c r="H45" s="381" t="s">
        <v>87</v>
      </c>
      <c r="I45" s="386" t="s">
        <v>135</v>
      </c>
      <c r="J45" s="381" t="s">
        <v>94</v>
      </c>
      <c r="K45" s="427" t="s">
        <v>95</v>
      </c>
    </row>
    <row r="46" ht="14.25" spans="1:11">
      <c r="A46" s="289" t="s">
        <v>86</v>
      </c>
      <c r="B46" s="278" t="s">
        <v>94</v>
      </c>
      <c r="C46" s="278" t="s">
        <v>95</v>
      </c>
      <c r="D46" s="278" t="s">
        <v>87</v>
      </c>
      <c r="E46" s="320" t="s">
        <v>93</v>
      </c>
      <c r="F46" s="278" t="s">
        <v>94</v>
      </c>
      <c r="G46" s="278" t="s">
        <v>95</v>
      </c>
      <c r="H46" s="278" t="s">
        <v>87</v>
      </c>
      <c r="I46" s="320" t="s">
        <v>104</v>
      </c>
      <c r="J46" s="278" t="s">
        <v>94</v>
      </c>
      <c r="K46" s="279" t="s">
        <v>95</v>
      </c>
    </row>
    <row r="47" ht="15" spans="1:11">
      <c r="A47" s="295" t="s">
        <v>97</v>
      </c>
      <c r="B47" s="296"/>
      <c r="C47" s="296"/>
      <c r="D47" s="296"/>
      <c r="E47" s="296"/>
      <c r="F47" s="296"/>
      <c r="G47" s="296"/>
      <c r="H47" s="296"/>
      <c r="I47" s="296"/>
      <c r="J47" s="296"/>
      <c r="K47" s="346"/>
    </row>
    <row r="48" ht="15" spans="1:11">
      <c r="A48" s="406" t="s">
        <v>136</v>
      </c>
      <c r="B48" s="406"/>
      <c r="C48" s="406"/>
      <c r="D48" s="406"/>
      <c r="E48" s="406"/>
      <c r="F48" s="406"/>
      <c r="G48" s="406"/>
      <c r="H48" s="406"/>
      <c r="I48" s="406"/>
      <c r="J48" s="406"/>
      <c r="K48" s="406"/>
    </row>
    <row r="49" ht="15" spans="1:11">
      <c r="A49" s="407"/>
      <c r="B49" s="408"/>
      <c r="C49" s="408"/>
      <c r="D49" s="408"/>
      <c r="E49" s="408"/>
      <c r="F49" s="408"/>
      <c r="G49" s="408"/>
      <c r="H49" s="408"/>
      <c r="I49" s="408"/>
      <c r="J49" s="408"/>
      <c r="K49" s="439"/>
    </row>
    <row r="50" ht="15" spans="1:11">
      <c r="A50" s="409" t="s">
        <v>137</v>
      </c>
      <c r="B50" s="410" t="s">
        <v>138</v>
      </c>
      <c r="C50" s="410"/>
      <c r="D50" s="411" t="s">
        <v>139</v>
      </c>
      <c r="E50" s="412" t="s">
        <v>140</v>
      </c>
      <c r="F50" s="413" t="s">
        <v>141</v>
      </c>
      <c r="G50" s="414">
        <v>44910</v>
      </c>
      <c r="H50" s="415" t="s">
        <v>142</v>
      </c>
      <c r="I50" s="440"/>
      <c r="J50" s="441"/>
      <c r="K50" s="442"/>
    </row>
    <row r="51" ht="15" spans="1:11">
      <c r="A51" s="406" t="s">
        <v>143</v>
      </c>
      <c r="B51" s="406"/>
      <c r="C51" s="406"/>
      <c r="D51" s="406"/>
      <c r="E51" s="406"/>
      <c r="F51" s="406"/>
      <c r="G51" s="406"/>
      <c r="H51" s="406"/>
      <c r="I51" s="406"/>
      <c r="J51" s="406"/>
      <c r="K51" s="406"/>
    </row>
    <row r="52" ht="15" spans="1:11">
      <c r="A52" s="416"/>
      <c r="B52" s="417"/>
      <c r="C52" s="417"/>
      <c r="D52" s="417"/>
      <c r="E52" s="417"/>
      <c r="F52" s="417"/>
      <c r="G52" s="417"/>
      <c r="H52" s="417"/>
      <c r="I52" s="417"/>
      <c r="J52" s="417"/>
      <c r="K52" s="443"/>
    </row>
    <row r="53" ht="15" spans="1:11">
      <c r="A53" s="409" t="s">
        <v>137</v>
      </c>
      <c r="B53" s="410" t="s">
        <v>138</v>
      </c>
      <c r="C53" s="410"/>
      <c r="D53" s="411" t="s">
        <v>139</v>
      </c>
      <c r="E53" s="418"/>
      <c r="F53" s="413" t="s">
        <v>144</v>
      </c>
      <c r="G53" s="414"/>
      <c r="H53" s="415" t="s">
        <v>142</v>
      </c>
      <c r="I53" s="440"/>
      <c r="J53" s="441"/>
      <c r="K53" s="4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U23" sqref="U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146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59"/>
    </row>
    <row r="4" s="119" customFormat="1" ht="16" customHeight="1" spans="1:16">
      <c r="A4" s="126"/>
      <c r="B4" s="248" t="s">
        <v>110</v>
      </c>
      <c r="C4" s="130" t="s">
        <v>111</v>
      </c>
      <c r="D4" s="130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/>
      <c r="M4" s="155"/>
      <c r="N4" s="155"/>
      <c r="O4" s="155"/>
      <c r="P4" s="260"/>
    </row>
    <row r="5" s="119" customFormat="1" ht="16" customHeight="1" spans="1:16">
      <c r="A5" s="126"/>
      <c r="B5" s="248" t="s">
        <v>150</v>
      </c>
      <c r="C5" s="130" t="s">
        <v>151</v>
      </c>
      <c r="D5" s="130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1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367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164</v>
      </c>
      <c r="K6" s="138" t="s">
        <v>165</v>
      </c>
      <c r="L6" s="138"/>
      <c r="M6" s="138"/>
      <c r="N6" s="138"/>
      <c r="O6" s="138"/>
      <c r="P6" s="262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367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167</v>
      </c>
      <c r="K7" s="138" t="s">
        <v>168</v>
      </c>
      <c r="L7" s="138"/>
      <c r="M7" s="138"/>
      <c r="N7" s="138"/>
      <c r="O7" s="138"/>
      <c r="P7" s="262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367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3" t="s">
        <v>171</v>
      </c>
      <c r="K8" s="138" t="s">
        <v>172</v>
      </c>
      <c r="L8" s="138"/>
      <c r="M8" s="263"/>
      <c r="N8" s="263"/>
      <c r="O8" s="263"/>
      <c r="P8" s="262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367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175</v>
      </c>
      <c r="K9" s="138" t="s">
        <v>176</v>
      </c>
      <c r="L9" s="138"/>
      <c r="M9" s="138"/>
      <c r="N9" s="263"/>
      <c r="O9" s="263"/>
      <c r="P9" s="262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367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179</v>
      </c>
      <c r="K10" s="138" t="s">
        <v>167</v>
      </c>
      <c r="L10" s="138"/>
      <c r="M10" s="138"/>
      <c r="N10" s="138"/>
      <c r="O10" s="138"/>
      <c r="P10" s="262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367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181</v>
      </c>
      <c r="K11" s="138" t="s">
        <v>182</v>
      </c>
      <c r="L11" s="138"/>
      <c r="M11" s="138"/>
      <c r="N11" s="138"/>
      <c r="O11" s="138"/>
      <c r="P11" s="262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367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184</v>
      </c>
      <c r="K12" s="138" t="s">
        <v>185</v>
      </c>
      <c r="L12" s="138"/>
      <c r="M12" s="138"/>
      <c r="N12" s="138"/>
      <c r="O12" s="138"/>
      <c r="P12" s="262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367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184</v>
      </c>
      <c r="K13" s="138" t="s">
        <v>187</v>
      </c>
      <c r="L13" s="138"/>
      <c r="M13" s="138"/>
      <c r="N13" s="138"/>
      <c r="O13" s="138"/>
      <c r="P13" s="262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367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184</v>
      </c>
      <c r="K14" s="138" t="s">
        <v>187</v>
      </c>
      <c r="L14" s="138"/>
      <c r="M14" s="138"/>
      <c r="N14" s="138"/>
      <c r="O14" s="138"/>
      <c r="P14" s="262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367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190</v>
      </c>
      <c r="K15" s="138" t="s">
        <v>191</v>
      </c>
      <c r="L15" s="138"/>
      <c r="M15" s="138"/>
      <c r="N15" s="138"/>
      <c r="O15" s="138"/>
      <c r="P15" s="262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367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193</v>
      </c>
      <c r="K16" s="138" t="s">
        <v>194</v>
      </c>
      <c r="L16" s="138"/>
      <c r="M16" s="138"/>
      <c r="N16" s="138"/>
      <c r="O16" s="138"/>
      <c r="P16" s="262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367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/>
      <c r="M17" s="138"/>
      <c r="N17" s="138"/>
      <c r="O17" s="138"/>
      <c r="P17" s="262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367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/>
      <c r="M18" s="138"/>
      <c r="N18" s="138"/>
      <c r="O18" s="138"/>
      <c r="P18" s="138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62"/>
    </row>
    <row r="20" s="119" customFormat="1" ht="16" customHeight="1" spans="1:16">
      <c r="A20" s="248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62"/>
    </row>
    <row r="21" s="119" customFormat="1" ht="16" customHeight="1" spans="1:16">
      <c r="A21" s="368"/>
      <c r="B21" s="369"/>
      <c r="C21" s="369"/>
      <c r="D21" s="369"/>
      <c r="E21" s="369"/>
      <c r="F21" s="369"/>
      <c r="G21" s="369"/>
      <c r="H21" s="370"/>
      <c r="I21" s="141"/>
      <c r="J21" s="160"/>
      <c r="K21" s="138"/>
      <c r="L21" s="138"/>
      <c r="M21" s="138"/>
      <c r="N21" s="138"/>
      <c r="O21" s="138"/>
      <c r="P21" s="262"/>
    </row>
    <row r="22" s="119" customFormat="1" ht="14.25" spans="1:16">
      <c r="A22" s="145" t="s">
        <v>198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199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200</v>
      </c>
      <c r="K24" s="264"/>
      <c r="L24" s="264"/>
      <c r="M24" s="145" t="s">
        <v>201</v>
      </c>
      <c r="N24" s="145"/>
      <c r="O24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65" customWidth="1"/>
    <col min="2" max="16384" width="10" style="265"/>
  </cols>
  <sheetData>
    <row r="1" ht="22.5" customHeight="1" spans="1:11">
      <c r="A1" s="266" t="s">
        <v>203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7.25" customHeight="1" spans="1:11">
      <c r="A2" s="267" t="s">
        <v>53</v>
      </c>
      <c r="B2" s="268"/>
      <c r="C2" s="268"/>
      <c r="D2" s="269" t="s">
        <v>55</v>
      </c>
      <c r="E2" s="269"/>
      <c r="F2" s="268"/>
      <c r="G2" s="268"/>
      <c r="H2" s="270" t="s">
        <v>57</v>
      </c>
      <c r="I2" s="343"/>
      <c r="J2" s="343"/>
      <c r="K2" s="344"/>
    </row>
    <row r="3" customHeight="1" spans="1:11">
      <c r="A3" s="271" t="s">
        <v>59</v>
      </c>
      <c r="B3" s="272"/>
      <c r="C3" s="273"/>
      <c r="D3" s="274" t="s">
        <v>60</v>
      </c>
      <c r="E3" s="275"/>
      <c r="F3" s="275"/>
      <c r="G3" s="276"/>
      <c r="H3" s="274" t="s">
        <v>61</v>
      </c>
      <c r="I3" s="275"/>
      <c r="J3" s="275"/>
      <c r="K3" s="276"/>
    </row>
    <row r="4" customHeight="1" spans="1:11">
      <c r="A4" s="277" t="s">
        <v>62</v>
      </c>
      <c r="B4" s="278" t="s">
        <v>63</v>
      </c>
      <c r="C4" s="279"/>
      <c r="D4" s="277" t="s">
        <v>64</v>
      </c>
      <c r="E4" s="280"/>
      <c r="F4" s="281">
        <v>44980</v>
      </c>
      <c r="G4" s="282"/>
      <c r="H4" s="277" t="s">
        <v>204</v>
      </c>
      <c r="I4" s="280"/>
      <c r="J4" s="278" t="s">
        <v>66</v>
      </c>
      <c r="K4" s="279" t="s">
        <v>67</v>
      </c>
    </row>
    <row r="5" customHeight="1" spans="1:11">
      <c r="A5" s="283" t="s">
        <v>68</v>
      </c>
      <c r="B5" s="278" t="s">
        <v>69</v>
      </c>
      <c r="C5" s="279"/>
      <c r="D5" s="277" t="s">
        <v>70</v>
      </c>
      <c r="E5" s="280"/>
      <c r="F5" s="281">
        <v>44915</v>
      </c>
      <c r="G5" s="282"/>
      <c r="H5" s="277" t="s">
        <v>205</v>
      </c>
      <c r="I5" s="280"/>
      <c r="J5" s="278" t="s">
        <v>66</v>
      </c>
      <c r="K5" s="279" t="s">
        <v>67</v>
      </c>
    </row>
    <row r="6" customHeight="1" spans="1:11">
      <c r="A6" s="277" t="s">
        <v>72</v>
      </c>
      <c r="B6" s="284">
        <v>3</v>
      </c>
      <c r="C6" s="285">
        <v>6</v>
      </c>
      <c r="D6" s="283" t="s">
        <v>73</v>
      </c>
      <c r="E6" s="286"/>
      <c r="F6" s="287">
        <v>44936</v>
      </c>
      <c r="G6" s="288"/>
      <c r="H6" s="289" t="s">
        <v>206</v>
      </c>
      <c r="I6" s="320"/>
      <c r="J6" s="320"/>
      <c r="K6" s="345"/>
    </row>
    <row r="7" customHeight="1" spans="1:11">
      <c r="A7" s="277" t="s">
        <v>75</v>
      </c>
      <c r="B7" s="177">
        <v>2700</v>
      </c>
      <c r="C7" s="178"/>
      <c r="D7" s="283" t="s">
        <v>76</v>
      </c>
      <c r="E7" s="290"/>
      <c r="F7" s="287">
        <v>44939</v>
      </c>
      <c r="G7" s="288"/>
      <c r="H7" s="291" t="s">
        <v>207</v>
      </c>
      <c r="I7" s="278"/>
      <c r="J7" s="278"/>
      <c r="K7" s="279"/>
    </row>
    <row r="8" customHeight="1" spans="1:11">
      <c r="A8" s="292" t="s">
        <v>78</v>
      </c>
      <c r="B8" s="293"/>
      <c r="C8" s="294"/>
      <c r="D8" s="295" t="s">
        <v>79</v>
      </c>
      <c r="E8" s="296"/>
      <c r="F8" s="297">
        <v>44939</v>
      </c>
      <c r="G8" s="298"/>
      <c r="H8" s="295"/>
      <c r="I8" s="296"/>
      <c r="J8" s="296"/>
      <c r="K8" s="346"/>
    </row>
    <row r="9" customHeight="1" spans="1:11">
      <c r="A9" s="299" t="s">
        <v>208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customHeight="1" spans="1:11">
      <c r="A10" s="300" t="s">
        <v>83</v>
      </c>
      <c r="B10" s="301" t="s">
        <v>84</v>
      </c>
      <c r="C10" s="302" t="s">
        <v>85</v>
      </c>
      <c r="D10" s="303"/>
      <c r="E10" s="304" t="s">
        <v>88</v>
      </c>
      <c r="F10" s="301" t="s">
        <v>84</v>
      </c>
      <c r="G10" s="302" t="s">
        <v>85</v>
      </c>
      <c r="H10" s="301"/>
      <c r="I10" s="304" t="s">
        <v>86</v>
      </c>
      <c r="J10" s="301" t="s">
        <v>84</v>
      </c>
      <c r="K10" s="347" t="s">
        <v>85</v>
      </c>
    </row>
    <row r="11" customHeight="1" spans="1:11">
      <c r="A11" s="283" t="s">
        <v>89</v>
      </c>
      <c r="B11" s="305" t="s">
        <v>84</v>
      </c>
      <c r="C11" s="278" t="s">
        <v>85</v>
      </c>
      <c r="D11" s="290"/>
      <c r="E11" s="286" t="s">
        <v>91</v>
      </c>
      <c r="F11" s="305" t="s">
        <v>84</v>
      </c>
      <c r="G11" s="278" t="s">
        <v>85</v>
      </c>
      <c r="H11" s="305"/>
      <c r="I11" s="286" t="s">
        <v>96</v>
      </c>
      <c r="J11" s="305" t="s">
        <v>84</v>
      </c>
      <c r="K11" s="279" t="s">
        <v>85</v>
      </c>
    </row>
    <row r="12" customHeight="1" spans="1:11">
      <c r="A12" s="295" t="s">
        <v>198</v>
      </c>
      <c r="B12" s="296"/>
      <c r="C12" s="296"/>
      <c r="D12" s="296"/>
      <c r="E12" s="296"/>
      <c r="F12" s="296"/>
      <c r="G12" s="296"/>
      <c r="H12" s="296"/>
      <c r="I12" s="296"/>
      <c r="J12" s="296"/>
      <c r="K12" s="346"/>
    </row>
    <row r="13" customHeight="1" spans="1:11">
      <c r="A13" s="306" t="s">
        <v>209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customHeight="1" spans="1:11">
      <c r="A14" s="307" t="s">
        <v>210</v>
      </c>
      <c r="B14" s="308"/>
      <c r="C14" s="308"/>
      <c r="D14" s="308"/>
      <c r="E14" s="308"/>
      <c r="F14" s="308"/>
      <c r="G14" s="308"/>
      <c r="H14" s="308"/>
      <c r="I14" s="348"/>
      <c r="J14" s="348"/>
      <c r="K14" s="349"/>
    </row>
    <row r="15" customHeight="1" spans="1:11">
      <c r="A15" s="309" t="s">
        <v>211</v>
      </c>
      <c r="B15" s="310"/>
      <c r="C15" s="310"/>
      <c r="D15" s="311"/>
      <c r="E15" s="312"/>
      <c r="F15" s="310"/>
      <c r="G15" s="310"/>
      <c r="H15" s="311"/>
      <c r="I15" s="350"/>
      <c r="J15" s="351"/>
      <c r="K15" s="352"/>
    </row>
    <row r="16" customHeight="1" spans="1:11">
      <c r="A16" s="313" t="s">
        <v>212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53"/>
    </row>
    <row r="17" customHeight="1" spans="1:11">
      <c r="A17" s="306" t="s">
        <v>213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customHeight="1" spans="1:11">
      <c r="A18" s="307" t="s">
        <v>214</v>
      </c>
      <c r="B18" s="308"/>
      <c r="C18" s="308"/>
      <c r="D18" s="308"/>
      <c r="E18" s="308"/>
      <c r="F18" s="308"/>
      <c r="G18" s="308"/>
      <c r="H18" s="308"/>
      <c r="I18" s="348"/>
      <c r="J18" s="348"/>
      <c r="K18" s="349"/>
    </row>
    <row r="19" customHeight="1" spans="1:11">
      <c r="A19" s="309"/>
      <c r="B19" s="310"/>
      <c r="C19" s="310"/>
      <c r="D19" s="311"/>
      <c r="E19" s="312"/>
      <c r="F19" s="310"/>
      <c r="G19" s="310"/>
      <c r="H19" s="311"/>
      <c r="I19" s="350"/>
      <c r="J19" s="351"/>
      <c r="K19" s="352"/>
    </row>
    <row r="20" customHeight="1" spans="1:1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53"/>
    </row>
    <row r="21" customHeight="1" spans="1:11">
      <c r="A21" s="315" t="s">
        <v>123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customHeight="1" spans="1:11">
      <c r="A22" s="170" t="s">
        <v>124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125</v>
      </c>
      <c r="B23" s="185"/>
      <c r="C23" s="278" t="s">
        <v>66</v>
      </c>
      <c r="D23" s="278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6" t="s">
        <v>215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54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55"/>
    </row>
    <row r="26" customHeight="1" spans="1:11">
      <c r="A26" s="299" t="s">
        <v>132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customHeight="1" spans="1:11">
      <c r="A27" s="271" t="s">
        <v>133</v>
      </c>
      <c r="B27" s="302" t="s">
        <v>94</v>
      </c>
      <c r="C27" s="302" t="s">
        <v>95</v>
      </c>
      <c r="D27" s="302" t="s">
        <v>87</v>
      </c>
      <c r="E27" s="272" t="s">
        <v>134</v>
      </c>
      <c r="F27" s="302" t="s">
        <v>94</v>
      </c>
      <c r="G27" s="302" t="s">
        <v>95</v>
      </c>
      <c r="H27" s="302" t="s">
        <v>87</v>
      </c>
      <c r="I27" s="272" t="s">
        <v>135</v>
      </c>
      <c r="J27" s="302" t="s">
        <v>94</v>
      </c>
      <c r="K27" s="347" t="s">
        <v>95</v>
      </c>
    </row>
    <row r="28" customHeight="1" spans="1:11">
      <c r="A28" s="289" t="s">
        <v>86</v>
      </c>
      <c r="B28" s="278" t="s">
        <v>94</v>
      </c>
      <c r="C28" s="278" t="s">
        <v>95</v>
      </c>
      <c r="D28" s="278" t="s">
        <v>87</v>
      </c>
      <c r="E28" s="320" t="s">
        <v>93</v>
      </c>
      <c r="F28" s="278" t="s">
        <v>94</v>
      </c>
      <c r="G28" s="278" t="s">
        <v>95</v>
      </c>
      <c r="H28" s="278" t="s">
        <v>87</v>
      </c>
      <c r="I28" s="320" t="s">
        <v>104</v>
      </c>
      <c r="J28" s="278" t="s">
        <v>94</v>
      </c>
      <c r="K28" s="279" t="s">
        <v>95</v>
      </c>
    </row>
    <row r="29" customHeight="1" spans="1:11">
      <c r="A29" s="277" t="s">
        <v>97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6"/>
    </row>
    <row r="30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7"/>
    </row>
    <row r="31" customHeight="1" spans="1:11">
      <c r="A31" s="324" t="s">
        <v>216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ht="17.25" customHeight="1" spans="1:11">
      <c r="A32" s="325" t="s">
        <v>217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8"/>
    </row>
    <row r="33" ht="17.25" customHeight="1" spans="1:11">
      <c r="A33" s="327" t="s">
        <v>218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9"/>
    </row>
    <row r="34" ht="17.25" customHeight="1" spans="1:11">
      <c r="A34" s="327" t="s">
        <v>219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59"/>
    </row>
    <row r="35" ht="17.25" customHeight="1" spans="1:1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59"/>
    </row>
    <row r="36" ht="17.25" customHeight="1" spans="1:1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59"/>
    </row>
    <row r="37" ht="17.25" customHeight="1" spans="1:1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59"/>
    </row>
    <row r="38" ht="17.25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59"/>
    </row>
    <row r="39" ht="17.25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9"/>
    </row>
    <row r="40" ht="17.25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9"/>
    </row>
    <row r="41" ht="17.25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9"/>
    </row>
    <row r="42" ht="17.25" customHeight="1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9"/>
    </row>
    <row r="43" ht="17.25" customHeight="1" spans="1:11">
      <c r="A43" s="322" t="s">
        <v>131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7"/>
    </row>
    <row r="44" customHeight="1" spans="1:11">
      <c r="A44" s="324" t="s">
        <v>220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ht="18" customHeight="1" spans="1:11">
      <c r="A45" s="329" t="s">
        <v>198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60"/>
    </row>
    <row r="46" ht="18" customHeight="1" spans="1:1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60"/>
    </row>
    <row r="47" ht="18" customHeight="1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55"/>
    </row>
    <row r="48" ht="21" customHeight="1" spans="1:11">
      <c r="A48" s="331" t="s">
        <v>137</v>
      </c>
      <c r="B48" s="332" t="s">
        <v>138</v>
      </c>
      <c r="C48" s="332"/>
      <c r="D48" s="333" t="s">
        <v>139</v>
      </c>
      <c r="E48" s="334"/>
      <c r="F48" s="333" t="s">
        <v>141</v>
      </c>
      <c r="G48" s="335"/>
      <c r="H48" s="336" t="s">
        <v>142</v>
      </c>
      <c r="I48" s="336"/>
      <c r="J48" s="332"/>
      <c r="K48" s="361"/>
    </row>
    <row r="49" customHeight="1" spans="1:11">
      <c r="A49" s="337" t="s">
        <v>143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62"/>
    </row>
    <row r="50" customHeight="1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63"/>
    </row>
    <row r="51" customHeight="1" spans="1:1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64"/>
    </row>
    <row r="52" ht="21" customHeight="1" spans="1:11">
      <c r="A52" s="331" t="s">
        <v>137</v>
      </c>
      <c r="B52" s="332" t="s">
        <v>138</v>
      </c>
      <c r="C52" s="332"/>
      <c r="D52" s="333" t="s">
        <v>139</v>
      </c>
      <c r="E52" s="333"/>
      <c r="F52" s="333" t="s">
        <v>141</v>
      </c>
      <c r="G52" s="333"/>
      <c r="H52" s="336" t="s">
        <v>142</v>
      </c>
      <c r="I52" s="336"/>
      <c r="J52" s="365"/>
      <c r="K52" s="36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146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59"/>
    </row>
    <row r="4" s="119" customFormat="1" ht="16" customHeight="1" spans="1:16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 t="s">
        <v>120</v>
      </c>
      <c r="M4" s="155" t="s">
        <v>119</v>
      </c>
      <c r="N4" s="155" t="s">
        <v>120</v>
      </c>
      <c r="O4" s="155"/>
      <c r="P4" s="260"/>
    </row>
    <row r="5" s="119" customFormat="1" ht="16" customHeight="1" spans="1:16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1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221</v>
      </c>
      <c r="K6" s="138" t="s">
        <v>222</v>
      </c>
      <c r="L6" s="138" t="s">
        <v>223</v>
      </c>
      <c r="M6" s="138" t="s">
        <v>224</v>
      </c>
      <c r="N6" s="138" t="s">
        <v>172</v>
      </c>
      <c r="O6" s="138"/>
      <c r="P6" s="262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225</v>
      </c>
      <c r="K7" s="138" t="s">
        <v>185</v>
      </c>
      <c r="L7" s="138" t="s">
        <v>226</v>
      </c>
      <c r="M7" s="138" t="s">
        <v>227</v>
      </c>
      <c r="N7" s="138" t="s">
        <v>228</v>
      </c>
      <c r="O7" s="138"/>
      <c r="P7" s="262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3" t="s">
        <v>229</v>
      </c>
      <c r="K8" s="138" t="s">
        <v>230</v>
      </c>
      <c r="L8" s="138" t="s">
        <v>171</v>
      </c>
      <c r="M8" s="263" t="s">
        <v>229</v>
      </c>
      <c r="N8" s="263" t="s">
        <v>231</v>
      </c>
      <c r="O8" s="263"/>
      <c r="P8" s="262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221</v>
      </c>
      <c r="K9" s="138" t="s">
        <v>232</v>
      </c>
      <c r="L9" s="138" t="s">
        <v>233</v>
      </c>
      <c r="M9" s="138" t="s">
        <v>234</v>
      </c>
      <c r="N9" s="263" t="s">
        <v>235</v>
      </c>
      <c r="O9" s="263"/>
      <c r="P9" s="262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236</v>
      </c>
      <c r="K10" s="138" t="s">
        <v>237</v>
      </c>
      <c r="L10" s="138" t="s">
        <v>225</v>
      </c>
      <c r="M10" s="138" t="s">
        <v>221</v>
      </c>
      <c r="N10" s="138" t="s">
        <v>238</v>
      </c>
      <c r="O10" s="138"/>
      <c r="P10" s="262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197</v>
      </c>
      <c r="K11" s="138" t="s">
        <v>239</v>
      </c>
      <c r="L11" s="138" t="s">
        <v>234</v>
      </c>
      <c r="M11" s="138" t="s">
        <v>240</v>
      </c>
      <c r="N11" s="138" t="s">
        <v>241</v>
      </c>
      <c r="O11" s="138"/>
      <c r="P11" s="262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171</v>
      </c>
      <c r="K12" s="138" t="s">
        <v>242</v>
      </c>
      <c r="L12" s="138" t="s">
        <v>243</v>
      </c>
      <c r="M12" s="138" t="s">
        <v>244</v>
      </c>
      <c r="N12" s="138" t="s">
        <v>245</v>
      </c>
      <c r="O12" s="138"/>
      <c r="P12" s="262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246</v>
      </c>
      <c r="K13" s="138" t="s">
        <v>247</v>
      </c>
      <c r="L13" s="138" t="s">
        <v>248</v>
      </c>
      <c r="M13" s="138" t="s">
        <v>249</v>
      </c>
      <c r="N13" s="138" t="s">
        <v>250</v>
      </c>
      <c r="O13" s="138"/>
      <c r="P13" s="262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251</v>
      </c>
      <c r="K14" s="138" t="s">
        <v>252</v>
      </c>
      <c r="L14" s="138" t="s">
        <v>234</v>
      </c>
      <c r="M14" s="138" t="s">
        <v>253</v>
      </c>
      <c r="N14" s="138" t="s">
        <v>254</v>
      </c>
      <c r="O14" s="138"/>
      <c r="P14" s="262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255</v>
      </c>
      <c r="K15" s="138" t="s">
        <v>252</v>
      </c>
      <c r="L15" s="138" t="s">
        <v>234</v>
      </c>
      <c r="M15" s="138" t="s">
        <v>256</v>
      </c>
      <c r="N15" s="138" t="s">
        <v>254</v>
      </c>
      <c r="O15" s="138"/>
      <c r="P15" s="262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171</v>
      </c>
      <c r="K16" s="138" t="s">
        <v>171</v>
      </c>
      <c r="L16" s="138" t="s">
        <v>171</v>
      </c>
      <c r="M16" s="138" t="s">
        <v>171</v>
      </c>
      <c r="N16" s="138" t="s">
        <v>171</v>
      </c>
      <c r="O16" s="138"/>
      <c r="P16" s="262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 t="s">
        <v>171</v>
      </c>
      <c r="M17" s="138" t="s">
        <v>171</v>
      </c>
      <c r="N17" s="138" t="s">
        <v>171</v>
      </c>
      <c r="O17" s="138"/>
      <c r="P17" s="262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 t="s">
        <v>257</v>
      </c>
      <c r="M18" s="138" t="s">
        <v>171</v>
      </c>
      <c r="N18" s="138" t="s">
        <v>257</v>
      </c>
      <c r="O18" s="138"/>
      <c r="P18" s="262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62"/>
    </row>
    <row r="20" s="119" customFormat="1" ht="14.25" spans="1:16">
      <c r="A20" s="145" t="s">
        <v>198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199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258</v>
      </c>
      <c r="K22" s="264"/>
      <c r="L22" s="264"/>
      <c r="M22" s="145" t="s">
        <v>201</v>
      </c>
      <c r="N22" s="145"/>
      <c r="O22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P6" sqref="P6:P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60" t="s">
        <v>269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2">D7+1.5</f>
        <v>64.5</v>
      </c>
      <c r="F7" s="133">
        <f t="shared" si="2"/>
        <v>66</v>
      </c>
      <c r="G7" s="133">
        <f t="shared" si="2"/>
        <v>67.5</v>
      </c>
      <c r="H7" s="133">
        <f t="shared" si="2"/>
        <v>69</v>
      </c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3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3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3"/>
        <v>102</v>
      </c>
      <c r="F10" s="133">
        <f t="shared" ref="F10:H10" si="4">E10+4</f>
        <v>106</v>
      </c>
      <c r="G10" s="133">
        <f t="shared" si="4"/>
        <v>110</v>
      </c>
      <c r="H10" s="133">
        <f t="shared" si="4"/>
        <v>114</v>
      </c>
      <c r="I10" s="140"/>
      <c r="J10" s="130" t="s">
        <v>177</v>
      </c>
      <c r="K10" s="161" t="s">
        <v>176</v>
      </c>
      <c r="L10" s="160" t="s">
        <v>269</v>
      </c>
      <c r="M10" s="160" t="s">
        <v>272</v>
      </c>
      <c r="N10" s="160" t="s">
        <v>269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5">D11+2.6/2</f>
        <v>30.8</v>
      </c>
      <c r="F11" s="133">
        <f t="shared" si="5"/>
        <v>32.1</v>
      </c>
      <c r="G11" s="133">
        <f t="shared" si="5"/>
        <v>33.4</v>
      </c>
      <c r="H11" s="133">
        <f t="shared" si="5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0" t="s">
        <v>269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167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176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6">D15+1.1</f>
        <v>40.1</v>
      </c>
      <c r="F15" s="133">
        <f t="shared" si="6"/>
        <v>41.2</v>
      </c>
      <c r="G15" s="133">
        <f t="shared" si="6"/>
        <v>42.3</v>
      </c>
      <c r="H15" s="133">
        <f t="shared" si="6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7">B16</f>
        <v>13.5</v>
      </c>
      <c r="D16" s="251">
        <v>14</v>
      </c>
      <c r="E16" s="133">
        <f t="shared" si="7"/>
        <v>14</v>
      </c>
      <c r="F16" s="133">
        <f>D16+1.5</f>
        <v>15.5</v>
      </c>
      <c r="G16" s="133">
        <f t="shared" si="7"/>
        <v>15.5</v>
      </c>
      <c r="H16" s="133">
        <f t="shared" si="7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8">B17</f>
        <v>15.5</v>
      </c>
      <c r="D17" s="251">
        <v>16</v>
      </c>
      <c r="E17" s="133">
        <f t="shared" si="8"/>
        <v>16</v>
      </c>
      <c r="F17" s="133">
        <f>D17+1.5</f>
        <v>17.5</v>
      </c>
      <c r="G17" s="133">
        <f t="shared" si="8"/>
        <v>17.5</v>
      </c>
      <c r="H17" s="133">
        <f t="shared" si="8"/>
        <v>17.5</v>
      </c>
      <c r="I17" s="140"/>
      <c r="J17" s="130" t="s">
        <v>195</v>
      </c>
      <c r="K17" s="138" t="s">
        <v>277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9">D18</f>
        <v>4</v>
      </c>
      <c r="F18" s="133">
        <f t="shared" si="9"/>
        <v>4</v>
      </c>
      <c r="G18" s="133">
        <f t="shared" si="9"/>
        <v>4</v>
      </c>
      <c r="H18" s="133">
        <f t="shared" si="9"/>
        <v>4</v>
      </c>
      <c r="I18" s="140"/>
      <c r="J18" s="130" t="s">
        <v>281</v>
      </c>
      <c r="K18" s="160" t="s">
        <v>269</v>
      </c>
      <c r="L18" s="160" t="s">
        <v>269</v>
      </c>
      <c r="M18" s="138" t="s">
        <v>184</v>
      </c>
      <c r="N18" s="161" t="s">
        <v>282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283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N19" sqref="N19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286</v>
      </c>
      <c r="G2" s="175" t="s">
        <v>287</v>
      </c>
      <c r="H2" s="175"/>
      <c r="I2" s="207" t="s">
        <v>57</v>
      </c>
      <c r="J2" s="175" t="s">
        <v>259</v>
      </c>
      <c r="K2" s="231"/>
    </row>
    <row r="3" s="166" customFormat="1" ht="27" customHeight="1" spans="1:11">
      <c r="A3" s="176" t="s">
        <v>75</v>
      </c>
      <c r="B3" s="177">
        <v>2700</v>
      </c>
      <c r="C3" s="178"/>
      <c r="D3" s="179" t="s">
        <v>288</v>
      </c>
      <c r="E3" s="180" t="s">
        <v>289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5</v>
      </c>
      <c r="D4" s="185" t="s">
        <v>291</v>
      </c>
      <c r="E4" s="186" t="s">
        <v>292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879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309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53"/>
    </row>
    <row r="22" s="166" customFormat="1" spans="1:11">
      <c r="A22" s="209" t="s">
        <v>327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330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331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333</v>
      </c>
      <c r="B39" s="185"/>
      <c r="C39" s="185"/>
      <c r="D39" s="182" t="s">
        <v>334</v>
      </c>
      <c r="E39" s="182"/>
      <c r="F39" s="226" t="s">
        <v>335</v>
      </c>
      <c r="G39" s="227"/>
      <c r="H39" s="185" t="s">
        <v>336</v>
      </c>
      <c r="I39" s="185"/>
      <c r="J39" s="185" t="s">
        <v>337</v>
      </c>
      <c r="K39" s="239"/>
    </row>
    <row r="40" s="166" customFormat="1" ht="18.75" customHeight="1" spans="1:13">
      <c r="A40" s="183" t="s">
        <v>198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338</v>
      </c>
      <c r="C43" s="228"/>
      <c r="D43" s="190" t="s">
        <v>339</v>
      </c>
      <c r="E43" s="191" t="s">
        <v>140</v>
      </c>
      <c r="F43" s="190" t="s">
        <v>141</v>
      </c>
      <c r="G43" s="229" t="s">
        <v>340</v>
      </c>
      <c r="H43" s="230" t="s">
        <v>142</v>
      </c>
      <c r="I43" s="230"/>
      <c r="J43" s="228" t="s">
        <v>341</v>
      </c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Q11" sqref="Q11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59">
        <f>-0.5-1</f>
        <v>-1.5</v>
      </c>
      <c r="L6" s="160" t="s">
        <v>269</v>
      </c>
      <c r="M6" s="160" t="s">
        <v>184</v>
      </c>
      <c r="N6" s="159" t="s">
        <v>167</v>
      </c>
      <c r="O6" s="159" t="s">
        <v>342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0"/>
      <c r="J7" s="130" t="s">
        <v>166</v>
      </c>
      <c r="K7" s="159" t="s">
        <v>343</v>
      </c>
      <c r="L7" s="160" t="s">
        <v>277</v>
      </c>
      <c r="M7" s="160" t="s">
        <v>269</v>
      </c>
      <c r="N7" s="160" t="s">
        <v>269</v>
      </c>
      <c r="O7" s="160" t="s">
        <v>269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1" t="s">
        <v>343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0"/>
      <c r="J10" s="130" t="s">
        <v>177</v>
      </c>
      <c r="K10" s="161" t="s">
        <v>343</v>
      </c>
      <c r="L10" s="160" t="s">
        <v>269</v>
      </c>
      <c r="M10" s="160" t="s">
        <v>272</v>
      </c>
      <c r="N10" s="161" t="s">
        <v>176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343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344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279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0"/>
      <c r="J17" s="130" t="s">
        <v>195</v>
      </c>
      <c r="K17" s="138" t="s">
        <v>275</v>
      </c>
      <c r="L17" s="138" t="s">
        <v>167</v>
      </c>
      <c r="M17" s="160" t="s">
        <v>269</v>
      </c>
      <c r="N17" s="161" t="s">
        <v>176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0"/>
      <c r="J18" s="130" t="s">
        <v>281</v>
      </c>
      <c r="K18" s="160" t="s">
        <v>269</v>
      </c>
      <c r="L18" s="138" t="s">
        <v>184</v>
      </c>
      <c r="M18" s="138" t="s">
        <v>184</v>
      </c>
      <c r="N18" s="161" t="s">
        <v>282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345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2023-01-14T00:57:56Z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