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桌面文件\优溢23SS\央视团购4款\TAJJAL81391款350件\1-7尾期\"/>
    </mc:Choice>
  </mc:AlternateContent>
  <xr:revisionPtr revIDLastSave="0" documentId="13_ncr:1_{045B2AFE-6310-4243-8CBC-E84A23CDBA79}" xr6:coauthVersionLast="47" xr6:coauthVersionMax="47" xr10:uidLastSave="{00000000-0000-0000-0000-000000000000}"/>
  <bookViews>
    <workbookView xWindow="-120" yWindow="-120" windowWidth="20730" windowHeight="11160" tabRatio="793" firstSheet="2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'[1]3-15'!$C$28</definedName>
    <definedName name="D形扣">[2]辅料!#REF!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4">中期!$A$1:$K$52</definedName>
    <definedName name="TAB_RANGE">'[1]3-15'!$A$8:$S$29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[2]辅料!#REF!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[2]辅料!#REF!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[2]辅料!#REF!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[2]辅料!#REF!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[2]辅料!#REF!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[2]辅料!#REF!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[2]辅料!#REF!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[2]辅料!#REF!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[2]辅料!#REF!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[2]辅料!#REF!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[2]辅料!#REF!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[2]里料!#REF!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[2]辅料!#REF!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[2]辅料!#REF!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[2]辅料!#REF!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[2]辅料!#REF!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[2]辅料!#REF!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'[2]颜色色号2007-04-02'!$C$2:$C$112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[2]辅料!#REF!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[2]梭织面料!#REF!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[2]辅料!#REF!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[2]辅料!#REF!</definedName>
    <definedName name="五抓扣">[2]辅料!#REF!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[2]洗水!#REF!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[2]辅料!#REF!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[2]辅料!#REF!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[2]辅料!#REF!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[2]辅料!#REF!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[2]针织面料!#REF!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[2]辅料!#REF!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[2]辅料!#REF!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[2]辅料!#REF!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[2]辅料!#REF!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K4" i="8" l="1"/>
  <c r="N4" i="7"/>
  <c r="E11" i="17"/>
  <c r="F11" i="17"/>
  <c r="G11" i="17"/>
  <c r="C11" i="17"/>
  <c r="B11" i="17"/>
  <c r="E10" i="17"/>
  <c r="F10" i="17"/>
  <c r="G10" i="17"/>
  <c r="C10" i="17"/>
  <c r="B10" i="17"/>
  <c r="E9" i="17"/>
  <c r="F9" i="17"/>
  <c r="G9" i="17"/>
  <c r="C9" i="17"/>
  <c r="B9" i="17"/>
  <c r="E8" i="17"/>
  <c r="F8" i="17"/>
  <c r="G8" i="17"/>
  <c r="C8" i="17"/>
  <c r="B8" i="17"/>
  <c r="E7" i="17"/>
  <c r="F7" i="17"/>
  <c r="G7" i="17"/>
  <c r="C7" i="17"/>
  <c r="B7" i="17"/>
  <c r="E6" i="17"/>
  <c r="F6" i="17"/>
  <c r="G6" i="17"/>
  <c r="C6" i="17"/>
  <c r="B6" i="17"/>
  <c r="K36" i="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</calcChain>
</file>

<file path=xl/sharedStrings.xml><?xml version="1.0" encoding="utf-8"?>
<sst xmlns="http://schemas.openxmlformats.org/spreadsheetml/2006/main" count="809" uniqueCount="357">
  <si>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</si>
  <si>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</si>
  <si>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</si>
  <si>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</si>
  <si>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</si>
  <si>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</si>
  <si>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</si>
  <si>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</si>
  <si>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</si>
  <si>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</si>
  <si>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</si>
  <si>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</si>
  <si>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</si>
  <si>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</si>
  <si>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</si>
  <si>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</si>
  <si>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</si>
  <si>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</si>
  <si>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</si>
  <si>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</si>
  <si>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</si>
  <si>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</si>
  <si>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</si>
  <si>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</si>
  <si>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</si>
  <si>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</si>
  <si>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</si>
  <si>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</si>
  <si>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</si>
  <si>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</si>
  <si>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</si>
  <si>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</si>
  <si>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</si>
  <si>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</si>
  <si>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</si>
  <si>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</si>
  <si>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</si>
  <si>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</si>
  <si>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</si>
  <si>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</si>
  <si>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</si>
  <si>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</si>
  <si>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</si>
  <si>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</si>
  <si>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</si>
  <si>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</si>
  <si>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</si>
  <si>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</si>
  <si>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</si>
  <si>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</si>
  <si>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</si>
  <si>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</si>
  <si>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</si>
  <si>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</si>
  <si>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</si>
  <si>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</si>
  <si>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</si>
  <si>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</si>
  <si>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</si>
  <si>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</si>
  <si>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</si>
  <si>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</si>
  <si>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TAJJAL81391</t>
  </si>
  <si>
    <t>合同交期</t>
  </si>
  <si>
    <t>产前确认样</t>
  </si>
  <si>
    <t>有</t>
  </si>
  <si>
    <t>无</t>
  </si>
  <si>
    <t>品名</t>
  </si>
  <si>
    <t>男式POLO长袖T恤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</si>
  <si>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</si>
  <si>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</si>
  <si>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</si>
  <si>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</si>
  <si>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</si>
  <si>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</si>
  <si>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</si>
  <si>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</si>
  <si>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</si>
  <si>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</si>
  <si>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CGDD23010700002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</si>
  <si>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</si>
  <si>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</si>
  <si>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</si>
  <si>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</si>
  <si>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</si>
  <si>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</si>
  <si>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</si>
  <si>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</si>
  <si>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</si>
  <si>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</si>
  <si>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</si>
  <si>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</si>
  <si>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</si>
  <si>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</si>
  <si>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</si>
  <si>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</si>
  <si>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</si>
  <si>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</si>
  <si>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</si>
  <si>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</si>
  <si>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</si>
  <si>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</si>
  <si>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</si>
  <si>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</si>
  <si>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</si>
  <si>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</si>
  <si>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</si>
  <si>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</si>
  <si>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</si>
  <si>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</si>
  <si>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</si>
  <si>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</si>
  <si>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</si>
  <si>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</si>
  <si>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</si>
  <si>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</si>
  <si>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</si>
  <si>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</si>
  <si>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</si>
  <si>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黑色洗前、洗后各1件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</si>
  <si>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</si>
  <si>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</si>
  <si>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</si>
  <si>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</si>
  <si>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</si>
  <si>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1.前中领嘴吐止口。</t>
  </si>
  <si>
    <t>2.前中筒起酒窝。</t>
  </si>
  <si>
    <t>3.脚边冚线不顺直。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</si>
  <si>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</si>
  <si>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</si>
  <si>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</si>
  <si>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</si>
  <si>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</si>
  <si>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</si>
  <si>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</si>
  <si>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</si>
  <si>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</si>
  <si>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</si>
  <si>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</si>
  <si>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</si>
  <si>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</si>
  <si>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</si>
  <si>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</si>
  <si>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</si>
  <si>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</si>
  <si>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</si>
  <si>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</si>
  <si>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3XL</t>
  </si>
  <si>
    <r>
      <rPr>
        <b/>
        <sz val="11"/>
        <rFont val="Arial"/>
        <family val="2"/>
      </rPr>
      <t>±</t>
    </r>
    <r>
      <rPr>
        <b/>
        <sz val="11"/>
        <rFont val="黑体"/>
        <family val="3"/>
        <charset val="134"/>
      </rPr>
      <t>差</t>
    </r>
  </si>
  <si>
    <t>黑色洗前</t>
  </si>
  <si>
    <t>白黑洗后</t>
  </si>
  <si>
    <t>165/88B</t>
  </si>
  <si>
    <t>170/92B</t>
  </si>
  <si>
    <t>175/96B</t>
  </si>
  <si>
    <t>180/100B</t>
  </si>
  <si>
    <t>185/104B</t>
  </si>
  <si>
    <t>190/108B</t>
  </si>
  <si>
    <t>后中长</t>
  </si>
  <si>
    <t>±1</t>
  </si>
  <si>
    <t>-0.4</t>
  </si>
  <si>
    <t>胸围</t>
  </si>
  <si>
    <t>-</t>
  </si>
  <si>
    <t>摆围</t>
  </si>
  <si>
    <t>104</t>
  </si>
  <si>
    <t>+1</t>
  </si>
  <si>
    <t>+0.5</t>
  </si>
  <si>
    <t>肩宽</t>
  </si>
  <si>
    <t>46</t>
  </si>
  <si>
    <t>±0.5</t>
  </si>
  <si>
    <t>+0.3</t>
  </si>
  <si>
    <t>肩点袖长</t>
  </si>
  <si>
    <t>61</t>
  </si>
  <si>
    <t>-0.8</t>
  </si>
  <si>
    <t>-1</t>
  </si>
  <si>
    <t>袖肥/2（参考值）</t>
  </si>
  <si>
    <t>袖口/2</t>
  </si>
  <si>
    <t>门襟开口长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</si>
  <si>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</si>
  <si>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</si>
  <si>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</si>
  <si>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</si>
  <si>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</si>
  <si>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</si>
  <si>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</si>
  <si>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</si>
  <si>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S-2XL</t>
  </si>
  <si>
    <t>缝制完成数量</t>
  </si>
  <si>
    <t>首件检验未尽事项内容</t>
  </si>
  <si>
    <t>包装完成数量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</si>
  <si>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</si>
  <si>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</si>
  <si>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</si>
  <si>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</si>
  <si>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</si>
  <si>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</si>
  <si>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</si>
  <si>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</si>
  <si>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1.领嘴不圆顺，领骨位有长短</t>
  </si>
  <si>
    <t>2.筒边线不顺直</t>
  </si>
  <si>
    <t>3.袖口坎线不顺直</t>
  </si>
  <si>
    <t>4.上袖不园顺</t>
  </si>
  <si>
    <t>【整改的严重缺陷及整改复核时间】</t>
  </si>
  <si>
    <t>以上问题车间已整改</t>
  </si>
  <si>
    <t>唐元辉</t>
  </si>
  <si>
    <t>样品规格  SAMPLE SPEC</t>
  </si>
  <si>
    <t>TOREAD-QC尾期检验报告书</t>
  </si>
  <si>
    <t>央视订制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</si>
  <si>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</si>
  <si>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</si>
  <si>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</si>
  <si>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</si>
  <si>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</si>
  <si>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</si>
  <si>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</si>
  <si>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</si>
  <si>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NDC仓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</si>
  <si>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</si>
  <si>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</si>
  <si>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</si>
  <si>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</si>
  <si>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</si>
  <si>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</si>
  <si>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</si>
  <si>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</si>
  <si>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</si>
  <si>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</si>
  <si>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采购凭证编号：CGDD23010700002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</si>
  <si>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</si>
  <si>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</si>
  <si>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</si>
  <si>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</si>
  <si>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</si>
  <si>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</si>
  <si>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</si>
  <si>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</si>
  <si>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</si>
  <si>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</si>
  <si>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</si>
  <si>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</si>
  <si>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</si>
  <si>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</si>
  <si>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②检验明细：齐色齐码各3件</t>
  </si>
  <si>
    <t>情况说明：</t>
  </si>
  <si>
    <t xml:space="preserve">【问题点描述】  </t>
  </si>
  <si>
    <t>数量</t>
  </si>
  <si>
    <t>1.左右夹圈不对称。</t>
  </si>
  <si>
    <t>2.领嘴吐舌头。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</si>
  <si>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</si>
  <si>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</si>
  <si>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</si>
  <si>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</si>
  <si>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</si>
  <si>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</si>
  <si>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</si>
  <si>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</si>
  <si>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</si>
  <si>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</si>
  <si>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-0.4 -0.3</t>
  </si>
  <si>
    <t>-0.3 -0.5</t>
  </si>
  <si>
    <t>-0.4 -0.2</t>
  </si>
  <si>
    <t>-0.3 -0.4</t>
  </si>
  <si>
    <t>/</t>
  </si>
  <si>
    <t>+1 +0.8</t>
  </si>
  <si>
    <t>+0.5 +0.8</t>
  </si>
  <si>
    <t>+1 /</t>
  </si>
  <si>
    <t>+0.3 +0.5</t>
  </si>
  <si>
    <t>+0.4 +0.5</t>
  </si>
  <si>
    <t>+0.3 +0.4</t>
  </si>
  <si>
    <t>+0.8 +0.4</t>
  </si>
  <si>
    <t>+0.4 /</t>
  </si>
  <si>
    <t>-0.8 -0.3</t>
  </si>
  <si>
    <t>-0.5 -0.4</t>
  </si>
  <si>
    <t>-0.8 +0.3</t>
  </si>
  <si>
    <t>+0.5 -0.4</t>
  </si>
  <si>
    <t>+0.6 -0.4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</si>
  <si>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</si>
  <si>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</si>
  <si>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</si>
  <si>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</si>
  <si>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</si>
  <si>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</si>
  <si>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</si>
  <si>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</si>
  <si>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</si>
  <si>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</si>
  <si>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</si>
  <si>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</si>
  <si>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</si>
  <si>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</si>
  <si>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</si>
  <si>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</si>
  <si>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全消光珠地布</t>
  </si>
  <si>
    <t>兴欣宝纺织</t>
  </si>
  <si>
    <t>制表时间：2022/11/30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</si>
  <si>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</si>
  <si>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</si>
  <si>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</si>
  <si>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</si>
  <si>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</si>
  <si>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</si>
  <si>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</si>
  <si>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</si>
  <si>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</si>
  <si>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</si>
  <si>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全涤珠地布</t>
  </si>
  <si>
    <t>TAJJAL82392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</si>
  <si>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</si>
  <si>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</si>
  <si>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</si>
  <si>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</si>
  <si>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</si>
  <si>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</si>
  <si>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</si>
  <si>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</si>
  <si>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</si>
  <si>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</si>
  <si>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</si>
  <si>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221108533
221108532</t>
  </si>
  <si>
    <t>白色
19SS黑色</t>
  </si>
  <si>
    <t>TAJJAL82390
TAJJAL81391</t>
  </si>
  <si>
    <t>无互染</t>
  </si>
  <si>
    <t>物料6</t>
  </si>
  <si>
    <t>物料7</t>
  </si>
  <si>
    <t>物料8</t>
  </si>
  <si>
    <t>物料9</t>
  </si>
  <si>
    <t>物料10</t>
  </si>
  <si>
    <t>制表时间：2022/12/1</t>
  </si>
  <si>
    <t>测试人签名：唐云辉</t>
  </si>
  <si>
    <r>
      <rPr>
        <b/>
        <sz val="12"/>
        <color theme="1"/>
        <rFont val="微软雅黑"/>
        <family val="2"/>
        <charset val="134"/>
      </rPr>
      <t>测试要求：</t>
    </r>
    <r>
      <rPr>
        <sz val="12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</si>
  <si>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</si>
  <si>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</si>
  <si>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</si>
  <si>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</si>
  <si>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</si>
  <si>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</si>
  <si>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</si>
  <si>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</si>
  <si>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</si>
  <si>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</si>
  <si>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</si>
  <si>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</si>
  <si>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</si>
  <si>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</si>
  <si>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</si>
  <si>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兴欣宝</t>
  </si>
  <si>
    <t>前幅</t>
  </si>
  <si>
    <t>印花</t>
  </si>
  <si>
    <t>无脱落开裂</t>
  </si>
  <si>
    <t>YES</t>
  </si>
  <si>
    <t>制表时间：2023/1/3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</si>
  <si>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</si>
  <si>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</si>
  <si>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</si>
  <si>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</si>
  <si>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</si>
  <si>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</si>
  <si>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尾期验货，抽验50件，验货合格</t>
    <phoneticPr fontId="5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</si>
</sst>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 [$¥-804]* #,##0.00_ ;_ [$¥-804]* \-#,##0.00_ ;_ [$¥-804]* &quot;-&quot;??_ ;_ @_ "/>
    <numFmt numFmtId="177" formatCode="0.0%"/>
    <numFmt numFmtId="178" formatCode="0_);[Red]\(0\)"/>
    <numFmt numFmtId="179" formatCode="0.0_ "/>
    <numFmt numFmtId="180" formatCode="yyyy&quot;年&quot;m&quot;月&quot;d&quot;日&quot;;@"/>
    <numFmt numFmtId="181" formatCode="0.00_ "/>
  </numFmts>
  <fonts count="58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微软雅黑"/>
      <family val="2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name val="微软雅黑"/>
      <family val="2"/>
      <charset val="134"/>
    </font>
    <font>
      <b/>
      <sz val="12"/>
      <name val="宋体"/>
      <family val="3"/>
      <charset val="134"/>
      <scheme val="major"/>
    </font>
    <font>
      <b/>
      <sz val="11"/>
      <name val="Arial"/>
      <family val="2"/>
    </font>
    <font>
      <sz val="10"/>
      <name val="微软雅黑"/>
      <family val="2"/>
      <charset val="134"/>
    </font>
    <font>
      <sz val="10"/>
      <name val="宋体"/>
      <family val="3"/>
      <charset val="134"/>
      <scheme val="major"/>
    </font>
    <font>
      <sz val="11"/>
      <name val="Arial"/>
      <family val="2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name val="仿宋_GB2312"/>
      <charset val="134"/>
    </font>
    <font>
      <sz val="11"/>
      <name val="仿宋_GB2312"/>
      <charset val="134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8"/>
      <name val="微软雅黑"/>
      <family val="2"/>
      <charset val="134"/>
    </font>
    <font>
      <b/>
      <sz val="8"/>
      <name val="宋体"/>
      <family val="3"/>
      <charset val="134"/>
    </font>
    <font>
      <sz val="10"/>
      <color indexed="8"/>
      <name val="Arial"/>
      <family val="2"/>
    </font>
    <font>
      <b/>
      <sz val="9"/>
      <name val="宋体"/>
      <family val="3"/>
      <charset val="134"/>
    </font>
    <font>
      <sz val="12"/>
      <name val="宋体"/>
      <family val="3"/>
      <charset val="134"/>
      <scheme val="major"/>
    </font>
    <font>
      <b/>
      <sz val="16"/>
      <name val="宋体"/>
      <family val="3"/>
      <charset val="134"/>
    </font>
    <font>
      <b/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1"/>
      <name val="黑体"/>
      <family val="3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3">
    <xf numFmtId="0" fontId="0" fillId="0" borderId="0"/>
    <xf numFmtId="0" fontId="15" fillId="0" borderId="0"/>
    <xf numFmtId="0" fontId="9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9" fillId="0" borderId="0">
      <alignment vertical="center"/>
    </xf>
    <xf numFmtId="0" fontId="15" fillId="0" borderId="0"/>
    <xf numFmtId="0" fontId="9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</cellStyleXfs>
  <cellXfs count="49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1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78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178" fontId="9" fillId="0" borderId="2" xfId="0" applyNumberFormat="1" applyFont="1" applyBorder="1" applyAlignment="1">
      <alignment horizontal="center"/>
    </xf>
    <xf numFmtId="0" fontId="14" fillId="0" borderId="0" xfId="6" applyFont="1"/>
    <xf numFmtId="0" fontId="15" fillId="0" borderId="0" xfId="6"/>
    <xf numFmtId="0" fontId="14" fillId="0" borderId="0" xfId="6" applyFont="1" applyAlignment="1">
      <alignment horizontal="left"/>
    </xf>
    <xf numFmtId="0" fontId="17" fillId="0" borderId="9" xfId="5" applyFont="1" applyBorder="1" applyAlignment="1">
      <alignment horizontal="left" vertical="center"/>
    </xf>
    <xf numFmtId="0" fontId="17" fillId="0" borderId="12" xfId="5" applyFont="1" applyBorder="1">
      <alignment vertical="center"/>
    </xf>
    <xf numFmtId="0" fontId="23" fillId="0" borderId="2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4" fillId="0" borderId="2" xfId="3" applyFont="1" applyBorder="1" applyAlignment="1">
      <alignment horizontal="center" vertical="center"/>
    </xf>
    <xf numFmtId="0" fontId="23" fillId="0" borderId="7" xfId="8" applyFont="1" applyBorder="1" applyAlignment="1">
      <alignment horizontal="center"/>
    </xf>
    <xf numFmtId="0" fontId="23" fillId="0" borderId="2" xfId="8" applyFont="1" applyBorder="1" applyAlignment="1">
      <alignment horizontal="center"/>
    </xf>
    <xf numFmtId="0" fontId="23" fillId="0" borderId="15" xfId="8" applyFont="1" applyBorder="1" applyAlignment="1">
      <alignment horizontal="center"/>
    </xf>
    <xf numFmtId="179" fontId="26" fillId="0" borderId="2" xfId="8" applyNumberFormat="1" applyFont="1" applyBorder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0" fontId="23" fillId="0" borderId="13" xfId="8" applyFont="1" applyBorder="1" applyAlignment="1">
      <alignment horizontal="center"/>
    </xf>
    <xf numFmtId="49" fontId="26" fillId="3" borderId="4" xfId="12" applyNumberFormat="1" applyFont="1" applyFill="1" applyBorder="1" applyAlignment="1">
      <alignment horizontal="center" vertical="center"/>
    </xf>
    <xf numFmtId="49" fontId="26" fillId="0" borderId="4" xfId="12" applyNumberFormat="1" applyFont="1" applyBorder="1" applyAlignment="1">
      <alignment horizontal="center" vertical="center"/>
    </xf>
    <xf numFmtId="0" fontId="23" fillId="0" borderId="13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4" fillId="0" borderId="13" xfId="3" applyFont="1" applyBorder="1" applyAlignment="1">
      <alignment horizontal="center" vertical="center"/>
    </xf>
    <xf numFmtId="179" fontId="26" fillId="0" borderId="2" xfId="8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4" fillId="0" borderId="16" xfId="3" applyFont="1" applyBorder="1" applyAlignment="1">
      <alignment horizontal="center" vertical="center"/>
    </xf>
    <xf numFmtId="179" fontId="26" fillId="0" borderId="17" xfId="8" applyNumberFormat="1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9" fillId="0" borderId="0" xfId="4" applyFont="1" applyAlignment="1">
      <alignment horizontal="center" vertical="center"/>
    </xf>
    <xf numFmtId="0" fontId="30" fillId="0" borderId="0" xfId="6" applyFont="1"/>
    <xf numFmtId="0" fontId="22" fillId="0" borderId="0" xfId="6" applyFont="1"/>
    <xf numFmtId="0" fontId="0" fillId="0" borderId="0" xfId="0" applyAlignment="1">
      <alignment horizontal="left" vertical="center"/>
    </xf>
    <xf numFmtId="0" fontId="17" fillId="0" borderId="12" xfId="5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176" fontId="23" fillId="0" borderId="3" xfId="0" applyNumberFormat="1" applyFont="1" applyBorder="1" applyAlignment="1">
      <alignment horizontal="center" vertical="center"/>
    </xf>
    <xf numFmtId="49" fontId="30" fillId="0" borderId="23" xfId="7" applyNumberFormat="1" applyFont="1" applyBorder="1" applyAlignment="1">
      <alignment horizontal="center" vertical="center"/>
    </xf>
    <xf numFmtId="49" fontId="30" fillId="0" borderId="22" xfId="7" applyNumberFormat="1" applyFont="1" applyBorder="1" applyAlignment="1">
      <alignment horizontal="center" vertical="center"/>
    </xf>
    <xf numFmtId="49" fontId="30" fillId="0" borderId="25" xfId="7" applyNumberFormat="1" applyFont="1" applyBorder="1" applyAlignment="1">
      <alignment horizontal="center" vertical="center"/>
    </xf>
    <xf numFmtId="49" fontId="30" fillId="0" borderId="26" xfId="7" applyNumberFormat="1" applyFont="1" applyBorder="1" applyAlignment="1">
      <alignment horizontal="center" vertical="center"/>
    </xf>
    <xf numFmtId="49" fontId="14" fillId="0" borderId="28" xfId="6" applyNumberFormat="1" applyFont="1" applyBorder="1" applyAlignment="1">
      <alignment horizontal="center"/>
    </xf>
    <xf numFmtId="49" fontId="30" fillId="0" borderId="28" xfId="7" applyNumberFormat="1" applyFont="1" applyBorder="1" applyAlignment="1">
      <alignment horizontal="center" vertical="center"/>
    </xf>
    <xf numFmtId="49" fontId="30" fillId="0" borderId="29" xfId="7" applyNumberFormat="1" applyFont="1" applyBorder="1" applyAlignment="1">
      <alignment horizontal="center" vertical="center"/>
    </xf>
    <xf numFmtId="0" fontId="21" fillId="0" borderId="0" xfId="6" applyFont="1"/>
    <xf numFmtId="14" fontId="21" fillId="0" borderId="0" xfId="6" applyNumberFormat="1" applyFont="1" applyAlignment="1">
      <alignment horizontal="left"/>
    </xf>
    <xf numFmtId="0" fontId="15" fillId="0" borderId="0" xfId="5" applyAlignment="1">
      <alignment horizontal="left" vertical="center"/>
    </xf>
    <xf numFmtId="0" fontId="32" fillId="0" borderId="31" xfId="5" applyFont="1" applyBorder="1" applyAlignment="1">
      <alignment horizontal="left" vertical="center"/>
    </xf>
    <xf numFmtId="0" fontId="32" fillId="0" borderId="32" xfId="5" applyFont="1" applyBorder="1" applyAlignment="1">
      <alignment horizontal="center" vertical="center"/>
    </xf>
    <xf numFmtId="0" fontId="22" fillId="0" borderId="32" xfId="5" applyFont="1" applyBorder="1">
      <alignment vertical="center"/>
    </xf>
    <xf numFmtId="0" fontId="32" fillId="0" borderId="32" xfId="5" applyFont="1" applyBorder="1">
      <alignment vertical="center"/>
    </xf>
    <xf numFmtId="0" fontId="18" fillId="0" borderId="23" xfId="5" applyFont="1" applyBorder="1" applyAlignment="1">
      <alignment horizontal="left" vertical="center"/>
    </xf>
    <xf numFmtId="0" fontId="18" fillId="0" borderId="33" xfId="5" applyFont="1" applyBorder="1" applyAlignment="1">
      <alignment horizontal="left" vertical="center"/>
    </xf>
    <xf numFmtId="0" fontId="32" fillId="0" borderId="34" xfId="5" applyFont="1" applyBorder="1">
      <alignment vertical="center"/>
    </xf>
    <xf numFmtId="0" fontId="18" fillId="0" borderId="23" xfId="5" applyFont="1" applyBorder="1" applyAlignment="1">
      <alignment horizontal="center" vertical="center"/>
    </xf>
    <xf numFmtId="0" fontId="32" fillId="0" borderId="23" xfId="5" applyFont="1" applyBorder="1">
      <alignment vertical="center"/>
    </xf>
    <xf numFmtId="0" fontId="32" fillId="0" borderId="34" xfId="5" applyFont="1" applyBorder="1" applyAlignment="1">
      <alignment horizontal="left" vertical="center"/>
    </xf>
    <xf numFmtId="0" fontId="32" fillId="0" borderId="23" xfId="5" applyFont="1" applyBorder="1" applyAlignment="1">
      <alignment horizontal="left" vertical="center"/>
    </xf>
    <xf numFmtId="0" fontId="22" fillId="0" borderId="23" xfId="5" applyFont="1" applyBorder="1" applyAlignment="1">
      <alignment horizontal="center" vertical="center"/>
    </xf>
    <xf numFmtId="0" fontId="32" fillId="0" borderId="35" xfId="5" applyFont="1" applyBorder="1">
      <alignment vertical="center"/>
    </xf>
    <xf numFmtId="0" fontId="32" fillId="0" borderId="36" xfId="5" applyFont="1" applyBorder="1">
      <alignment vertical="center"/>
    </xf>
    <xf numFmtId="0" fontId="22" fillId="0" borderId="36" xfId="5" applyFont="1" applyBorder="1" applyAlignment="1">
      <alignment horizontal="left" vertical="center"/>
    </xf>
    <xf numFmtId="0" fontId="32" fillId="0" borderId="0" xfId="5" applyFont="1">
      <alignment vertical="center"/>
    </xf>
    <xf numFmtId="0" fontId="22" fillId="0" borderId="0" xfId="5" applyFont="1">
      <alignment vertical="center"/>
    </xf>
    <xf numFmtId="0" fontId="22" fillId="0" borderId="0" xfId="5" applyFont="1" applyAlignment="1">
      <alignment horizontal="left" vertical="center"/>
    </xf>
    <xf numFmtId="0" fontId="32" fillId="0" borderId="31" xfId="5" applyFont="1" applyBorder="1">
      <alignment vertical="center"/>
    </xf>
    <xf numFmtId="0" fontId="22" fillId="0" borderId="23" xfId="5" applyFont="1" applyBorder="1" applyAlignment="1">
      <alignment horizontal="left" vertical="center"/>
    </xf>
    <xf numFmtId="0" fontId="22" fillId="0" borderId="23" xfId="5" applyFont="1" applyBorder="1">
      <alignment vertical="center"/>
    </xf>
    <xf numFmtId="0" fontId="22" fillId="0" borderId="36" xfId="5" applyFont="1" applyBorder="1">
      <alignment vertical="center"/>
    </xf>
    <xf numFmtId="0" fontId="32" fillId="0" borderId="32" xfId="5" applyFont="1" applyBorder="1" applyAlignment="1">
      <alignment horizontal="left" vertical="center"/>
    </xf>
    <xf numFmtId="0" fontId="32" fillId="0" borderId="35" xfId="5" applyFont="1" applyBorder="1" applyAlignment="1">
      <alignment horizontal="left" vertical="center"/>
    </xf>
    <xf numFmtId="58" fontId="22" fillId="0" borderId="36" xfId="5" applyNumberFormat="1" applyFont="1" applyBorder="1" applyAlignment="1">
      <alignment horizontal="center" vertical="center"/>
    </xf>
    <xf numFmtId="0" fontId="22" fillId="0" borderId="33" xfId="5" applyFont="1" applyBorder="1" applyAlignment="1">
      <alignment horizontal="left" vertical="center"/>
    </xf>
    <xf numFmtId="0" fontId="22" fillId="0" borderId="46" xfId="5" applyFont="1" applyBorder="1" applyAlignment="1">
      <alignment horizontal="left" vertical="center"/>
    </xf>
    <xf numFmtId="0" fontId="0" fillId="0" borderId="0" xfId="0" applyAlignment="1">
      <alignment wrapText="1"/>
    </xf>
    <xf numFmtId="0" fontId="22" fillId="0" borderId="48" xfId="5" applyFont="1" applyBorder="1" applyAlignment="1">
      <alignment horizontal="center" vertical="center"/>
    </xf>
    <xf numFmtId="0" fontId="32" fillId="0" borderId="33" xfId="5" applyFont="1" applyBorder="1" applyAlignment="1">
      <alignment horizontal="left" vertical="center"/>
    </xf>
    <xf numFmtId="0" fontId="32" fillId="0" borderId="47" xfId="5" applyFont="1" applyBorder="1" applyAlignment="1">
      <alignment horizontal="center" vertical="center"/>
    </xf>
    <xf numFmtId="0" fontId="22" fillId="0" borderId="33" xfId="5" applyFont="1" applyBorder="1" applyAlignment="1">
      <alignment horizontal="center" vertical="center"/>
    </xf>
    <xf numFmtId="0" fontId="22" fillId="0" borderId="33" xfId="5" applyFont="1" applyBorder="1" applyAlignment="1">
      <alignment horizontal="center" vertical="center" wrapText="1"/>
    </xf>
    <xf numFmtId="0" fontId="15" fillId="0" borderId="48" xfId="5" applyBorder="1" applyAlignment="1">
      <alignment horizontal="center" vertical="center"/>
    </xf>
    <xf numFmtId="0" fontId="34" fillId="0" borderId="48" xfId="5" applyFont="1" applyBorder="1" applyAlignment="1">
      <alignment horizontal="center" vertical="center"/>
    </xf>
    <xf numFmtId="0" fontId="22" fillId="0" borderId="49" xfId="5" applyFont="1" applyBorder="1" applyAlignment="1">
      <alignment horizontal="center" vertical="center"/>
    </xf>
    <xf numFmtId="0" fontId="30" fillId="0" borderId="0" xfId="6" applyFont="1" applyAlignment="1">
      <alignment horizontal="center"/>
    </xf>
    <xf numFmtId="0" fontId="14" fillId="0" borderId="51" xfId="6" applyFont="1" applyBorder="1"/>
    <xf numFmtId="0" fontId="14" fillId="0" borderId="8" xfId="6" applyFont="1" applyBorder="1"/>
    <xf numFmtId="0" fontId="9" fillId="0" borderId="2" xfId="11" applyBorder="1" applyAlignment="1">
      <alignment horizontal="center"/>
    </xf>
    <xf numFmtId="0" fontId="18" fillId="0" borderId="5" xfId="11" applyFont="1" applyBorder="1" applyAlignment="1">
      <alignment horizontal="center"/>
    </xf>
    <xf numFmtId="0" fontId="25" fillId="4" borderId="52" xfId="0" applyFont="1" applyFill="1" applyBorder="1" applyAlignment="1">
      <alignment horizontal="center" vertical="center"/>
    </xf>
    <xf numFmtId="0" fontId="18" fillId="5" borderId="2" xfId="11" applyFont="1" applyFill="1" applyBorder="1" applyAlignment="1">
      <alignment horizontal="center"/>
    </xf>
    <xf numFmtId="0" fontId="18" fillId="0" borderId="2" xfId="11" applyFont="1" applyBorder="1" applyAlignment="1">
      <alignment horizontal="center"/>
    </xf>
    <xf numFmtId="0" fontId="36" fillId="5" borderId="13" xfId="11" applyFont="1" applyFill="1" applyBorder="1" applyAlignment="1">
      <alignment horizontal="center"/>
    </xf>
    <xf numFmtId="179" fontId="18" fillId="5" borderId="2" xfId="11" applyNumberFormat="1" applyFont="1" applyFill="1" applyBorder="1" applyAlignment="1">
      <alignment horizontal="center"/>
    </xf>
    <xf numFmtId="179" fontId="18" fillId="0" borderId="2" xfId="11" applyNumberFormat="1" applyFont="1" applyBorder="1" applyAlignment="1">
      <alignment horizontal="center"/>
    </xf>
    <xf numFmtId="179" fontId="28" fillId="0" borderId="5" xfId="0" applyNumberFormat="1" applyFont="1" applyBorder="1" applyAlignment="1">
      <alignment horizontal="center" vertical="center"/>
    </xf>
    <xf numFmtId="0" fontId="36" fillId="0" borderId="13" xfId="11" applyFont="1" applyBorder="1" applyAlignment="1">
      <alignment horizontal="center"/>
    </xf>
    <xf numFmtId="179" fontId="37" fillId="0" borderId="2" xfId="11" applyNumberFormat="1" applyFont="1" applyBorder="1" applyAlignment="1">
      <alignment horizontal="center"/>
    </xf>
    <xf numFmtId="179" fontId="28" fillId="0" borderId="24" xfId="0" applyNumberFormat="1" applyFont="1" applyBorder="1" applyAlignment="1">
      <alignment horizontal="center" vertical="center"/>
    </xf>
    <xf numFmtId="0" fontId="22" fillId="5" borderId="53" xfId="0" applyFont="1" applyFill="1" applyBorder="1" applyAlignment="1">
      <alignment horizontal="center" shrinkToFit="1"/>
    </xf>
    <xf numFmtId="0" fontId="28" fillId="5" borderId="54" xfId="0" applyFont="1" applyFill="1" applyBorder="1" applyAlignment="1">
      <alignment horizontal="center" shrinkToFit="1"/>
    </xf>
    <xf numFmtId="179" fontId="28" fillId="0" borderId="2" xfId="0" applyNumberFormat="1" applyFont="1" applyBorder="1" applyAlignment="1">
      <alignment horizontal="center" vertical="center"/>
    </xf>
    <xf numFmtId="0" fontId="38" fillId="6" borderId="55" xfId="0" applyFont="1" applyFill="1" applyBorder="1" applyAlignment="1">
      <alignment horizontal="center" vertical="center"/>
    </xf>
    <xf numFmtId="0" fontId="14" fillId="0" borderId="5" xfId="6" applyFont="1" applyBorder="1"/>
    <xf numFmtId="0" fontId="22" fillId="0" borderId="53" xfId="0" applyFont="1" applyBorder="1" applyAlignment="1">
      <alignment horizontal="center" shrinkToFit="1"/>
    </xf>
    <xf numFmtId="0" fontId="18" fillId="0" borderId="54" xfId="0" applyFont="1" applyBorder="1" applyAlignment="1">
      <alignment horizontal="center" shrinkToFit="1"/>
    </xf>
    <xf numFmtId="0" fontId="38" fillId="0" borderId="55" xfId="0" applyFont="1" applyBorder="1" applyAlignment="1">
      <alignment horizontal="center" vertical="center"/>
    </xf>
    <xf numFmtId="0" fontId="28" fillId="0" borderId="55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14" fillId="0" borderId="56" xfId="6" applyFont="1" applyBorder="1"/>
    <xf numFmtId="181" fontId="2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11" xfId="5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40" fillId="4" borderId="7" xfId="0" applyFont="1" applyFill="1" applyBorder="1" applyAlignment="1">
      <alignment horizontal="center" vertical="center"/>
    </xf>
    <xf numFmtId="0" fontId="40" fillId="4" borderId="2" xfId="0" applyFont="1" applyFill="1" applyBorder="1" applyAlignment="1">
      <alignment horizontal="center" vertical="center"/>
    </xf>
    <xf numFmtId="176" fontId="41" fillId="0" borderId="7" xfId="0" applyNumberFormat="1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2" fillId="7" borderId="2" xfId="0" applyFont="1" applyFill="1" applyBorder="1" applyAlignment="1">
      <alignment horizontal="center" vertical="center"/>
    </xf>
    <xf numFmtId="49" fontId="30" fillId="5" borderId="57" xfId="7" applyNumberFormat="1" applyFont="1" applyFill="1" applyBorder="1" applyAlignment="1">
      <alignment horizontal="center" vertical="center"/>
    </xf>
    <xf numFmtId="49" fontId="30" fillId="5" borderId="58" xfId="7" applyNumberFormat="1" applyFont="1" applyFill="1" applyBorder="1" applyAlignment="1">
      <alignment horizontal="center" vertical="center"/>
    </xf>
    <xf numFmtId="49" fontId="43" fillId="5" borderId="58" xfId="7" applyNumberFormat="1" applyFont="1" applyFill="1" applyBorder="1" applyAlignment="1">
      <alignment horizontal="center" vertical="center"/>
    </xf>
    <xf numFmtId="49" fontId="8" fillId="0" borderId="58" xfId="0" applyNumberFormat="1" applyFont="1" applyBorder="1" applyAlignment="1">
      <alignment horizontal="center" vertical="center"/>
    </xf>
    <xf numFmtId="49" fontId="30" fillId="5" borderId="44" xfId="7" applyNumberFormat="1" applyFont="1" applyFill="1" applyBorder="1" applyAlignment="1">
      <alignment horizontal="center" vertical="center"/>
    </xf>
    <xf numFmtId="49" fontId="30" fillId="5" borderId="23" xfId="7" applyNumberFormat="1" applyFont="1" applyFill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  <xf numFmtId="49" fontId="14" fillId="5" borderId="59" xfId="6" applyNumberFormat="1" applyFont="1" applyFill="1" applyBorder="1" applyAlignment="1">
      <alignment horizontal="center"/>
    </xf>
    <xf numFmtId="49" fontId="14" fillId="5" borderId="28" xfId="6" applyNumberFormat="1" applyFont="1" applyFill="1" applyBorder="1" applyAlignment="1">
      <alignment horizontal="center"/>
    </xf>
    <xf numFmtId="49" fontId="30" fillId="5" borderId="28" xfId="7" applyNumberFormat="1" applyFont="1" applyFill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 vertical="center"/>
    </xf>
    <xf numFmtId="14" fontId="21" fillId="0" borderId="0" xfId="6" applyNumberFormat="1" applyFont="1"/>
    <xf numFmtId="58" fontId="30" fillId="0" borderId="0" xfId="6" applyNumberFormat="1" applyFont="1" applyAlignment="1">
      <alignment horizontal="left"/>
    </xf>
    <xf numFmtId="0" fontId="8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40" fillId="4" borderId="5" xfId="0" applyFont="1" applyFill="1" applyBorder="1" applyAlignment="1">
      <alignment horizontal="center" vertical="center"/>
    </xf>
    <xf numFmtId="0" fontId="40" fillId="4" borderId="20" xfId="0" applyFont="1" applyFill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7" borderId="20" xfId="0" applyFont="1" applyFill="1" applyBorder="1" applyAlignment="1">
      <alignment horizontal="center" vertical="center"/>
    </xf>
    <xf numFmtId="49" fontId="8" fillId="0" borderId="60" xfId="0" applyNumberFormat="1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8" fillId="0" borderId="39" xfId="0" applyNumberFormat="1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49" fontId="8" fillId="0" borderId="29" xfId="0" applyNumberFormat="1" applyFont="1" applyBorder="1" applyAlignment="1">
      <alignment horizontal="center" vertical="center"/>
    </xf>
    <xf numFmtId="0" fontId="34" fillId="0" borderId="61" xfId="5" applyFont="1" applyBorder="1" applyAlignment="1">
      <alignment horizontal="left" vertical="center"/>
    </xf>
    <xf numFmtId="0" fontId="33" fillId="0" borderId="62" xfId="5" applyFont="1" applyBorder="1" applyAlignment="1">
      <alignment horizontal="left" vertical="center"/>
    </xf>
    <xf numFmtId="0" fontId="33" fillId="0" borderId="31" xfId="5" applyFont="1" applyBorder="1" applyAlignment="1">
      <alignment horizontal="center" vertical="center"/>
    </xf>
    <xf numFmtId="0" fontId="33" fillId="0" borderId="32" xfId="5" applyFont="1" applyBorder="1" applyAlignment="1">
      <alignment horizontal="center" vertical="center"/>
    </xf>
    <xf numFmtId="0" fontId="33" fillId="0" borderId="34" xfId="5" applyFont="1" applyBorder="1" applyAlignment="1">
      <alignment horizontal="left" vertical="center"/>
    </xf>
    <xf numFmtId="0" fontId="33" fillId="0" borderId="23" xfId="5" applyFont="1" applyBorder="1" applyAlignment="1">
      <alignment horizontal="left" vertical="center"/>
    </xf>
    <xf numFmtId="0" fontId="33" fillId="0" borderId="34" xfId="5" applyFont="1" applyBorder="1">
      <alignment vertical="center"/>
    </xf>
    <xf numFmtId="0" fontId="18" fillId="0" borderId="34" xfId="5" applyFont="1" applyBorder="1" applyAlignment="1">
      <alignment horizontal="left" vertical="center"/>
    </xf>
    <xf numFmtId="0" fontId="44" fillId="0" borderId="35" xfId="5" applyFont="1" applyBorder="1">
      <alignment vertical="center"/>
    </xf>
    <xf numFmtId="0" fontId="18" fillId="0" borderId="36" xfId="5" applyFont="1" applyBorder="1" applyAlignment="1">
      <alignment horizontal="left" vertical="center"/>
    </xf>
    <xf numFmtId="0" fontId="18" fillId="0" borderId="46" xfId="5" applyFont="1" applyBorder="1" applyAlignment="1">
      <alignment horizontal="left" vertical="center"/>
    </xf>
    <xf numFmtId="0" fontId="33" fillId="0" borderId="31" xfId="5" applyFont="1" applyBorder="1">
      <alignment vertical="center"/>
    </xf>
    <xf numFmtId="0" fontId="15" fillId="0" borderId="32" xfId="5" applyBorder="1" applyAlignment="1">
      <alignment horizontal="left" vertical="center"/>
    </xf>
    <xf numFmtId="0" fontId="18" fillId="0" borderId="32" xfId="5" applyFont="1" applyBorder="1" applyAlignment="1">
      <alignment horizontal="left" vertical="center"/>
    </xf>
    <xf numFmtId="0" fontId="15" fillId="0" borderId="32" xfId="5" applyBorder="1">
      <alignment vertical="center"/>
    </xf>
    <xf numFmtId="0" fontId="33" fillId="0" borderId="32" xfId="5" applyFont="1" applyBorder="1">
      <alignment vertical="center"/>
    </xf>
    <xf numFmtId="0" fontId="15" fillId="0" borderId="23" xfId="5" applyBorder="1" applyAlignment="1">
      <alignment horizontal="left" vertical="center"/>
    </xf>
    <xf numFmtId="0" fontId="15" fillId="0" borderId="23" xfId="5" applyBorder="1">
      <alignment vertical="center"/>
    </xf>
    <xf numFmtId="0" fontId="33" fillId="0" borderId="23" xfId="5" applyFont="1" applyBorder="1">
      <alignment vertical="center"/>
    </xf>
    <xf numFmtId="0" fontId="33" fillId="0" borderId="34" xfId="5" applyFont="1" applyBorder="1" applyAlignment="1">
      <alignment horizontal="center" vertical="center"/>
    </xf>
    <xf numFmtId="0" fontId="33" fillId="0" borderId="23" xfId="5" applyFont="1" applyBorder="1" applyAlignment="1">
      <alignment horizontal="center" vertical="center"/>
    </xf>
    <xf numFmtId="0" fontId="34" fillId="0" borderId="66" xfId="5" applyFont="1" applyBorder="1">
      <alignment vertical="center"/>
    </xf>
    <xf numFmtId="0" fontId="34" fillId="0" borderId="67" xfId="5" applyFont="1" applyBorder="1">
      <alignment vertical="center"/>
    </xf>
    <xf numFmtId="58" fontId="15" fillId="0" borderId="67" xfId="5" applyNumberFormat="1" applyBorder="1">
      <alignment vertical="center"/>
    </xf>
    <xf numFmtId="0" fontId="18" fillId="0" borderId="45" xfId="5" applyFont="1" applyBorder="1" applyAlignment="1">
      <alignment horizontal="left" vertical="center"/>
    </xf>
    <xf numFmtId="0" fontId="45" fillId="0" borderId="13" xfId="3" applyFont="1" applyBorder="1" applyAlignment="1">
      <alignment horizontal="center"/>
    </xf>
    <xf numFmtId="0" fontId="45" fillId="0" borderId="16" xfId="3" applyFont="1" applyBorder="1" applyAlignment="1">
      <alignment horizontal="center"/>
    </xf>
    <xf numFmtId="0" fontId="9" fillId="0" borderId="17" xfId="0" applyFont="1" applyBorder="1" applyAlignment="1">
      <alignment horizontal="center" vertical="center"/>
    </xf>
    <xf numFmtId="49" fontId="18" fillId="0" borderId="23" xfId="5" applyNumberFormat="1" applyFont="1" applyBorder="1" applyAlignment="1">
      <alignment horizontal="center" vertical="center"/>
    </xf>
    <xf numFmtId="0" fontId="18" fillId="0" borderId="33" xfId="5" applyFont="1" applyBorder="1" applyAlignment="1">
      <alignment horizontal="center" vertical="center"/>
    </xf>
    <xf numFmtId="0" fontId="33" fillId="0" borderId="69" xfId="5" applyFont="1" applyBorder="1">
      <alignment vertical="center"/>
    </xf>
    <xf numFmtId="0" fontId="15" fillId="0" borderId="58" xfId="5" applyBorder="1" applyAlignment="1">
      <alignment horizontal="left" vertical="center"/>
    </xf>
    <xf numFmtId="0" fontId="18" fillId="0" borderId="58" xfId="5" applyFont="1" applyBorder="1" applyAlignment="1">
      <alignment horizontal="left" vertical="center"/>
    </xf>
    <xf numFmtId="0" fontId="15" fillId="0" borderId="58" xfId="5" applyBorder="1">
      <alignment vertical="center"/>
    </xf>
    <xf numFmtId="0" fontId="33" fillId="0" borderId="58" xfId="5" applyFont="1" applyBorder="1">
      <alignment vertical="center"/>
    </xf>
    <xf numFmtId="0" fontId="33" fillId="0" borderId="69" xfId="5" applyFont="1" applyBorder="1" applyAlignment="1">
      <alignment horizontal="center" vertical="center"/>
    </xf>
    <xf numFmtId="0" fontId="18" fillId="0" borderId="58" xfId="5" applyFont="1" applyBorder="1" applyAlignment="1">
      <alignment horizontal="center" vertical="center"/>
    </xf>
    <xf numFmtId="0" fontId="33" fillId="0" borderId="58" xfId="5" applyFont="1" applyBorder="1" applyAlignment="1">
      <alignment horizontal="center" vertical="center"/>
    </xf>
    <xf numFmtId="0" fontId="15" fillId="0" borderId="58" xfId="5" applyBorder="1" applyAlignment="1">
      <alignment horizontal="center" vertical="center"/>
    </xf>
    <xf numFmtId="0" fontId="15" fillId="0" borderId="23" xfId="5" applyBorder="1" applyAlignment="1">
      <alignment horizontal="center" vertical="center"/>
    </xf>
    <xf numFmtId="0" fontId="42" fillId="0" borderId="76" xfId="5" applyFont="1" applyBorder="1" applyAlignment="1">
      <alignment horizontal="left" vertical="center" wrapText="1"/>
    </xf>
    <xf numFmtId="0" fontId="47" fillId="0" borderId="2" xfId="0" applyFont="1" applyBorder="1" applyAlignment="1" applyProtection="1">
      <alignment horizontal="center" vertical="center" wrapText="1"/>
      <protection locked="0"/>
    </xf>
    <xf numFmtId="0" fontId="9" fillId="0" borderId="77" xfId="0" applyFont="1" applyBorder="1" applyAlignment="1">
      <alignment horizontal="center" vertical="center" wrapText="1"/>
    </xf>
    <xf numFmtId="9" fontId="18" fillId="0" borderId="23" xfId="5" applyNumberFormat="1" applyFont="1" applyBorder="1" applyAlignment="1">
      <alignment horizontal="center" vertical="center"/>
    </xf>
    <xf numFmtId="9" fontId="18" fillId="0" borderId="34" xfId="5" applyNumberFormat="1" applyFont="1" applyBorder="1" applyAlignment="1">
      <alignment horizontal="center" vertical="center"/>
    </xf>
    <xf numFmtId="0" fontId="15" fillId="0" borderId="79" xfId="5" applyBorder="1" applyAlignment="1">
      <alignment horizontal="left" vertical="center"/>
    </xf>
    <xf numFmtId="0" fontId="34" fillId="0" borderId="61" xfId="5" applyFont="1" applyBorder="1">
      <alignment vertical="center"/>
    </xf>
    <xf numFmtId="0" fontId="34" fillId="0" borderId="62" xfId="5" applyFont="1" applyBorder="1">
      <alignment vertical="center"/>
    </xf>
    <xf numFmtId="0" fontId="18" fillId="0" borderId="82" xfId="5" applyFont="1" applyBorder="1">
      <alignment vertical="center"/>
    </xf>
    <xf numFmtId="0" fontId="34" fillId="0" borderId="82" xfId="5" applyFont="1" applyBorder="1">
      <alignment vertical="center"/>
    </xf>
    <xf numFmtId="58" fontId="15" fillId="0" borderId="62" xfId="5" applyNumberFormat="1" applyBorder="1">
      <alignment vertical="center"/>
    </xf>
    <xf numFmtId="0" fontId="18" fillId="0" borderId="73" xfId="5" applyFont="1" applyBorder="1" applyAlignment="1">
      <alignment horizontal="left" vertical="center"/>
    </xf>
    <xf numFmtId="0" fontId="33" fillId="0" borderId="0" xfId="5" applyFont="1">
      <alignment vertical="center"/>
    </xf>
    <xf numFmtId="0" fontId="49" fillId="0" borderId="33" xfId="5" applyFont="1" applyBorder="1" applyAlignment="1">
      <alignment horizontal="left" vertical="center" wrapText="1"/>
    </xf>
    <xf numFmtId="0" fontId="49" fillId="0" borderId="33" xfId="5" applyFont="1" applyBorder="1" applyAlignment="1">
      <alignment horizontal="left" vertical="center"/>
    </xf>
    <xf numFmtId="0" fontId="15" fillId="0" borderId="84" xfId="5" applyBorder="1" applyAlignment="1">
      <alignment horizontal="left" vertical="center"/>
    </xf>
    <xf numFmtId="0" fontId="51" fillId="0" borderId="77" xfId="0" applyFont="1" applyBorder="1"/>
    <xf numFmtId="0" fontId="51" fillId="0" borderId="2" xfId="0" applyFont="1" applyBorder="1"/>
    <xf numFmtId="0" fontId="51" fillId="8" borderId="2" xfId="0" applyFont="1" applyFill="1" applyBorder="1"/>
    <xf numFmtId="0" fontId="0" fillId="0" borderId="77" xfId="0" applyBorder="1"/>
    <xf numFmtId="0" fontId="0" fillId="8" borderId="2" xfId="0" applyFill="1" applyBorder="1"/>
    <xf numFmtId="0" fontId="0" fillId="0" borderId="89" xfId="0" applyBorder="1"/>
    <xf numFmtId="0" fontId="0" fillId="0" borderId="90" xfId="0" applyBorder="1"/>
    <xf numFmtId="0" fontId="0" fillId="8" borderId="90" xfId="0" applyFill="1" applyBorder="1"/>
    <xf numFmtId="0" fontId="0" fillId="9" borderId="0" xfId="0" applyFill="1"/>
    <xf numFmtId="0" fontId="51" fillId="0" borderId="14" xfId="0" applyFont="1" applyBorder="1"/>
    <xf numFmtId="0" fontId="0" fillId="0" borderId="14" xfId="0" applyBorder="1"/>
    <xf numFmtId="0" fontId="0" fillId="0" borderId="9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10" borderId="2" xfId="0" applyFill="1" applyBorder="1"/>
    <xf numFmtId="0" fontId="52" fillId="10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5" borderId="2" xfId="0" applyFill="1" applyBorder="1" applyAlignment="1">
      <alignment vertical="top" wrapText="1"/>
    </xf>
    <xf numFmtId="0" fontId="51" fillId="10" borderId="2" xfId="0" applyFont="1" applyFill="1" applyBorder="1" applyAlignment="1">
      <alignment vertical="top" wrapText="1"/>
    </xf>
    <xf numFmtId="0" fontId="53" fillId="0" borderId="2" xfId="0" applyFont="1" applyBorder="1" applyAlignment="1">
      <alignment vertical="top" wrapText="1"/>
    </xf>
    <xf numFmtId="0" fontId="54" fillId="0" borderId="0" xfId="0" applyFont="1"/>
    <xf numFmtId="0" fontId="54" fillId="0" borderId="0" xfId="0" applyFont="1" applyAlignment="1">
      <alignment vertical="top" wrapText="1"/>
    </xf>
    <xf numFmtId="0" fontId="50" fillId="0" borderId="87" xfId="0" applyFont="1" applyBorder="1" applyAlignment="1">
      <alignment horizontal="center" vertical="center" wrapText="1"/>
    </xf>
    <xf numFmtId="0" fontId="50" fillId="0" borderId="88" xfId="0" applyFont="1" applyBorder="1" applyAlignment="1">
      <alignment horizontal="center" vertical="center" wrapText="1"/>
    </xf>
    <xf numFmtId="0" fontId="50" fillId="0" borderId="91" xfId="0" applyFont="1" applyBorder="1" applyAlignment="1">
      <alignment horizontal="center" vertical="center" wrapText="1"/>
    </xf>
    <xf numFmtId="0" fontId="51" fillId="0" borderId="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8" borderId="5" xfId="0" applyFont="1" applyFill="1" applyBorder="1" applyAlignment="1">
      <alignment horizontal="center" vertical="center"/>
    </xf>
    <xf numFmtId="0" fontId="51" fillId="8" borderId="7" xfId="0" applyFont="1" applyFill="1" applyBorder="1" applyAlignment="1">
      <alignment horizontal="center" vertical="center"/>
    </xf>
    <xf numFmtId="0" fontId="51" fillId="0" borderId="92" xfId="0" applyFont="1" applyBorder="1" applyAlignment="1">
      <alignment horizontal="center" vertical="center"/>
    </xf>
    <xf numFmtId="0" fontId="18" fillId="0" borderId="75" xfId="5" applyFont="1" applyBorder="1" applyAlignment="1">
      <alignment horizontal="left" vertical="center"/>
    </xf>
    <xf numFmtId="0" fontId="18" fillId="0" borderId="42" xfId="5" applyFont="1" applyBorder="1" applyAlignment="1">
      <alignment horizontal="left" vertical="center"/>
    </xf>
    <xf numFmtId="0" fontId="18" fillId="0" borderId="83" xfId="5" applyFont="1" applyBorder="1" applyAlignment="1">
      <alignment horizontal="left" vertical="center"/>
    </xf>
    <xf numFmtId="0" fontId="48" fillId="0" borderId="67" xfId="5" applyFont="1" applyBorder="1" applyAlignment="1">
      <alignment horizontal="center" vertical="center"/>
    </xf>
    <xf numFmtId="0" fontId="34" fillId="0" borderId="42" xfId="5" applyFont="1" applyBorder="1" applyAlignment="1">
      <alignment horizontal="center" vertical="center"/>
    </xf>
    <xf numFmtId="0" fontId="34" fillId="0" borderId="86" xfId="5" applyFont="1" applyBorder="1" applyAlignment="1">
      <alignment horizontal="center" vertical="center"/>
    </xf>
    <xf numFmtId="0" fontId="18" fillId="0" borderId="82" xfId="5" applyFont="1" applyBorder="1" applyAlignment="1">
      <alignment horizontal="center" vertical="center"/>
    </xf>
    <xf numFmtId="0" fontId="18" fillId="0" borderId="83" xfId="5" applyFont="1" applyBorder="1" applyAlignment="1">
      <alignment horizontal="center" vertical="center"/>
    </xf>
    <xf numFmtId="0" fontId="18" fillId="0" borderId="80" xfId="5" applyFont="1" applyBorder="1" applyAlignment="1">
      <alignment horizontal="left" vertical="center"/>
    </xf>
    <xf numFmtId="0" fontId="18" fillId="0" borderId="81" xfId="5" applyFont="1" applyBorder="1" applyAlignment="1">
      <alignment horizontal="left" vertical="center"/>
    </xf>
    <xf numFmtId="0" fontId="18" fillId="0" borderId="85" xfId="5" applyFont="1" applyBorder="1" applyAlignment="1">
      <alignment horizontal="left" vertical="center"/>
    </xf>
    <xf numFmtId="0" fontId="34" fillId="0" borderId="75" xfId="5" applyFont="1" applyBorder="1" applyAlignment="1">
      <alignment horizontal="left" vertical="center"/>
    </xf>
    <xf numFmtId="0" fontId="34" fillId="0" borderId="42" xfId="5" applyFont="1" applyBorder="1" applyAlignment="1">
      <alignment horizontal="left" vertical="center"/>
    </xf>
    <xf numFmtId="0" fontId="34" fillId="0" borderId="83" xfId="5" applyFont="1" applyBorder="1" applyAlignment="1">
      <alignment horizontal="left" vertical="center"/>
    </xf>
    <xf numFmtId="0" fontId="18" fillId="0" borderId="41" xfId="5" applyFont="1" applyBorder="1" applyAlignment="1">
      <alignment horizontal="left" vertical="center"/>
    </xf>
    <xf numFmtId="0" fontId="18" fillId="0" borderId="40" xfId="5" applyFont="1" applyBorder="1" applyAlignment="1">
      <alignment horizontal="left" vertical="center"/>
    </xf>
    <xf numFmtId="0" fontId="18" fillId="0" borderId="48" xfId="5" applyFont="1" applyBorder="1" applyAlignment="1">
      <alignment horizontal="left" vertical="center"/>
    </xf>
    <xf numFmtId="0" fontId="33" fillId="0" borderId="64" xfId="5" applyFont="1" applyBorder="1" applyAlignment="1">
      <alignment horizontal="left" vertical="center"/>
    </xf>
    <xf numFmtId="0" fontId="33" fillId="0" borderId="65" xfId="5" applyFont="1" applyBorder="1" applyAlignment="1">
      <alignment horizontal="left" vertical="center"/>
    </xf>
    <xf numFmtId="0" fontId="33" fillId="0" borderId="49" xfId="5" applyFont="1" applyBorder="1" applyAlignment="1">
      <alignment horizontal="left" vertical="center"/>
    </xf>
    <xf numFmtId="0" fontId="34" fillId="0" borderId="66" xfId="5" applyFont="1" applyBorder="1" applyAlignment="1">
      <alignment horizontal="left" vertical="center"/>
    </xf>
    <xf numFmtId="0" fontId="34" fillId="0" borderId="67" xfId="5" applyFont="1" applyBorder="1" applyAlignment="1">
      <alignment horizontal="left" vertical="center"/>
    </xf>
    <xf numFmtId="0" fontId="34" fillId="0" borderId="71" xfId="5" applyFont="1" applyBorder="1" applyAlignment="1">
      <alignment horizontal="left" vertical="center"/>
    </xf>
    <xf numFmtId="0" fontId="33" fillId="0" borderId="35" xfId="5" applyFont="1" applyBorder="1" applyAlignment="1">
      <alignment horizontal="left" vertical="center"/>
    </xf>
    <xf numFmtId="0" fontId="33" fillId="0" borderId="36" xfId="5" applyFont="1" applyBorder="1" applyAlignment="1">
      <alignment horizontal="left" vertical="center"/>
    </xf>
    <xf numFmtId="0" fontId="33" fillId="0" borderId="46" xfId="5" applyFont="1" applyBorder="1" applyAlignment="1">
      <alignment horizontal="left" vertical="center"/>
    </xf>
    <xf numFmtId="0" fontId="34" fillId="0" borderId="66" xfId="0" applyFont="1" applyBorder="1" applyAlignment="1">
      <alignment horizontal="left" vertical="center"/>
    </xf>
    <xf numFmtId="0" fontId="34" fillId="0" borderId="67" xfId="0" applyFont="1" applyBorder="1" applyAlignment="1">
      <alignment horizontal="left" vertical="center"/>
    </xf>
    <xf numFmtId="0" fontId="34" fillId="0" borderId="71" xfId="0" applyFont="1" applyBorder="1" applyAlignment="1">
      <alignment horizontal="left" vertical="center"/>
    </xf>
    <xf numFmtId="0" fontId="32" fillId="0" borderId="69" xfId="5" applyFont="1" applyBorder="1" applyAlignment="1">
      <alignment horizontal="left" vertical="center"/>
    </xf>
    <xf numFmtId="0" fontId="32" fillId="0" borderId="58" xfId="5" applyFont="1" applyBorder="1" applyAlignment="1">
      <alignment horizontal="left" vertical="center"/>
    </xf>
    <xf numFmtId="0" fontId="32" fillId="0" borderId="73" xfId="5" applyFont="1" applyBorder="1" applyAlignment="1">
      <alignment horizontal="left" vertical="center"/>
    </xf>
    <xf numFmtId="0" fontId="32" fillId="0" borderId="34" xfId="5" applyFont="1" applyBorder="1" applyAlignment="1">
      <alignment horizontal="left" vertical="center"/>
    </xf>
    <xf numFmtId="0" fontId="32" fillId="0" borderId="23" xfId="5" applyFont="1" applyBorder="1" applyAlignment="1">
      <alignment horizontal="left" vertical="center"/>
    </xf>
    <xf numFmtId="0" fontId="32" fillId="0" borderId="78" xfId="5" applyFont="1" applyBorder="1" applyAlignment="1">
      <alignment horizontal="left" vertical="center"/>
    </xf>
    <xf numFmtId="0" fontId="32" fillId="0" borderId="65" xfId="5" applyFont="1" applyBorder="1" applyAlignment="1">
      <alignment horizontal="left" vertical="center"/>
    </xf>
    <xf numFmtId="0" fontId="32" fillId="0" borderId="49" xfId="5" applyFont="1" applyBorder="1" applyAlignment="1">
      <alignment horizontal="left" vertical="center"/>
    </xf>
    <xf numFmtId="0" fontId="33" fillId="0" borderId="69" xfId="5" applyFont="1" applyBorder="1" applyAlignment="1">
      <alignment horizontal="left" vertical="center"/>
    </xf>
    <xf numFmtId="0" fontId="33" fillId="0" borderId="58" xfId="5" applyFont="1" applyBorder="1" applyAlignment="1">
      <alignment horizontal="left" vertical="center"/>
    </xf>
    <xf numFmtId="0" fontId="33" fillId="0" borderId="73" xfId="5" applyFont="1" applyBorder="1" applyAlignment="1">
      <alignment horizontal="left" vertical="center"/>
    </xf>
    <xf numFmtId="9" fontId="18" fillId="0" borderId="43" xfId="5" applyNumberFormat="1" applyFont="1" applyBorder="1" applyAlignment="1">
      <alignment horizontal="left" vertical="center"/>
    </xf>
    <xf numFmtId="9" fontId="18" fillId="0" borderId="38" xfId="5" applyNumberFormat="1" applyFont="1" applyBorder="1" applyAlignment="1">
      <alignment horizontal="left" vertical="center"/>
    </xf>
    <xf numFmtId="9" fontId="18" fillId="0" borderId="47" xfId="5" applyNumberFormat="1" applyFont="1" applyBorder="1" applyAlignment="1">
      <alignment horizontal="left" vertical="center"/>
    </xf>
    <xf numFmtId="9" fontId="18" fillId="0" borderId="64" xfId="5" applyNumberFormat="1" applyFont="1" applyBorder="1" applyAlignment="1">
      <alignment horizontal="left" vertical="center"/>
    </xf>
    <xf numFmtId="9" fontId="18" fillId="0" borderId="65" xfId="5" applyNumberFormat="1" applyFont="1" applyBorder="1" applyAlignment="1">
      <alignment horizontal="left" vertical="center"/>
    </xf>
    <xf numFmtId="9" fontId="18" fillId="0" borderId="49" xfId="5" applyNumberFormat="1" applyFont="1" applyBorder="1" applyAlignment="1">
      <alignment horizontal="left" vertical="center"/>
    </xf>
    <xf numFmtId="0" fontId="33" fillId="0" borderId="75" xfId="5" applyFont="1" applyBorder="1" applyAlignment="1">
      <alignment horizontal="left" vertical="center"/>
    </xf>
    <xf numFmtId="0" fontId="33" fillId="0" borderId="42" xfId="5" applyFont="1" applyBorder="1" applyAlignment="1">
      <alignment horizontal="left" vertical="center"/>
    </xf>
    <xf numFmtId="0" fontId="33" fillId="0" borderId="83" xfId="5" applyFont="1" applyBorder="1" applyAlignment="1">
      <alignment horizontal="left" vertical="center"/>
    </xf>
    <xf numFmtId="0" fontId="33" fillId="0" borderId="64" xfId="5" applyFont="1" applyBorder="1" applyAlignment="1">
      <alignment horizontal="left" vertical="center" wrapText="1"/>
    </xf>
    <xf numFmtId="0" fontId="33" fillId="0" borderId="65" xfId="5" applyFont="1" applyBorder="1" applyAlignment="1">
      <alignment horizontal="left" vertical="center" wrapText="1"/>
    </xf>
    <xf numFmtId="0" fontId="33" fillId="0" borderId="49" xfId="5" applyFont="1" applyBorder="1" applyAlignment="1">
      <alignment horizontal="left" vertical="center" wrapText="1"/>
    </xf>
    <xf numFmtId="0" fontId="18" fillId="0" borderId="39" xfId="5" applyFont="1" applyBorder="1" applyAlignment="1">
      <alignment horizontal="center" vertical="center"/>
    </xf>
    <xf numFmtId="0" fontId="18" fillId="0" borderId="48" xfId="5" applyFont="1" applyBorder="1" applyAlignment="1">
      <alignment horizontal="center" vertical="center"/>
    </xf>
    <xf numFmtId="14" fontId="18" fillId="0" borderId="23" xfId="5" applyNumberFormat="1" applyFont="1" applyBorder="1" applyAlignment="1">
      <alignment horizontal="center" vertical="center"/>
    </xf>
    <xf numFmtId="14" fontId="18" fillId="0" borderId="33" xfId="5" applyNumberFormat="1" applyFont="1" applyBorder="1" applyAlignment="1">
      <alignment horizontal="center" vertical="center"/>
    </xf>
    <xf numFmtId="0" fontId="33" fillId="0" borderId="34" xfId="5" applyFont="1" applyBorder="1" applyAlignment="1">
      <alignment horizontal="left" vertical="center"/>
    </xf>
    <xf numFmtId="0" fontId="33" fillId="0" borderId="23" xfId="5" applyFont="1" applyBorder="1" applyAlignment="1">
      <alignment horizontal="left" vertical="center"/>
    </xf>
    <xf numFmtId="0" fontId="18" fillId="0" borderId="36" xfId="5" applyFont="1" applyBorder="1" applyAlignment="1">
      <alignment horizontal="center" vertical="center"/>
    </xf>
    <xf numFmtId="0" fontId="18" fillId="0" borderId="46" xfId="5" applyFont="1" applyBorder="1" applyAlignment="1">
      <alignment horizontal="center" vertical="center"/>
    </xf>
    <xf numFmtId="14" fontId="18" fillId="0" borderId="36" xfId="5" applyNumberFormat="1" applyFont="1" applyBorder="1" applyAlignment="1">
      <alignment horizontal="center" vertical="center"/>
    </xf>
    <xf numFmtId="14" fontId="18" fillId="0" borderId="46" xfId="5" applyNumberFormat="1" applyFont="1" applyBorder="1" applyAlignment="1">
      <alignment horizontal="center" vertical="center"/>
    </xf>
    <xf numFmtId="0" fontId="18" fillId="0" borderId="23" xfId="5" applyFont="1" applyBorder="1" applyAlignment="1">
      <alignment horizontal="left" vertical="center"/>
    </xf>
    <xf numFmtId="0" fontId="18" fillId="0" borderId="33" xfId="5" applyFont="1" applyBorder="1" applyAlignment="1">
      <alignment horizontal="left" vertical="center"/>
    </xf>
    <xf numFmtId="0" fontId="33" fillId="0" borderId="31" xfId="5" applyFont="1" applyBorder="1" applyAlignment="1">
      <alignment horizontal="center" vertical="center"/>
    </xf>
    <xf numFmtId="0" fontId="33" fillId="0" borderId="32" xfId="5" applyFont="1" applyBorder="1" applyAlignment="1">
      <alignment horizontal="center" vertical="center"/>
    </xf>
    <xf numFmtId="0" fontId="33" fillId="0" borderId="45" xfId="5" applyFont="1" applyBorder="1" applyAlignment="1">
      <alignment horizontal="center" vertical="center"/>
    </xf>
    <xf numFmtId="0" fontId="34" fillId="0" borderId="31" xfId="5" applyFont="1" applyBorder="1" applyAlignment="1">
      <alignment horizontal="center" vertical="center"/>
    </xf>
    <xf numFmtId="0" fontId="34" fillId="0" borderId="32" xfId="5" applyFont="1" applyBorder="1" applyAlignment="1">
      <alignment horizontal="center" vertical="center"/>
    </xf>
    <xf numFmtId="0" fontId="34" fillId="0" borderId="45" xfId="5" applyFont="1" applyBorder="1" applyAlignment="1">
      <alignment horizontal="center" vertical="center"/>
    </xf>
    <xf numFmtId="0" fontId="46" fillId="0" borderId="30" xfId="5" applyFont="1" applyBorder="1" applyAlignment="1">
      <alignment horizontal="center" vertical="top"/>
    </xf>
    <xf numFmtId="0" fontId="18" fillId="0" borderId="62" xfId="5" applyFont="1" applyBorder="1" applyAlignment="1">
      <alignment horizontal="center" vertical="center"/>
    </xf>
    <xf numFmtId="0" fontId="34" fillId="0" borderId="62" xfId="5" applyFont="1" applyBorder="1" applyAlignment="1">
      <alignment horizontal="center" vertical="center"/>
    </xf>
    <xf numFmtId="0" fontId="15" fillId="0" borderId="62" xfId="5" applyBorder="1" applyAlignment="1">
      <alignment horizontal="center" vertical="center"/>
    </xf>
    <xf numFmtId="0" fontId="15" fillId="0" borderId="70" xfId="5" applyBorder="1" applyAlignment="1">
      <alignment horizontal="center" vertical="center"/>
    </xf>
    <xf numFmtId="0" fontId="16" fillId="0" borderId="0" xfId="6" applyFont="1" applyAlignment="1">
      <alignment horizontal="center" vertical="center"/>
    </xf>
    <xf numFmtId="0" fontId="15" fillId="0" borderId="0" xfId="6" applyAlignment="1">
      <alignment horizontal="center" vertical="center"/>
    </xf>
    <xf numFmtId="0" fontId="14" fillId="0" borderId="0" xfId="6" applyFont="1" applyAlignment="1">
      <alignment horizontal="center" vertical="center"/>
    </xf>
    <xf numFmtId="0" fontId="17" fillId="0" borderId="10" xfId="5" applyFont="1" applyBorder="1" applyAlignment="1">
      <alignment horizontal="center" vertical="center"/>
    </xf>
    <xf numFmtId="0" fontId="18" fillId="0" borderId="10" xfId="5" applyFont="1" applyBorder="1" applyAlignment="1">
      <alignment horizontal="center" vertical="center"/>
    </xf>
    <xf numFmtId="0" fontId="17" fillId="0" borderId="11" xfId="5" applyFont="1" applyBorder="1" applyAlignment="1">
      <alignment horizontal="center" vertical="center"/>
    </xf>
    <xf numFmtId="0" fontId="19" fillId="0" borderId="12" xfId="5" applyFont="1" applyBorder="1" applyAlignment="1">
      <alignment horizontal="center" vertical="center"/>
    </xf>
    <xf numFmtId="0" fontId="14" fillId="0" borderId="12" xfId="5" applyFont="1" applyBorder="1" applyAlignment="1">
      <alignment horizontal="center" vertical="center"/>
    </xf>
    <xf numFmtId="0" fontId="14" fillId="0" borderId="18" xfId="5" applyFont="1" applyBorder="1" applyAlignment="1">
      <alignment horizontal="center" vertical="center"/>
    </xf>
    <xf numFmtId="0" fontId="21" fillId="0" borderId="2" xfId="6" applyFont="1" applyBorder="1" applyAlignment="1">
      <alignment horizontal="center" vertical="center"/>
    </xf>
    <xf numFmtId="0" fontId="22" fillId="0" borderId="2" xfId="6" applyFont="1" applyBorder="1" applyAlignment="1">
      <alignment horizontal="center" vertical="center"/>
    </xf>
    <xf numFmtId="0" fontId="21" fillId="0" borderId="3" xfId="6" applyFont="1" applyBorder="1" applyAlignment="1">
      <alignment horizontal="center" vertical="center"/>
    </xf>
    <xf numFmtId="0" fontId="21" fillId="0" borderId="74" xfId="6" applyFont="1" applyBorder="1" applyAlignment="1">
      <alignment horizontal="center" vertical="center"/>
    </xf>
    <xf numFmtId="0" fontId="20" fillId="0" borderId="13" xfId="6" applyFont="1" applyBorder="1" applyAlignment="1">
      <alignment horizontal="center" vertical="center"/>
    </xf>
    <xf numFmtId="49" fontId="25" fillId="0" borderId="2" xfId="4" applyNumberFormat="1" applyFont="1" applyBorder="1" applyAlignment="1">
      <alignment horizontal="center" vertical="center"/>
    </xf>
    <xf numFmtId="0" fontId="14" fillId="0" borderId="12" xfId="6" applyFont="1" applyBorder="1" applyAlignment="1">
      <alignment horizontal="center"/>
    </xf>
    <xf numFmtId="0" fontId="14" fillId="0" borderId="2" xfId="6" applyFont="1" applyBorder="1" applyAlignment="1">
      <alignment horizontal="center"/>
    </xf>
    <xf numFmtId="0" fontId="14" fillId="0" borderId="5" xfId="6" applyFont="1" applyBorder="1" applyAlignment="1">
      <alignment horizontal="center"/>
    </xf>
    <xf numFmtId="0" fontId="14" fillId="0" borderId="24" xfId="6" applyFont="1" applyBorder="1" applyAlignment="1">
      <alignment horizontal="center"/>
    </xf>
    <xf numFmtId="0" fontId="14" fillId="0" borderId="27" xfId="6" applyFont="1" applyBorder="1" applyAlignment="1">
      <alignment horizontal="center"/>
    </xf>
    <xf numFmtId="0" fontId="34" fillId="0" borderId="68" xfId="5" applyFont="1" applyBorder="1" applyAlignment="1">
      <alignment horizontal="left" vertical="center"/>
    </xf>
    <xf numFmtId="0" fontId="34" fillId="0" borderId="72" xfId="5" applyFont="1" applyBorder="1" applyAlignment="1">
      <alignment horizontal="left" vertical="center"/>
    </xf>
    <xf numFmtId="0" fontId="34" fillId="0" borderId="69" xfId="5" applyFont="1" applyBorder="1" applyAlignment="1">
      <alignment horizontal="center" vertical="center"/>
    </xf>
    <xf numFmtId="0" fontId="34" fillId="0" borderId="58" xfId="5" applyFont="1" applyBorder="1" applyAlignment="1">
      <alignment horizontal="center" vertical="center"/>
    </xf>
    <xf numFmtId="0" fontId="34" fillId="0" borderId="73" xfId="5" applyFont="1" applyBorder="1" applyAlignment="1">
      <alignment horizontal="center" vertical="center"/>
    </xf>
    <xf numFmtId="0" fontId="34" fillId="0" borderId="35" xfId="5" applyFont="1" applyBorder="1" applyAlignment="1">
      <alignment horizontal="center" vertical="center"/>
    </xf>
    <xf numFmtId="0" fontId="34" fillId="0" borderId="36" xfId="5" applyFont="1" applyBorder="1" applyAlignment="1">
      <alignment horizontal="center" vertical="center"/>
    </xf>
    <xf numFmtId="0" fontId="34" fillId="0" borderId="46" xfId="5" applyFont="1" applyBorder="1" applyAlignment="1">
      <alignment horizontal="center" vertical="center"/>
    </xf>
    <xf numFmtId="0" fontId="18" fillId="0" borderId="67" xfId="5" applyFont="1" applyBorder="1" applyAlignment="1">
      <alignment horizontal="center" vertical="center"/>
    </xf>
    <xf numFmtId="0" fontId="34" fillId="0" borderId="67" xfId="5" applyFont="1" applyBorder="1" applyAlignment="1">
      <alignment horizontal="center" vertical="center"/>
    </xf>
    <xf numFmtId="0" fontId="18" fillId="0" borderId="71" xfId="5" applyFont="1" applyBorder="1" applyAlignment="1">
      <alignment horizontal="center" vertical="center"/>
    </xf>
    <xf numFmtId="0" fontId="34" fillId="0" borderId="0" xfId="5" applyFont="1" applyAlignment="1">
      <alignment horizontal="left" vertical="center"/>
    </xf>
    <xf numFmtId="0" fontId="33" fillId="0" borderId="41" xfId="5" applyFont="1" applyBorder="1" applyAlignment="1">
      <alignment horizontal="left" vertical="center"/>
    </xf>
    <xf numFmtId="0" fontId="33" fillId="0" borderId="40" xfId="5" applyFont="1" applyBorder="1" applyAlignment="1">
      <alignment horizontal="left" vertical="center"/>
    </xf>
    <xf numFmtId="0" fontId="33" fillId="0" borderId="48" xfId="5" applyFont="1" applyBorder="1" applyAlignment="1">
      <alignment horizontal="left" vertical="center"/>
    </xf>
    <xf numFmtId="0" fontId="33" fillId="0" borderId="35" xfId="5" applyFont="1" applyBorder="1" applyAlignment="1">
      <alignment horizontal="center" vertical="center"/>
    </xf>
    <xf numFmtId="0" fontId="33" fillId="0" borderId="36" xfId="5" applyFont="1" applyBorder="1" applyAlignment="1">
      <alignment horizontal="center" vertical="center"/>
    </xf>
    <xf numFmtId="0" fontId="33" fillId="0" borderId="46" xfId="5" applyFont="1" applyBorder="1" applyAlignment="1">
      <alignment horizontal="center" vertical="center"/>
    </xf>
    <xf numFmtId="0" fontId="32" fillId="0" borderId="33" xfId="5" applyFont="1" applyBorder="1" applyAlignment="1">
      <alignment horizontal="left" vertical="center"/>
    </xf>
    <xf numFmtId="0" fontId="18" fillId="0" borderId="43" xfId="5" applyFont="1" applyBorder="1" applyAlignment="1">
      <alignment horizontal="left" vertical="center"/>
    </xf>
    <xf numFmtId="0" fontId="18" fillId="0" borderId="38" xfId="5" applyFont="1" applyBorder="1" applyAlignment="1">
      <alignment horizontal="left" vertical="center"/>
    </xf>
    <xf numFmtId="0" fontId="18" fillId="0" borderId="47" xfId="5" applyFont="1" applyBorder="1" applyAlignment="1">
      <alignment horizontal="left" vertical="center"/>
    </xf>
    <xf numFmtId="0" fontId="32" fillId="0" borderId="23" xfId="5" applyFont="1" applyBorder="1" applyAlignment="1">
      <alignment horizontal="center" vertical="center"/>
    </xf>
    <xf numFmtId="0" fontId="32" fillId="0" borderId="33" xfId="5" applyFont="1" applyBorder="1" applyAlignment="1">
      <alignment horizontal="center" vertical="center"/>
    </xf>
    <xf numFmtId="0" fontId="18" fillId="0" borderId="35" xfId="5" applyFont="1" applyBorder="1" applyAlignment="1">
      <alignment horizontal="left" vertical="center"/>
    </xf>
    <xf numFmtId="0" fontId="18" fillId="0" borderId="36" xfId="5" applyFont="1" applyBorder="1" applyAlignment="1">
      <alignment horizontal="left" vertical="center"/>
    </xf>
    <xf numFmtId="0" fontId="18" fillId="0" borderId="46" xfId="5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2" fillId="0" borderId="31" xfId="5" applyFont="1" applyBorder="1" applyAlignment="1">
      <alignment horizontal="left" vertical="center"/>
    </xf>
    <xf numFmtId="0" fontId="32" fillId="0" borderId="32" xfId="5" applyFont="1" applyBorder="1" applyAlignment="1">
      <alignment horizontal="left" vertical="center"/>
    </xf>
    <xf numFmtId="0" fontId="32" fillId="0" borderId="45" xfId="5" applyFont="1" applyBorder="1" applyAlignment="1">
      <alignment horizontal="left" vertical="center"/>
    </xf>
    <xf numFmtId="0" fontId="33" fillId="0" borderId="0" xfId="5" applyFont="1" applyAlignment="1">
      <alignment horizontal="left" vertical="center"/>
    </xf>
    <xf numFmtId="0" fontId="22" fillId="0" borderId="31" xfId="5" applyFont="1" applyBorder="1" applyAlignment="1">
      <alignment horizontal="left" vertical="center" wrapText="1"/>
    </xf>
    <xf numFmtId="0" fontId="22" fillId="0" borderId="32" xfId="5" applyFont="1" applyBorder="1" applyAlignment="1">
      <alignment horizontal="left" vertical="center"/>
    </xf>
    <xf numFmtId="0" fontId="22" fillId="0" borderId="41" xfId="5" applyFont="1" applyBorder="1" applyAlignment="1">
      <alignment horizontal="left" vertical="center"/>
    </xf>
    <xf numFmtId="0" fontId="22" fillId="0" borderId="40" xfId="5" applyFont="1" applyBorder="1" applyAlignment="1">
      <alignment horizontal="left" vertical="center"/>
    </xf>
    <xf numFmtId="0" fontId="22" fillId="0" borderId="44" xfId="5" applyFont="1" applyBorder="1" applyAlignment="1">
      <alignment horizontal="left" vertical="center"/>
    </xf>
    <xf numFmtId="0" fontId="22" fillId="0" borderId="39" xfId="5" applyFont="1" applyBorder="1" applyAlignment="1">
      <alignment horizontal="left" vertical="center"/>
    </xf>
    <xf numFmtId="0" fontId="32" fillId="0" borderId="39" xfId="5" applyFont="1" applyBorder="1" applyAlignment="1">
      <alignment horizontal="left" vertical="center"/>
    </xf>
    <xf numFmtId="0" fontId="32" fillId="0" borderId="40" xfId="5" applyFont="1" applyBorder="1" applyAlignment="1">
      <alignment horizontal="left" vertical="center"/>
    </xf>
    <xf numFmtId="0" fontId="32" fillId="0" borderId="48" xfId="5" applyFont="1" applyBorder="1" applyAlignment="1">
      <alignment horizontal="left" vertical="center"/>
    </xf>
    <xf numFmtId="0" fontId="22" fillId="0" borderId="43" xfId="5" applyFont="1" applyBorder="1" applyAlignment="1">
      <alignment horizontal="left" vertical="center" wrapText="1"/>
    </xf>
    <xf numFmtId="0" fontId="22" fillId="0" borderId="38" xfId="5" applyFont="1" applyBorder="1" applyAlignment="1">
      <alignment horizontal="left" vertical="center" wrapText="1"/>
    </xf>
    <xf numFmtId="0" fontId="22" fillId="0" borderId="63" xfId="5" applyFont="1" applyBorder="1" applyAlignment="1">
      <alignment horizontal="left" vertical="center" wrapText="1"/>
    </xf>
    <xf numFmtId="0" fontId="18" fillId="0" borderId="34" xfId="5" applyFont="1" applyBorder="1" applyAlignment="1">
      <alignment horizontal="left" vertical="center"/>
    </xf>
    <xf numFmtId="0" fontId="33" fillId="0" borderId="33" xfId="5" applyFont="1" applyBorder="1" applyAlignment="1">
      <alignment horizontal="left" vertical="center"/>
    </xf>
    <xf numFmtId="0" fontId="31" fillId="0" borderId="30" xfId="5" applyFont="1" applyBorder="1" applyAlignment="1">
      <alignment horizontal="center" vertical="top"/>
    </xf>
    <xf numFmtId="0" fontId="0" fillId="0" borderId="12" xfId="5" applyFont="1" applyBorder="1" applyAlignment="1">
      <alignment horizontal="center" vertical="center"/>
    </xf>
    <xf numFmtId="0" fontId="35" fillId="0" borderId="12" xfId="5" applyFont="1" applyBorder="1" applyAlignment="1">
      <alignment horizontal="center" vertical="center"/>
    </xf>
    <xf numFmtId="0" fontId="19" fillId="0" borderId="50" xfId="5" applyFont="1" applyBorder="1" applyAlignment="1">
      <alignment horizontal="center" vertical="center"/>
    </xf>
    <xf numFmtId="0" fontId="21" fillId="0" borderId="5" xfId="6" applyFont="1" applyBorder="1" applyAlignment="1">
      <alignment horizontal="center" vertical="center"/>
    </xf>
    <xf numFmtId="0" fontId="21" fillId="0" borderId="7" xfId="6" applyFont="1" applyBorder="1" applyAlignment="1">
      <alignment horizontal="center" vertical="center"/>
    </xf>
    <xf numFmtId="0" fontId="22" fillId="0" borderId="36" xfId="5" applyFont="1" applyBorder="1" applyAlignment="1">
      <alignment horizontal="center" vertical="center"/>
    </xf>
    <xf numFmtId="0" fontId="32" fillId="0" borderId="36" xfId="5" applyFont="1" applyBorder="1" applyAlignment="1">
      <alignment horizontal="center" vertical="center"/>
    </xf>
    <xf numFmtId="0" fontId="22" fillId="0" borderId="46" xfId="5" applyFont="1" applyBorder="1" applyAlignment="1">
      <alignment horizontal="center" vertical="center"/>
    </xf>
    <xf numFmtId="0" fontId="22" fillId="0" borderId="41" xfId="5" applyFont="1" applyBorder="1" applyAlignment="1">
      <alignment horizontal="right" vertical="center"/>
    </xf>
    <xf numFmtId="0" fontId="22" fillId="0" borderId="40" xfId="5" applyFont="1" applyBorder="1" applyAlignment="1">
      <alignment horizontal="right" vertical="center"/>
    </xf>
    <xf numFmtId="0" fontId="22" fillId="0" borderId="44" xfId="5" applyFont="1" applyBorder="1" applyAlignment="1">
      <alignment horizontal="right" vertical="center"/>
    </xf>
    <xf numFmtId="0" fontId="33" fillId="0" borderId="31" xfId="5" applyFont="1" applyBorder="1" applyAlignment="1">
      <alignment horizontal="left" vertical="center"/>
    </xf>
    <xf numFmtId="0" fontId="33" fillId="0" borderId="32" xfId="5" applyFont="1" applyBorder="1" applyAlignment="1">
      <alignment horizontal="left" vertical="center"/>
    </xf>
    <xf numFmtId="0" fontId="33" fillId="0" borderId="45" xfId="5" applyFont="1" applyBorder="1" applyAlignment="1">
      <alignment horizontal="left" vertical="center"/>
    </xf>
    <xf numFmtId="0" fontId="32" fillId="0" borderId="44" xfId="5" applyFont="1" applyBorder="1" applyAlignment="1">
      <alignment horizontal="left" vertical="center"/>
    </xf>
    <xf numFmtId="0" fontId="15" fillId="0" borderId="36" xfId="5" applyBorder="1" applyAlignment="1">
      <alignment horizontal="center" vertical="center"/>
    </xf>
    <xf numFmtId="0" fontId="15" fillId="0" borderId="46" xfId="5" applyBorder="1" applyAlignment="1">
      <alignment horizontal="center" vertical="center"/>
    </xf>
    <xf numFmtId="0" fontId="32" fillId="0" borderId="42" xfId="5" applyFont="1" applyBorder="1" applyAlignment="1">
      <alignment horizontal="center" vertical="center"/>
    </xf>
    <xf numFmtId="0" fontId="32" fillId="0" borderId="43" xfId="5" applyFont="1" applyBorder="1" applyAlignment="1">
      <alignment horizontal="left" vertical="center"/>
    </xf>
    <xf numFmtId="0" fontId="32" fillId="0" borderId="38" xfId="5" applyFont="1" applyBorder="1" applyAlignment="1">
      <alignment horizontal="left" vertical="center"/>
    </xf>
    <xf numFmtId="0" fontId="22" fillId="0" borderId="48" xfId="5" applyFont="1" applyBorder="1" applyAlignment="1">
      <alignment horizontal="left" vertical="center"/>
    </xf>
    <xf numFmtId="0" fontId="22" fillId="0" borderId="34" xfId="5" applyFont="1" applyBorder="1" applyAlignment="1">
      <alignment horizontal="left" vertical="center" wrapText="1"/>
    </xf>
    <xf numFmtId="0" fontId="22" fillId="0" borderId="23" xfId="5" applyFont="1" applyBorder="1" applyAlignment="1">
      <alignment horizontal="left" vertical="center" wrapText="1"/>
    </xf>
    <xf numFmtId="0" fontId="22" fillId="0" borderId="33" xfId="5" applyFont="1" applyBorder="1" applyAlignment="1">
      <alignment horizontal="left" vertical="center" wrapText="1"/>
    </xf>
    <xf numFmtId="0" fontId="22" fillId="0" borderId="34" xfId="5" applyFont="1" applyBorder="1" applyAlignment="1">
      <alignment horizontal="left" vertical="center"/>
    </xf>
    <xf numFmtId="0" fontId="22" fillId="0" borderId="23" xfId="5" applyFont="1" applyBorder="1" applyAlignment="1">
      <alignment horizontal="left" vertical="center"/>
    </xf>
    <xf numFmtId="0" fontId="22" fillId="0" borderId="33" xfId="5" applyFont="1" applyBorder="1" applyAlignment="1">
      <alignment horizontal="left" vertical="center"/>
    </xf>
    <xf numFmtId="0" fontId="32" fillId="0" borderId="37" xfId="5" applyFont="1" applyBorder="1" applyAlignment="1">
      <alignment horizontal="left" vertical="center"/>
    </xf>
    <xf numFmtId="0" fontId="32" fillId="0" borderId="47" xfId="5" applyFont="1" applyBorder="1" applyAlignment="1">
      <alignment horizontal="left" vertical="center"/>
    </xf>
    <xf numFmtId="0" fontId="22" fillId="0" borderId="39" xfId="5" applyFont="1" applyBorder="1" applyAlignment="1">
      <alignment horizontal="center" vertical="center"/>
    </xf>
    <xf numFmtId="0" fontId="22" fillId="0" borderId="40" xfId="5" applyFont="1" applyBorder="1" applyAlignment="1">
      <alignment horizontal="center" vertical="center"/>
    </xf>
    <xf numFmtId="0" fontId="22" fillId="0" borderId="48" xfId="5" applyFont="1" applyBorder="1" applyAlignment="1">
      <alignment horizontal="center" vertical="center"/>
    </xf>
    <xf numFmtId="0" fontId="22" fillId="0" borderId="23" xfId="5" applyFont="1" applyBorder="1" applyAlignment="1">
      <alignment horizontal="center" vertical="center"/>
    </xf>
    <xf numFmtId="0" fontId="18" fillId="0" borderId="23" xfId="5" applyFont="1" applyBorder="1" applyAlignment="1">
      <alignment horizontal="center" vertical="center"/>
    </xf>
    <xf numFmtId="0" fontId="32" fillId="0" borderId="36" xfId="5" applyFont="1" applyBorder="1" applyAlignment="1">
      <alignment horizontal="left" vertical="center"/>
    </xf>
    <xf numFmtId="0" fontId="18" fillId="0" borderId="32" xfId="5" applyFont="1" applyBorder="1" applyAlignment="1">
      <alignment horizontal="center" vertical="center"/>
    </xf>
    <xf numFmtId="0" fontId="22" fillId="0" borderId="32" xfId="5" applyFont="1" applyBorder="1" applyAlignment="1">
      <alignment horizontal="center" vertical="center"/>
    </xf>
    <xf numFmtId="0" fontId="22" fillId="0" borderId="45" xfId="5" applyFont="1" applyBorder="1" applyAlignment="1">
      <alignment horizontal="center" vertical="center"/>
    </xf>
    <xf numFmtId="180" fontId="22" fillId="0" borderId="23" xfId="5" applyNumberFormat="1" applyFont="1" applyBorder="1" applyAlignment="1">
      <alignment horizontal="center" vertical="center"/>
    </xf>
    <xf numFmtId="0" fontId="21" fillId="0" borderId="20" xfId="6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/>
    </xf>
    <xf numFmtId="0" fontId="3" fillId="2" borderId="8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</cellXfs>
  <cellStyles count="13">
    <cellStyle name="常规" xfId="0" builtinId="0"/>
    <cellStyle name="常规 10 10" xfId="11" xr:uid="{00000000-0005-0000-0000-00003C000000}"/>
    <cellStyle name="常规 10 10 2" xfId="9" xr:uid="{00000000-0005-0000-0000-000039000000}"/>
    <cellStyle name="常规 2" xfId="5" xr:uid="{00000000-0005-0000-0000-000035000000}"/>
    <cellStyle name="常规 23" xfId="8" xr:uid="{00000000-0005-0000-0000-000038000000}"/>
    <cellStyle name="常规 23 2 3" xfId="10" xr:uid="{00000000-0005-0000-0000-00003B000000}"/>
    <cellStyle name="常规 3" xfId="6" xr:uid="{00000000-0005-0000-0000-000036000000}"/>
    <cellStyle name="常规 4" xfId="7" xr:uid="{00000000-0005-0000-0000-000037000000}"/>
    <cellStyle name="常规 40" xfId="2" xr:uid="{00000000-0005-0000-0000-00000C000000}"/>
    <cellStyle name="常规 68 3" xfId="3" xr:uid="{00000000-0005-0000-0000-000016000000}"/>
    <cellStyle name="常规 7 3" xfId="1" xr:uid="{00000000-0005-0000-0000-000006000000}"/>
    <cellStyle name="常规_110509_2006-09-28" xfId="4" xr:uid="{00000000-0005-0000-0000-00001E000000}"/>
    <cellStyle name="常规_110509_2006-09-28 2" xfId="12" xr:uid="{00000000-0005-0000-0000-00003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350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350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350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0" y="350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0" y="350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0" y="350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0" y="350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0" y="350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0" y="350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0" y="350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0" y="350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>
        <a:xfrm>
          <a:off x="0" y="350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>
        <a:xfrm>
          <a:off x="0" y="350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351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3517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3517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351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351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351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3517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3517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351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351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351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3517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3517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5506;&#36335;&#32773;\&#25506;&#36335;&#32773;&#25104;&#20154;&#35013;\&#22823;&#36135;&#21046;&#21333;\TAJJ80646&#22278;&#39046;T&#24676;3-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48" customWidth="1"/>
    <col min="3" max="3" width="10.125" customWidth="1"/>
  </cols>
  <sheetData>
    <row r="1" spans="1:2" ht="21" customHeight="1">
      <c r="A1" s="249"/>
      <c r="B1" s="250" t="s">
        <v>0</v>
      </c>
    </row>
    <row r="2" spans="1:2">
      <c r="A2" s="5">
        <v>1</v>
      </c>
      <c r="B2" s="251" t="s">
        <v>1</v>
      </c>
    </row>
    <row r="3" spans="1:2">
      <c r="A3" s="5">
        <v>2</v>
      </c>
      <c r="B3" s="251" t="s">
        <v>2</v>
      </c>
    </row>
    <row r="4" spans="1:2">
      <c r="A4" s="5">
        <v>3</v>
      </c>
      <c r="B4" s="251" t="s">
        <v>3</v>
      </c>
    </row>
    <row r="5" spans="1:2">
      <c r="A5" s="5">
        <v>4</v>
      </c>
      <c r="B5" s="251" t="s">
        <v>4</v>
      </c>
    </row>
    <row r="6" spans="1:2">
      <c r="A6" s="5">
        <v>5</v>
      </c>
      <c r="B6" s="251" t="s">
        <v>5</v>
      </c>
    </row>
    <row r="7" spans="1:2">
      <c r="A7" s="5">
        <v>6</v>
      </c>
      <c r="B7" s="251" t="s">
        <v>6</v>
      </c>
    </row>
    <row r="8" spans="1:2" s="247" customFormat="1" ht="15" customHeight="1">
      <c r="A8" s="252">
        <v>7</v>
      </c>
      <c r="B8" s="253" t="s">
        <v>7</v>
      </c>
    </row>
    <row r="9" spans="1:2" ht="18.95" customHeight="1">
      <c r="A9" s="249"/>
      <c r="B9" s="254" t="s">
        <v>8</v>
      </c>
    </row>
    <row r="10" spans="1:2" ht="15.95" customHeight="1">
      <c r="A10" s="5">
        <v>1</v>
      </c>
      <c r="B10" s="255" t="s">
        <v>9</v>
      </c>
    </row>
    <row r="11" spans="1:2">
      <c r="A11" s="5">
        <v>2</v>
      </c>
      <c r="B11" s="251" t="s">
        <v>10</v>
      </c>
    </row>
    <row r="12" spans="1:2">
      <c r="A12" s="5">
        <v>3</v>
      </c>
      <c r="B12" s="253" t="s">
        <v>11</v>
      </c>
    </row>
    <row r="13" spans="1:2">
      <c r="A13" s="5">
        <v>4</v>
      </c>
      <c r="B13" s="251" t="s">
        <v>12</v>
      </c>
    </row>
    <row r="14" spans="1:2">
      <c r="A14" s="5">
        <v>5</v>
      </c>
      <c r="B14" s="251" t="s">
        <v>13</v>
      </c>
    </row>
    <row r="15" spans="1:2">
      <c r="A15" s="5">
        <v>6</v>
      </c>
      <c r="B15" s="251" t="s">
        <v>14</v>
      </c>
    </row>
    <row r="16" spans="1:2">
      <c r="A16" s="5">
        <v>7</v>
      </c>
      <c r="B16" s="251" t="s">
        <v>15</v>
      </c>
    </row>
    <row r="17" spans="1:2">
      <c r="A17" s="5">
        <v>8</v>
      </c>
      <c r="B17" s="251" t="s">
        <v>16</v>
      </c>
    </row>
    <row r="18" spans="1:2">
      <c r="A18" s="5">
        <v>9</v>
      </c>
      <c r="B18" s="251" t="s">
        <v>17</v>
      </c>
    </row>
    <row r="19" spans="1:2">
      <c r="A19" s="5"/>
      <c r="B19" s="251"/>
    </row>
    <row r="20" spans="1:2" ht="20.25">
      <c r="A20" s="249"/>
      <c r="B20" s="250" t="s">
        <v>18</v>
      </c>
    </row>
    <row r="21" spans="1:2">
      <c r="A21" s="5">
        <v>1</v>
      </c>
      <c r="B21" s="251" t="s">
        <v>19</v>
      </c>
    </row>
    <row r="22" spans="1:2">
      <c r="A22" s="5">
        <v>2</v>
      </c>
      <c r="B22" s="251" t="s">
        <v>20</v>
      </c>
    </row>
    <row r="23" spans="1:2">
      <c r="A23" s="5">
        <v>3</v>
      </c>
      <c r="B23" s="251" t="s">
        <v>21</v>
      </c>
    </row>
    <row r="24" spans="1:2">
      <c r="A24" s="5">
        <v>4</v>
      </c>
      <c r="B24" s="251" t="s">
        <v>22</v>
      </c>
    </row>
    <row r="25" spans="1:2">
      <c r="A25" s="5">
        <v>5</v>
      </c>
      <c r="B25" s="251" t="s">
        <v>23</v>
      </c>
    </row>
    <row r="26" spans="1:2">
      <c r="A26" s="5">
        <v>6</v>
      </c>
      <c r="B26" s="251" t="s">
        <v>24</v>
      </c>
    </row>
    <row r="27" spans="1:2">
      <c r="A27" s="5">
        <v>7</v>
      </c>
      <c r="B27" s="251" t="s">
        <v>25</v>
      </c>
    </row>
    <row r="28" spans="1:2">
      <c r="A28" s="5"/>
      <c r="B28" s="251"/>
    </row>
    <row r="29" spans="1:2" ht="20.25">
      <c r="A29" s="249"/>
      <c r="B29" s="250" t="s">
        <v>26</v>
      </c>
    </row>
    <row r="30" spans="1:2">
      <c r="A30" s="5">
        <v>1</v>
      </c>
      <c r="B30" s="251" t="s">
        <v>27</v>
      </c>
    </row>
    <row r="31" spans="1:2">
      <c r="A31" s="5">
        <v>2</v>
      </c>
      <c r="B31" s="251" t="s">
        <v>28</v>
      </c>
    </row>
    <row r="32" spans="1:2">
      <c r="A32" s="5">
        <v>3</v>
      </c>
      <c r="B32" s="251" t="s">
        <v>29</v>
      </c>
    </row>
    <row r="33" spans="1:2" ht="28.5">
      <c r="A33" s="5">
        <v>4</v>
      </c>
      <c r="B33" s="251" t="s">
        <v>30</v>
      </c>
    </row>
    <row r="34" spans="1:2">
      <c r="A34" s="5">
        <v>5</v>
      </c>
      <c r="B34" s="251" t="s">
        <v>31</v>
      </c>
    </row>
    <row r="35" spans="1:2">
      <c r="A35" s="5">
        <v>6</v>
      </c>
      <c r="B35" s="251" t="s">
        <v>32</v>
      </c>
    </row>
    <row r="36" spans="1:2">
      <c r="A36" s="5">
        <v>7</v>
      </c>
      <c r="B36" s="251" t="s">
        <v>33</v>
      </c>
    </row>
    <row r="37" spans="1:2">
      <c r="A37" s="5"/>
      <c r="B37" s="251"/>
    </row>
    <row r="39" spans="1:2">
      <c r="A39" s="256" t="s">
        <v>34</v>
      </c>
      <c r="B39" s="257"/>
    </row>
  </sheetData>
  <phoneticPr fontId="57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E2" sqref="E2:E3"/>
    </sheetView>
  </sheetViews>
  <sheetFormatPr defaultColWidth="9" defaultRowHeight="14.25"/>
  <cols>
    <col min="1" max="1" width="5.125" customWidth="1"/>
    <col min="2" max="2" width="8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48" t="s">
        <v>296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</row>
    <row r="2" spans="1:13" s="1" customFormat="1" ht="16.5">
      <c r="A2" s="455" t="s">
        <v>276</v>
      </c>
      <c r="B2" s="456" t="s">
        <v>281</v>
      </c>
      <c r="C2" s="456" t="s">
        <v>277</v>
      </c>
      <c r="D2" s="456" t="s">
        <v>278</v>
      </c>
      <c r="E2" s="456" t="s">
        <v>279</v>
      </c>
      <c r="F2" s="456" t="s">
        <v>280</v>
      </c>
      <c r="G2" s="455" t="s">
        <v>297</v>
      </c>
      <c r="H2" s="455"/>
      <c r="I2" s="455" t="s">
        <v>298</v>
      </c>
      <c r="J2" s="455"/>
      <c r="K2" s="461" t="s">
        <v>299</v>
      </c>
      <c r="L2" s="463" t="s">
        <v>300</v>
      </c>
      <c r="M2" s="465" t="s">
        <v>301</v>
      </c>
    </row>
    <row r="3" spans="1:13" s="1" customFormat="1" ht="16.5">
      <c r="A3" s="455"/>
      <c r="B3" s="457"/>
      <c r="C3" s="457"/>
      <c r="D3" s="457"/>
      <c r="E3" s="457"/>
      <c r="F3" s="457"/>
      <c r="G3" s="3" t="s">
        <v>302</v>
      </c>
      <c r="H3" s="3" t="s">
        <v>303</v>
      </c>
      <c r="I3" s="3" t="s">
        <v>302</v>
      </c>
      <c r="J3" s="3" t="s">
        <v>303</v>
      </c>
      <c r="K3" s="462"/>
      <c r="L3" s="464"/>
      <c r="M3" s="466"/>
    </row>
    <row r="4" spans="1:13" ht="21.95" customHeight="1">
      <c r="A4" s="27">
        <v>1</v>
      </c>
      <c r="B4" s="28" t="s">
        <v>292</v>
      </c>
      <c r="C4" s="13">
        <v>221108532</v>
      </c>
      <c r="D4" s="13" t="s">
        <v>304</v>
      </c>
      <c r="E4" s="13" t="s">
        <v>117</v>
      </c>
      <c r="F4" s="15" t="s">
        <v>305</v>
      </c>
      <c r="G4" s="29">
        <v>-1.4999999999999999E-2</v>
      </c>
      <c r="H4" s="30">
        <v>-0.01</v>
      </c>
      <c r="I4" s="31">
        <v>-0.02</v>
      </c>
      <c r="J4" s="31">
        <v>-5.0000000000000001E-3</v>
      </c>
      <c r="K4" s="29">
        <f>SUM(G4:J4)</f>
        <v>-4.9999999999999996E-2</v>
      </c>
      <c r="L4" s="6"/>
      <c r="M4" s="6"/>
    </row>
    <row r="5" spans="1:13" ht="21.95" customHeight="1">
      <c r="A5" s="27"/>
      <c r="B5" s="28"/>
      <c r="C5" s="13"/>
      <c r="D5" s="13"/>
      <c r="E5" s="13"/>
      <c r="F5" s="16"/>
      <c r="G5" s="29"/>
      <c r="H5" s="30"/>
      <c r="I5" s="31"/>
      <c r="J5" s="31"/>
      <c r="K5" s="29"/>
      <c r="L5" s="6"/>
      <c r="M5" s="6"/>
    </row>
    <row r="6" spans="1:13" ht="21.95" customHeight="1">
      <c r="A6" s="27"/>
      <c r="B6" s="28"/>
      <c r="C6" s="13"/>
      <c r="D6" s="13"/>
      <c r="E6" s="13"/>
      <c r="F6" s="16"/>
      <c r="G6" s="29"/>
      <c r="H6" s="31"/>
      <c r="I6" s="31"/>
      <c r="J6" s="31"/>
      <c r="K6" s="29"/>
      <c r="L6" s="6"/>
      <c r="M6" s="6"/>
    </row>
    <row r="7" spans="1:13" ht="21.95" customHeight="1">
      <c r="A7" s="27"/>
      <c r="B7" s="28"/>
      <c r="C7" s="13"/>
      <c r="D7" s="13"/>
      <c r="E7" s="13"/>
      <c r="F7" s="16"/>
      <c r="G7" s="29"/>
      <c r="H7" s="31"/>
      <c r="I7" s="31"/>
      <c r="J7" s="31"/>
      <c r="K7" s="29"/>
      <c r="L7" s="6"/>
      <c r="M7" s="6"/>
    </row>
    <row r="8" spans="1:13" ht="21.95" customHeight="1">
      <c r="A8" s="27"/>
      <c r="B8" s="28"/>
      <c r="C8" s="13"/>
      <c r="D8" s="13"/>
      <c r="E8" s="13"/>
      <c r="F8" s="16"/>
      <c r="G8" s="29"/>
      <c r="H8" s="31"/>
      <c r="I8" s="31"/>
      <c r="J8" s="31"/>
      <c r="K8" s="29"/>
      <c r="L8" s="5"/>
      <c r="M8" s="5"/>
    </row>
    <row r="9" spans="1:13" ht="21.95" customHeight="1">
      <c r="A9" s="27"/>
      <c r="B9" s="28"/>
      <c r="C9" s="13"/>
      <c r="D9" s="13"/>
      <c r="E9" s="13"/>
      <c r="F9" s="16"/>
      <c r="G9" s="29"/>
      <c r="H9" s="31"/>
      <c r="I9" s="31"/>
      <c r="J9" s="31"/>
      <c r="K9" s="29"/>
      <c r="L9" s="5"/>
      <c r="M9" s="5"/>
    </row>
    <row r="10" spans="1:13" ht="21.95" customHeight="1">
      <c r="A10" s="27"/>
      <c r="B10" s="28"/>
      <c r="C10" s="13"/>
      <c r="D10" s="13"/>
      <c r="E10" s="13"/>
      <c r="F10" s="16"/>
      <c r="G10" s="29"/>
      <c r="H10" s="31"/>
      <c r="I10" s="31"/>
      <c r="J10" s="31"/>
      <c r="K10" s="29"/>
      <c r="L10" s="5"/>
      <c r="M10" s="5"/>
    </row>
    <row r="11" spans="1:13" ht="21.95" customHeight="1">
      <c r="A11" s="27"/>
      <c r="B11" s="28"/>
      <c r="C11" s="13"/>
      <c r="D11" s="13"/>
      <c r="E11" s="13"/>
      <c r="F11" s="16"/>
      <c r="G11" s="29"/>
      <c r="H11" s="31"/>
      <c r="I11" s="31"/>
      <c r="J11" s="31"/>
      <c r="K11" s="29"/>
      <c r="L11" s="5"/>
      <c r="M11" s="5"/>
    </row>
    <row r="12" spans="1:13" s="2" customFormat="1" ht="18.75">
      <c r="A12" s="7" t="s">
        <v>293</v>
      </c>
      <c r="B12" s="8"/>
      <c r="C12" s="8"/>
      <c r="D12" s="13"/>
      <c r="E12" s="9"/>
      <c r="F12" s="16"/>
      <c r="G12" s="17"/>
      <c r="H12" s="449" t="s">
        <v>294</v>
      </c>
      <c r="I12" s="450"/>
      <c r="J12" s="450"/>
      <c r="K12" s="451"/>
      <c r="L12" s="467"/>
      <c r="M12" s="468"/>
    </row>
    <row r="13" spans="1:13" ht="84" customHeight="1">
      <c r="A13" s="458" t="s">
        <v>306</v>
      </c>
      <c r="B13" s="459"/>
      <c r="C13" s="459"/>
      <c r="D13" s="459"/>
      <c r="E13" s="459"/>
      <c r="F13" s="459"/>
      <c r="G13" s="459"/>
      <c r="H13" s="459"/>
      <c r="I13" s="459"/>
      <c r="J13" s="459"/>
      <c r="K13" s="459"/>
      <c r="L13" s="459"/>
      <c r="M13" s="460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57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D12" sqref="D12:D13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48" t="s">
        <v>307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  <c r="U1" s="448"/>
      <c r="V1" s="448"/>
      <c r="W1" s="448"/>
    </row>
    <row r="2" spans="1:23" s="1" customFormat="1" ht="15.95" customHeight="1">
      <c r="A2" s="456" t="s">
        <v>308</v>
      </c>
      <c r="B2" s="456" t="s">
        <v>281</v>
      </c>
      <c r="C2" s="456" t="s">
        <v>277</v>
      </c>
      <c r="D2" s="456" t="s">
        <v>278</v>
      </c>
      <c r="E2" s="456" t="s">
        <v>279</v>
      </c>
      <c r="F2" s="456" t="s">
        <v>280</v>
      </c>
      <c r="G2" s="489" t="s">
        <v>309</v>
      </c>
      <c r="H2" s="490"/>
      <c r="I2" s="491"/>
      <c r="J2" s="489" t="s">
        <v>310</v>
      </c>
      <c r="K2" s="490"/>
      <c r="L2" s="491"/>
      <c r="M2" s="489" t="s">
        <v>311</v>
      </c>
      <c r="N2" s="490"/>
      <c r="O2" s="491"/>
      <c r="P2" s="489" t="s">
        <v>312</v>
      </c>
      <c r="Q2" s="490"/>
      <c r="R2" s="491"/>
      <c r="S2" s="490" t="s">
        <v>313</v>
      </c>
      <c r="T2" s="490"/>
      <c r="U2" s="491"/>
      <c r="V2" s="492" t="s">
        <v>314</v>
      </c>
      <c r="W2" s="492" t="s">
        <v>290</v>
      </c>
    </row>
    <row r="3" spans="1:23" s="1" customFormat="1" ht="16.5">
      <c r="A3" s="457"/>
      <c r="B3" s="482"/>
      <c r="C3" s="482"/>
      <c r="D3" s="482"/>
      <c r="E3" s="482"/>
      <c r="F3" s="482"/>
      <c r="G3" s="3" t="s">
        <v>315</v>
      </c>
      <c r="H3" s="3" t="s">
        <v>67</v>
      </c>
      <c r="I3" s="3" t="s">
        <v>281</v>
      </c>
      <c r="J3" s="3" t="s">
        <v>315</v>
      </c>
      <c r="K3" s="3" t="s">
        <v>67</v>
      </c>
      <c r="L3" s="3" t="s">
        <v>281</v>
      </c>
      <c r="M3" s="3" t="s">
        <v>315</v>
      </c>
      <c r="N3" s="3" t="s">
        <v>67</v>
      </c>
      <c r="O3" s="3" t="s">
        <v>281</v>
      </c>
      <c r="P3" s="3" t="s">
        <v>315</v>
      </c>
      <c r="Q3" s="3" t="s">
        <v>67</v>
      </c>
      <c r="R3" s="3" t="s">
        <v>281</v>
      </c>
      <c r="S3" s="3" t="s">
        <v>315</v>
      </c>
      <c r="T3" s="3" t="s">
        <v>67</v>
      </c>
      <c r="U3" s="3" t="s">
        <v>281</v>
      </c>
      <c r="V3" s="493"/>
      <c r="W3" s="493"/>
    </row>
    <row r="4" spans="1:23">
      <c r="A4" s="472" t="s">
        <v>316</v>
      </c>
      <c r="B4" s="483" t="s">
        <v>292</v>
      </c>
      <c r="C4" s="469" t="s">
        <v>317</v>
      </c>
      <c r="D4" s="469" t="s">
        <v>304</v>
      </c>
      <c r="E4" s="469" t="s">
        <v>318</v>
      </c>
      <c r="F4" s="469" t="s">
        <v>319</v>
      </c>
      <c r="G4" s="24"/>
      <c r="H4" s="25" t="s">
        <v>304</v>
      </c>
      <c r="I4" s="25" t="s">
        <v>292</v>
      </c>
      <c r="J4" s="25"/>
      <c r="K4" s="24"/>
      <c r="L4" s="24"/>
      <c r="M4" s="6"/>
      <c r="N4" s="6"/>
      <c r="O4" s="6"/>
      <c r="P4" s="6"/>
      <c r="Q4" s="6"/>
      <c r="R4" s="6"/>
      <c r="S4" s="6"/>
      <c r="T4" s="6"/>
      <c r="U4" s="6"/>
      <c r="V4" s="6" t="s">
        <v>320</v>
      </c>
      <c r="W4" s="6"/>
    </row>
    <row r="5" spans="1:23" ht="16.5">
      <c r="A5" s="476"/>
      <c r="B5" s="484"/>
      <c r="C5" s="476"/>
      <c r="D5" s="470"/>
      <c r="E5" s="476"/>
      <c r="F5" s="470"/>
      <c r="G5" s="486" t="s">
        <v>321</v>
      </c>
      <c r="H5" s="487"/>
      <c r="I5" s="488"/>
      <c r="J5" s="486" t="s">
        <v>322</v>
      </c>
      <c r="K5" s="487"/>
      <c r="L5" s="488"/>
      <c r="M5" s="489" t="s">
        <v>323</v>
      </c>
      <c r="N5" s="490"/>
      <c r="O5" s="491"/>
      <c r="P5" s="489" t="s">
        <v>324</v>
      </c>
      <c r="Q5" s="490"/>
      <c r="R5" s="491"/>
      <c r="S5" s="490" t="s">
        <v>325</v>
      </c>
      <c r="T5" s="490"/>
      <c r="U5" s="491"/>
      <c r="V5" s="6"/>
      <c r="W5" s="6"/>
    </row>
    <row r="6" spans="1:23" ht="16.5">
      <c r="A6" s="476"/>
      <c r="B6" s="484"/>
      <c r="C6" s="476"/>
      <c r="D6" s="470"/>
      <c r="E6" s="476"/>
      <c r="F6" s="470"/>
      <c r="G6" s="26" t="s">
        <v>315</v>
      </c>
      <c r="H6" s="26" t="s">
        <v>67</v>
      </c>
      <c r="I6" s="26" t="s">
        <v>281</v>
      </c>
      <c r="J6" s="26" t="s">
        <v>315</v>
      </c>
      <c r="K6" s="26" t="s">
        <v>67</v>
      </c>
      <c r="L6" s="26" t="s">
        <v>281</v>
      </c>
      <c r="M6" s="3" t="s">
        <v>315</v>
      </c>
      <c r="N6" s="3" t="s">
        <v>67</v>
      </c>
      <c r="O6" s="3" t="s">
        <v>281</v>
      </c>
      <c r="P6" s="3" t="s">
        <v>315</v>
      </c>
      <c r="Q6" s="3" t="s">
        <v>67</v>
      </c>
      <c r="R6" s="3" t="s">
        <v>281</v>
      </c>
      <c r="S6" s="3" t="s">
        <v>315</v>
      </c>
      <c r="T6" s="3" t="s">
        <v>67</v>
      </c>
      <c r="U6" s="3" t="s">
        <v>281</v>
      </c>
      <c r="V6" s="6"/>
      <c r="W6" s="6"/>
    </row>
    <row r="7" spans="1:23">
      <c r="A7" s="473"/>
      <c r="B7" s="485"/>
      <c r="C7" s="473"/>
      <c r="D7" s="471"/>
      <c r="E7" s="473"/>
      <c r="F7" s="471"/>
      <c r="G7" s="24"/>
      <c r="H7" s="25"/>
      <c r="I7" s="25"/>
      <c r="J7" s="25"/>
      <c r="K7" s="25"/>
      <c r="L7" s="24"/>
      <c r="M7" s="6"/>
      <c r="N7" s="6"/>
      <c r="O7" s="6"/>
      <c r="P7" s="6"/>
      <c r="Q7" s="6"/>
      <c r="R7" s="6"/>
      <c r="S7" s="6"/>
      <c r="T7" s="6"/>
      <c r="U7" s="6"/>
      <c r="V7" s="6" t="s">
        <v>320</v>
      </c>
      <c r="W7" s="6"/>
    </row>
    <row r="8" spans="1:23">
      <c r="A8" s="472"/>
      <c r="B8" s="483"/>
      <c r="C8" s="469"/>
      <c r="D8" s="469"/>
      <c r="E8" s="469"/>
      <c r="F8" s="472"/>
      <c r="G8" s="6"/>
      <c r="H8" s="25"/>
      <c r="I8" s="25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 t="s">
        <v>320</v>
      </c>
      <c r="W8" s="6"/>
    </row>
    <row r="9" spans="1:23" ht="21.95" customHeight="1">
      <c r="A9" s="476"/>
      <c r="B9" s="484"/>
      <c r="C9" s="473"/>
      <c r="D9" s="470"/>
      <c r="E9" s="473"/>
      <c r="F9" s="473"/>
      <c r="G9" s="6"/>
      <c r="H9" s="25"/>
      <c r="I9" s="25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 t="s">
        <v>320</v>
      </c>
      <c r="W9" s="6"/>
    </row>
    <row r="10" spans="1:23">
      <c r="A10" s="472"/>
      <c r="B10" s="483"/>
      <c r="C10" s="477"/>
      <c r="D10" s="469"/>
      <c r="E10" s="477"/>
      <c r="F10" s="472"/>
      <c r="G10" s="6"/>
      <c r="H10" s="25"/>
      <c r="I10" s="25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 t="s">
        <v>320</v>
      </c>
      <c r="W10" s="6"/>
    </row>
    <row r="11" spans="1:23">
      <c r="A11" s="476"/>
      <c r="B11" s="484"/>
      <c r="C11" s="475"/>
      <c r="D11" s="470"/>
      <c r="E11" s="475"/>
      <c r="F11" s="473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 t="s">
        <v>320</v>
      </c>
      <c r="W11" s="6"/>
    </row>
    <row r="12" spans="1:23">
      <c r="A12" s="474"/>
      <c r="B12" s="474"/>
      <c r="C12" s="474"/>
      <c r="D12" s="474"/>
      <c r="E12" s="474"/>
      <c r="F12" s="474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75"/>
      <c r="B13" s="475"/>
      <c r="C13" s="475"/>
      <c r="D13" s="475"/>
      <c r="E13" s="475"/>
      <c r="F13" s="47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74"/>
      <c r="B14" s="474"/>
      <c r="C14" s="474"/>
      <c r="D14" s="474"/>
      <c r="E14" s="474"/>
      <c r="F14" s="47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75"/>
      <c r="B15" s="475"/>
      <c r="C15" s="475"/>
      <c r="D15" s="475"/>
      <c r="E15" s="475"/>
      <c r="F15" s="47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33" customHeight="1">
      <c r="A17" s="449" t="s">
        <v>326</v>
      </c>
      <c r="B17" s="450"/>
      <c r="C17" s="450"/>
      <c r="D17" s="450"/>
      <c r="E17" s="451"/>
      <c r="F17" s="478"/>
      <c r="G17" s="479"/>
      <c r="H17" s="23"/>
      <c r="I17" s="23"/>
      <c r="J17" s="449" t="s">
        <v>327</v>
      </c>
      <c r="K17" s="450"/>
      <c r="L17" s="450"/>
      <c r="M17" s="450"/>
      <c r="N17" s="450"/>
      <c r="O17" s="450"/>
      <c r="P17" s="450"/>
      <c r="Q17" s="450"/>
      <c r="R17" s="450"/>
      <c r="S17" s="450"/>
      <c r="T17" s="450"/>
      <c r="U17" s="451"/>
      <c r="V17" s="8"/>
      <c r="W17" s="11"/>
    </row>
    <row r="18" spans="1:23" ht="80.099999999999994" customHeight="1">
      <c r="A18" s="480" t="s">
        <v>328</v>
      </c>
      <c r="B18" s="480"/>
      <c r="C18" s="481"/>
      <c r="D18" s="481"/>
      <c r="E18" s="481"/>
      <c r="F18" s="481"/>
      <c r="G18" s="481"/>
      <c r="H18" s="481"/>
      <c r="I18" s="481"/>
      <c r="J18" s="481"/>
      <c r="K18" s="481"/>
      <c r="L18" s="481"/>
      <c r="M18" s="481"/>
      <c r="N18" s="481"/>
      <c r="O18" s="481"/>
      <c r="P18" s="481"/>
      <c r="Q18" s="481"/>
      <c r="R18" s="481"/>
      <c r="S18" s="481"/>
      <c r="T18" s="481"/>
      <c r="U18" s="481"/>
      <c r="V18" s="481"/>
      <c r="W18" s="481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57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H19" sqref="H1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48" t="s">
        <v>329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</row>
    <row r="2" spans="1:14" s="1" customFormat="1" ht="16.5">
      <c r="A2" s="19" t="s">
        <v>330</v>
      </c>
      <c r="B2" s="20" t="s">
        <v>277</v>
      </c>
      <c r="C2" s="20" t="s">
        <v>278</v>
      </c>
      <c r="D2" s="20" t="s">
        <v>279</v>
      </c>
      <c r="E2" s="20" t="s">
        <v>280</v>
      </c>
      <c r="F2" s="20" t="s">
        <v>281</v>
      </c>
      <c r="G2" s="19" t="s">
        <v>331</v>
      </c>
      <c r="H2" s="19" t="s">
        <v>332</v>
      </c>
      <c r="I2" s="19" t="s">
        <v>333</v>
      </c>
      <c r="J2" s="19" t="s">
        <v>332</v>
      </c>
      <c r="K2" s="19" t="s">
        <v>334</v>
      </c>
      <c r="L2" s="19" t="s">
        <v>332</v>
      </c>
      <c r="M2" s="20" t="s">
        <v>314</v>
      </c>
      <c r="N2" s="20" t="s">
        <v>290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21" t="s">
        <v>330</v>
      </c>
      <c r="B4" s="22" t="s">
        <v>335</v>
      </c>
      <c r="C4" s="22" t="s">
        <v>315</v>
      </c>
      <c r="D4" s="22" t="s">
        <v>279</v>
      </c>
      <c r="E4" s="20" t="s">
        <v>280</v>
      </c>
      <c r="F4" s="20" t="s">
        <v>281</v>
      </c>
      <c r="G4" s="19" t="s">
        <v>331</v>
      </c>
      <c r="H4" s="19" t="s">
        <v>332</v>
      </c>
      <c r="I4" s="19" t="s">
        <v>333</v>
      </c>
      <c r="J4" s="19" t="s">
        <v>332</v>
      </c>
      <c r="K4" s="19" t="s">
        <v>334</v>
      </c>
      <c r="L4" s="19" t="s">
        <v>332</v>
      </c>
      <c r="M4" s="20" t="s">
        <v>314</v>
      </c>
      <c r="N4" s="20" t="s">
        <v>290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49" t="s">
        <v>336</v>
      </c>
      <c r="B11" s="450"/>
      <c r="C11" s="450"/>
      <c r="D11" s="451"/>
      <c r="E11" s="478"/>
      <c r="F11" s="494"/>
      <c r="G11" s="479"/>
      <c r="H11" s="23"/>
      <c r="I11" s="449" t="s">
        <v>337</v>
      </c>
      <c r="J11" s="450"/>
      <c r="K11" s="450"/>
      <c r="L11" s="8"/>
      <c r="M11" s="8"/>
      <c r="N11" s="11"/>
    </row>
    <row r="12" spans="1:14" ht="16.5">
      <c r="A12" s="495" t="s">
        <v>338</v>
      </c>
      <c r="B12" s="496"/>
      <c r="C12" s="496"/>
      <c r="D12" s="496"/>
      <c r="E12" s="496"/>
      <c r="F12" s="496"/>
      <c r="G12" s="496"/>
      <c r="H12" s="496"/>
      <c r="I12" s="496"/>
      <c r="J12" s="496"/>
      <c r="K12" s="496"/>
      <c r="L12" s="496"/>
      <c r="M12" s="496"/>
      <c r="N12" s="496"/>
    </row>
  </sheetData>
  <mergeCells count="5">
    <mergeCell ref="A1:N1"/>
    <mergeCell ref="A11:D11"/>
    <mergeCell ref="E11:G11"/>
    <mergeCell ref="I11:K11"/>
    <mergeCell ref="A12:N12"/>
  </mergeCells>
  <phoneticPr fontId="57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C2" sqref="C2"/>
    </sheetView>
  </sheetViews>
  <sheetFormatPr defaultColWidth="9" defaultRowHeight="14.25"/>
  <cols>
    <col min="1" max="1" width="7" customWidth="1"/>
    <col min="2" max="2" width="8.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48" t="s">
        <v>339</v>
      </c>
      <c r="B1" s="448"/>
      <c r="C1" s="448"/>
      <c r="D1" s="448"/>
      <c r="E1" s="448"/>
      <c r="F1" s="448"/>
      <c r="G1" s="448"/>
      <c r="H1" s="448"/>
      <c r="I1" s="448"/>
      <c r="J1" s="448"/>
    </row>
    <row r="2" spans="1:12" s="1" customFormat="1" ht="16.5">
      <c r="A2" s="3" t="s">
        <v>308</v>
      </c>
      <c r="B2" s="4" t="s">
        <v>281</v>
      </c>
      <c r="C2" s="4" t="s">
        <v>277</v>
      </c>
      <c r="D2" s="4" t="s">
        <v>278</v>
      </c>
      <c r="E2" s="4" t="s">
        <v>279</v>
      </c>
      <c r="F2" s="4" t="s">
        <v>280</v>
      </c>
      <c r="G2" s="3" t="s">
        <v>340</v>
      </c>
      <c r="H2" s="3" t="s">
        <v>341</v>
      </c>
      <c r="I2" s="3" t="s">
        <v>342</v>
      </c>
      <c r="J2" s="3" t="s">
        <v>343</v>
      </c>
      <c r="K2" s="4" t="s">
        <v>314</v>
      </c>
      <c r="L2" s="4" t="s">
        <v>290</v>
      </c>
    </row>
    <row r="3" spans="1:12">
      <c r="A3" s="12" t="s">
        <v>316</v>
      </c>
      <c r="B3" s="13" t="s">
        <v>344</v>
      </c>
      <c r="C3" s="13">
        <v>221108532</v>
      </c>
      <c r="D3" s="13" t="s">
        <v>291</v>
      </c>
      <c r="E3" s="14" t="s">
        <v>117</v>
      </c>
      <c r="F3" s="15" t="s">
        <v>62</v>
      </c>
      <c r="G3" s="6" t="s">
        <v>345</v>
      </c>
      <c r="H3" s="6" t="s">
        <v>346</v>
      </c>
      <c r="I3" s="6"/>
      <c r="J3" s="6"/>
      <c r="K3" s="18" t="s">
        <v>347</v>
      </c>
      <c r="L3" s="6" t="s">
        <v>348</v>
      </c>
    </row>
    <row r="4" spans="1:12">
      <c r="A4" s="12"/>
      <c r="B4" s="13"/>
      <c r="C4" s="13"/>
      <c r="D4" s="13"/>
      <c r="E4" s="13"/>
      <c r="F4" s="16"/>
      <c r="G4" s="6"/>
      <c r="H4" s="6"/>
      <c r="I4" s="6"/>
      <c r="J4" s="6"/>
      <c r="K4" s="18"/>
      <c r="L4" s="6"/>
    </row>
    <row r="5" spans="1:12">
      <c r="A5" s="12"/>
      <c r="B5" s="13"/>
      <c r="C5" s="13"/>
      <c r="D5" s="13"/>
      <c r="E5" s="13"/>
      <c r="F5" s="16"/>
      <c r="G5" s="6"/>
      <c r="H5" s="6"/>
      <c r="I5" s="6"/>
      <c r="J5" s="6"/>
      <c r="K5" s="18"/>
      <c r="L5" s="6"/>
    </row>
    <row r="6" spans="1:12">
      <c r="A6" s="12"/>
      <c r="B6" s="13"/>
      <c r="C6" s="13"/>
      <c r="D6" s="13"/>
      <c r="E6" s="13"/>
      <c r="F6" s="16"/>
      <c r="G6" s="6"/>
      <c r="H6" s="6"/>
      <c r="I6" s="5"/>
      <c r="J6" s="5"/>
      <c r="K6" s="18"/>
      <c r="L6" s="6"/>
    </row>
    <row r="7" spans="1:12">
      <c r="A7" s="12"/>
      <c r="B7" s="13"/>
      <c r="C7" s="13"/>
      <c r="D7" s="13"/>
      <c r="E7" s="13"/>
      <c r="F7" s="16"/>
      <c r="G7" s="6"/>
      <c r="H7" s="6"/>
      <c r="I7" s="5"/>
      <c r="J7" s="5"/>
      <c r="K7" s="18"/>
      <c r="L7" s="6"/>
    </row>
    <row r="8" spans="1:12">
      <c r="A8" s="5"/>
      <c r="B8" s="13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2" customFormat="1" ht="18.75">
      <c r="A10" s="449" t="s">
        <v>349</v>
      </c>
      <c r="B10" s="450"/>
      <c r="C10" s="450"/>
      <c r="D10" s="450"/>
      <c r="E10" s="451"/>
      <c r="F10" s="478"/>
      <c r="G10" s="479"/>
      <c r="H10" s="449" t="s">
        <v>350</v>
      </c>
      <c r="I10" s="450"/>
      <c r="J10" s="450"/>
      <c r="K10" s="8"/>
      <c r="L10" s="11"/>
    </row>
    <row r="11" spans="1:12" ht="75.95" customHeight="1">
      <c r="A11" s="495" t="s">
        <v>351</v>
      </c>
      <c r="B11" s="495"/>
      <c r="C11" s="496"/>
      <c r="D11" s="496"/>
      <c r="E11" s="496"/>
      <c r="F11" s="496"/>
      <c r="G11" s="496"/>
      <c r="H11" s="496"/>
      <c r="I11" s="496"/>
      <c r="J11" s="496"/>
      <c r="K11" s="496"/>
      <c r="L11" s="496"/>
    </row>
  </sheetData>
  <mergeCells count="5">
    <mergeCell ref="A1:J1"/>
    <mergeCell ref="A10:E10"/>
    <mergeCell ref="F10:G10"/>
    <mergeCell ref="H10:J10"/>
    <mergeCell ref="A11:L11"/>
  </mergeCells>
  <phoneticPr fontId="57" type="noConversion"/>
  <dataValidations count="1">
    <dataValidation type="list" allowBlank="1" showInputMessage="1" showErrorMessage="1" sqref="L3 L4:L7 L8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7" sqref="F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48" t="s">
        <v>352</v>
      </c>
      <c r="B1" s="448"/>
      <c r="C1" s="448"/>
      <c r="D1" s="448"/>
      <c r="E1" s="448"/>
      <c r="F1" s="448"/>
      <c r="G1" s="448"/>
      <c r="H1" s="448"/>
      <c r="I1" s="448"/>
    </row>
    <row r="2" spans="1:9" s="1" customFormat="1" ht="16.5">
      <c r="A2" s="455" t="s">
        <v>276</v>
      </c>
      <c r="B2" s="456" t="s">
        <v>281</v>
      </c>
      <c r="C2" s="456" t="s">
        <v>315</v>
      </c>
      <c r="D2" s="456" t="s">
        <v>279</v>
      </c>
      <c r="E2" s="456" t="s">
        <v>280</v>
      </c>
      <c r="F2" s="3" t="s">
        <v>353</v>
      </c>
      <c r="G2" s="3" t="s">
        <v>298</v>
      </c>
      <c r="H2" s="461" t="s">
        <v>299</v>
      </c>
      <c r="I2" s="465" t="s">
        <v>301</v>
      </c>
    </row>
    <row r="3" spans="1:9" s="1" customFormat="1" ht="16.5">
      <c r="A3" s="455"/>
      <c r="B3" s="457"/>
      <c r="C3" s="457"/>
      <c r="D3" s="457"/>
      <c r="E3" s="457"/>
      <c r="F3" s="3" t="s">
        <v>354</v>
      </c>
      <c r="G3" s="3" t="s">
        <v>302</v>
      </c>
      <c r="H3" s="462"/>
      <c r="I3" s="466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49" t="s">
        <v>336</v>
      </c>
      <c r="B12" s="450"/>
      <c r="C12" s="450"/>
      <c r="D12" s="451"/>
      <c r="E12" s="10"/>
      <c r="F12" s="449" t="s">
        <v>337</v>
      </c>
      <c r="G12" s="450"/>
      <c r="H12" s="451"/>
      <c r="I12" s="11"/>
    </row>
    <row r="13" spans="1:9" ht="16.5">
      <c r="A13" s="495" t="s">
        <v>355</v>
      </c>
      <c r="B13" s="495"/>
      <c r="C13" s="496"/>
      <c r="D13" s="496"/>
      <c r="E13" s="496"/>
      <c r="F13" s="496"/>
      <c r="G13" s="496"/>
      <c r="H13" s="496"/>
      <c r="I13" s="49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7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58" t="s">
        <v>35</v>
      </c>
      <c r="C2" s="259"/>
      <c r="D2" s="259"/>
      <c r="E2" s="259"/>
      <c r="F2" s="259"/>
      <c r="G2" s="259"/>
      <c r="H2" s="259"/>
      <c r="I2" s="260"/>
    </row>
    <row r="3" spans="2:9" ht="27.95" customHeight="1">
      <c r="B3" s="235"/>
      <c r="C3" s="236"/>
      <c r="D3" s="261" t="s">
        <v>36</v>
      </c>
      <c r="E3" s="262"/>
      <c r="F3" s="263" t="s">
        <v>37</v>
      </c>
      <c r="G3" s="264"/>
      <c r="H3" s="261" t="s">
        <v>38</v>
      </c>
      <c r="I3" s="265"/>
    </row>
    <row r="4" spans="2:9" ht="27.95" customHeight="1">
      <c r="B4" s="235" t="s">
        <v>39</v>
      </c>
      <c r="C4" s="236" t="s">
        <v>40</v>
      </c>
      <c r="D4" s="236" t="s">
        <v>41</v>
      </c>
      <c r="E4" s="236" t="s">
        <v>42</v>
      </c>
      <c r="F4" s="237" t="s">
        <v>41</v>
      </c>
      <c r="G4" s="237" t="s">
        <v>42</v>
      </c>
      <c r="H4" s="236" t="s">
        <v>41</v>
      </c>
      <c r="I4" s="244" t="s">
        <v>42</v>
      </c>
    </row>
    <row r="5" spans="2:9" ht="27.95" customHeight="1">
      <c r="B5" s="238" t="s">
        <v>43</v>
      </c>
      <c r="C5" s="5">
        <v>13</v>
      </c>
      <c r="D5" s="5">
        <v>0</v>
      </c>
      <c r="E5" s="5">
        <v>1</v>
      </c>
      <c r="F5" s="239">
        <v>0</v>
      </c>
      <c r="G5" s="239">
        <v>1</v>
      </c>
      <c r="H5" s="5">
        <v>1</v>
      </c>
      <c r="I5" s="245">
        <v>2</v>
      </c>
    </row>
    <row r="6" spans="2:9" ht="27.95" customHeight="1">
      <c r="B6" s="238" t="s">
        <v>44</v>
      </c>
      <c r="C6" s="5">
        <v>20</v>
      </c>
      <c r="D6" s="5">
        <v>0</v>
      </c>
      <c r="E6" s="5">
        <v>1</v>
      </c>
      <c r="F6" s="239">
        <v>1</v>
      </c>
      <c r="G6" s="239">
        <v>2</v>
      </c>
      <c r="H6" s="5">
        <v>2</v>
      </c>
      <c r="I6" s="245">
        <v>3</v>
      </c>
    </row>
    <row r="7" spans="2:9" ht="27.95" customHeight="1">
      <c r="B7" s="238" t="s">
        <v>45</v>
      </c>
      <c r="C7" s="5">
        <v>32</v>
      </c>
      <c r="D7" s="5">
        <v>0</v>
      </c>
      <c r="E7" s="5">
        <v>1</v>
      </c>
      <c r="F7" s="239">
        <v>2</v>
      </c>
      <c r="G7" s="239">
        <v>3</v>
      </c>
      <c r="H7" s="5">
        <v>3</v>
      </c>
      <c r="I7" s="245">
        <v>4</v>
      </c>
    </row>
    <row r="8" spans="2:9" ht="27.95" customHeight="1">
      <c r="B8" s="238" t="s">
        <v>46</v>
      </c>
      <c r="C8" s="5">
        <v>50</v>
      </c>
      <c r="D8" s="5">
        <v>1</v>
      </c>
      <c r="E8" s="5">
        <v>2</v>
      </c>
      <c r="F8" s="239">
        <v>3</v>
      </c>
      <c r="G8" s="239">
        <v>4</v>
      </c>
      <c r="H8" s="5">
        <v>5</v>
      </c>
      <c r="I8" s="245">
        <v>6</v>
      </c>
    </row>
    <row r="9" spans="2:9" ht="27.95" customHeight="1">
      <c r="B9" s="238" t="s">
        <v>47</v>
      </c>
      <c r="C9" s="5">
        <v>80</v>
      </c>
      <c r="D9" s="5">
        <v>2</v>
      </c>
      <c r="E9" s="5">
        <v>3</v>
      </c>
      <c r="F9" s="239">
        <v>5</v>
      </c>
      <c r="G9" s="239">
        <v>6</v>
      </c>
      <c r="H9" s="5">
        <v>7</v>
      </c>
      <c r="I9" s="245">
        <v>8</v>
      </c>
    </row>
    <row r="10" spans="2:9" ht="27.95" customHeight="1">
      <c r="B10" s="238" t="s">
        <v>48</v>
      </c>
      <c r="C10" s="5">
        <v>125</v>
      </c>
      <c r="D10" s="5">
        <v>3</v>
      </c>
      <c r="E10" s="5">
        <v>4</v>
      </c>
      <c r="F10" s="239">
        <v>7</v>
      </c>
      <c r="G10" s="239">
        <v>8</v>
      </c>
      <c r="H10" s="5">
        <v>10</v>
      </c>
      <c r="I10" s="245">
        <v>11</v>
      </c>
    </row>
    <row r="11" spans="2:9" ht="27.95" customHeight="1">
      <c r="B11" s="238" t="s">
        <v>49</v>
      </c>
      <c r="C11" s="5">
        <v>200</v>
      </c>
      <c r="D11" s="5">
        <v>5</v>
      </c>
      <c r="E11" s="5">
        <v>6</v>
      </c>
      <c r="F11" s="239">
        <v>10</v>
      </c>
      <c r="G11" s="239">
        <v>11</v>
      </c>
      <c r="H11" s="5">
        <v>14</v>
      </c>
      <c r="I11" s="245">
        <v>15</v>
      </c>
    </row>
    <row r="12" spans="2:9" ht="27.95" customHeight="1">
      <c r="B12" s="240" t="s">
        <v>50</v>
      </c>
      <c r="C12" s="241">
        <v>315</v>
      </c>
      <c r="D12" s="241">
        <v>7</v>
      </c>
      <c r="E12" s="241">
        <v>8</v>
      </c>
      <c r="F12" s="242">
        <v>14</v>
      </c>
      <c r="G12" s="242">
        <v>15</v>
      </c>
      <c r="H12" s="241">
        <v>21</v>
      </c>
      <c r="I12" s="246">
        <v>22</v>
      </c>
    </row>
    <row r="14" spans="2:9">
      <c r="B14" s="243" t="s">
        <v>51</v>
      </c>
      <c r="C14" s="243"/>
      <c r="D14" s="243"/>
    </row>
  </sheetData>
  <mergeCells count="4">
    <mergeCell ref="B2:I2"/>
    <mergeCell ref="D3:E3"/>
    <mergeCell ref="F3:G3"/>
    <mergeCell ref="H3:I3"/>
  </mergeCells>
  <phoneticPr fontId="57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view="pageBreakPreview" topLeftCell="A11" zoomScaleNormal="100" workbookViewId="0">
      <selection activeCell="C22" sqref="C22"/>
    </sheetView>
  </sheetViews>
  <sheetFormatPr defaultColWidth="10.375" defaultRowHeight="16.5" customHeight="1"/>
  <cols>
    <col min="1" max="1" width="11.125" style="80" customWidth="1"/>
    <col min="2" max="9" width="10.375" style="80"/>
    <col min="10" max="10" width="8.875" style="80" customWidth="1"/>
    <col min="11" max="11" width="12" style="80" customWidth="1"/>
    <col min="12" max="16384" width="10.375" style="80"/>
  </cols>
  <sheetData>
    <row r="1" spans="1:11" ht="20.25">
      <c r="A1" s="336" t="s">
        <v>52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spans="1:11" ht="14.25">
      <c r="A2" s="179" t="s">
        <v>53</v>
      </c>
      <c r="B2" s="337" t="s">
        <v>54</v>
      </c>
      <c r="C2" s="337"/>
      <c r="D2" s="338" t="s">
        <v>55</v>
      </c>
      <c r="E2" s="338"/>
      <c r="F2" s="337" t="s">
        <v>56</v>
      </c>
      <c r="G2" s="337"/>
      <c r="H2" s="180" t="s">
        <v>57</v>
      </c>
      <c r="I2" s="339" t="s">
        <v>56</v>
      </c>
      <c r="J2" s="339"/>
      <c r="K2" s="340"/>
    </row>
    <row r="3" spans="1:11" ht="14.25">
      <c r="A3" s="330" t="s">
        <v>58</v>
      </c>
      <c r="B3" s="331"/>
      <c r="C3" s="332"/>
      <c r="D3" s="333" t="s">
        <v>59</v>
      </c>
      <c r="E3" s="334"/>
      <c r="F3" s="334"/>
      <c r="G3" s="335"/>
      <c r="H3" s="333" t="s">
        <v>60</v>
      </c>
      <c r="I3" s="334"/>
      <c r="J3" s="334"/>
      <c r="K3" s="335"/>
    </row>
    <row r="4" spans="1:11" ht="14.25">
      <c r="A4" s="183" t="s">
        <v>61</v>
      </c>
      <c r="B4" s="328" t="s">
        <v>62</v>
      </c>
      <c r="C4" s="329"/>
      <c r="D4" s="322" t="s">
        <v>63</v>
      </c>
      <c r="E4" s="323"/>
      <c r="F4" s="320">
        <v>44938</v>
      </c>
      <c r="G4" s="321"/>
      <c r="H4" s="322" t="s">
        <v>64</v>
      </c>
      <c r="I4" s="323"/>
      <c r="J4" s="85" t="s">
        <v>65</v>
      </c>
      <c r="K4" s="86" t="s">
        <v>66</v>
      </c>
    </row>
    <row r="5" spans="1:11" ht="14.25">
      <c r="A5" s="185" t="s">
        <v>67</v>
      </c>
      <c r="B5" s="328" t="s">
        <v>68</v>
      </c>
      <c r="C5" s="329"/>
      <c r="D5" s="322" t="s">
        <v>69</v>
      </c>
      <c r="E5" s="323"/>
      <c r="F5" s="320">
        <v>44929</v>
      </c>
      <c r="G5" s="321"/>
      <c r="H5" s="322" t="s">
        <v>70</v>
      </c>
      <c r="I5" s="323"/>
      <c r="J5" s="85" t="s">
        <v>65</v>
      </c>
      <c r="K5" s="86" t="s">
        <v>66</v>
      </c>
    </row>
    <row r="6" spans="1:11" ht="14.25">
      <c r="A6" s="183" t="s">
        <v>71</v>
      </c>
      <c r="B6" s="207" t="s">
        <v>72</v>
      </c>
      <c r="C6" s="208">
        <v>6</v>
      </c>
      <c r="D6" s="185" t="s">
        <v>73</v>
      </c>
      <c r="E6" s="197"/>
      <c r="F6" s="320">
        <v>44931</v>
      </c>
      <c r="G6" s="321"/>
      <c r="H6" s="322" t="s">
        <v>74</v>
      </c>
      <c r="I6" s="323"/>
      <c r="J6" s="85" t="s">
        <v>65</v>
      </c>
      <c r="K6" s="86" t="s">
        <v>66</v>
      </c>
    </row>
    <row r="7" spans="1:11" ht="14.25">
      <c r="A7" s="183" t="s">
        <v>75</v>
      </c>
      <c r="B7" s="318">
        <v>350</v>
      </c>
      <c r="C7" s="319"/>
      <c r="D7" s="185" t="s">
        <v>76</v>
      </c>
      <c r="E7" s="196"/>
      <c r="F7" s="320">
        <v>44932</v>
      </c>
      <c r="G7" s="321"/>
      <c r="H7" s="322" t="s">
        <v>77</v>
      </c>
      <c r="I7" s="323"/>
      <c r="J7" s="85" t="s">
        <v>65</v>
      </c>
      <c r="K7" s="86" t="s">
        <v>66</v>
      </c>
    </row>
    <row r="8" spans="1:11" ht="14.25">
      <c r="A8" s="187" t="s">
        <v>78</v>
      </c>
      <c r="B8" s="324" t="s">
        <v>79</v>
      </c>
      <c r="C8" s="325"/>
      <c r="D8" s="289" t="s">
        <v>80</v>
      </c>
      <c r="E8" s="290"/>
      <c r="F8" s="326">
        <v>44934</v>
      </c>
      <c r="G8" s="327"/>
      <c r="H8" s="289" t="s">
        <v>81</v>
      </c>
      <c r="I8" s="290"/>
      <c r="J8" s="188" t="s">
        <v>65</v>
      </c>
      <c r="K8" s="189" t="s">
        <v>66</v>
      </c>
    </row>
    <row r="9" spans="1:11" ht="14.25">
      <c r="A9" s="312" t="s">
        <v>82</v>
      </c>
      <c r="B9" s="313"/>
      <c r="C9" s="313"/>
      <c r="D9" s="313"/>
      <c r="E9" s="313"/>
      <c r="F9" s="313"/>
      <c r="G9" s="313"/>
      <c r="H9" s="313"/>
      <c r="I9" s="313"/>
      <c r="J9" s="313"/>
      <c r="K9" s="314"/>
    </row>
    <row r="10" spans="1:11" ht="14.25">
      <c r="A10" s="286" t="s">
        <v>83</v>
      </c>
      <c r="B10" s="287"/>
      <c r="C10" s="287"/>
      <c r="D10" s="287"/>
      <c r="E10" s="287"/>
      <c r="F10" s="287"/>
      <c r="G10" s="287"/>
      <c r="H10" s="287"/>
      <c r="I10" s="287"/>
      <c r="J10" s="287"/>
      <c r="K10" s="288"/>
    </row>
    <row r="11" spans="1:11" ht="14.25">
      <c r="A11" s="209" t="s">
        <v>84</v>
      </c>
      <c r="B11" s="210" t="s">
        <v>85</v>
      </c>
      <c r="C11" s="211" t="s">
        <v>86</v>
      </c>
      <c r="D11" s="212"/>
      <c r="E11" s="213" t="s">
        <v>87</v>
      </c>
      <c r="F11" s="210" t="s">
        <v>85</v>
      </c>
      <c r="G11" s="211" t="s">
        <v>86</v>
      </c>
      <c r="H11" s="211" t="s">
        <v>88</v>
      </c>
      <c r="I11" s="213" t="s">
        <v>89</v>
      </c>
      <c r="J11" s="210" t="s">
        <v>85</v>
      </c>
      <c r="K11" s="230" t="s">
        <v>86</v>
      </c>
    </row>
    <row r="12" spans="1:11" ht="14.25">
      <c r="A12" s="185" t="s">
        <v>90</v>
      </c>
      <c r="B12" s="195" t="s">
        <v>85</v>
      </c>
      <c r="C12" s="85" t="s">
        <v>86</v>
      </c>
      <c r="D12" s="196"/>
      <c r="E12" s="197" t="s">
        <v>91</v>
      </c>
      <c r="F12" s="195" t="s">
        <v>85</v>
      </c>
      <c r="G12" s="85" t="s">
        <v>86</v>
      </c>
      <c r="H12" s="85" t="s">
        <v>88</v>
      </c>
      <c r="I12" s="197" t="s">
        <v>92</v>
      </c>
      <c r="J12" s="195" t="s">
        <v>85</v>
      </c>
      <c r="K12" s="86" t="s">
        <v>86</v>
      </c>
    </row>
    <row r="13" spans="1:11" ht="14.25">
      <c r="A13" s="185" t="s">
        <v>93</v>
      </c>
      <c r="B13" s="195" t="s">
        <v>85</v>
      </c>
      <c r="C13" s="85" t="s">
        <v>86</v>
      </c>
      <c r="D13" s="196"/>
      <c r="E13" s="197" t="s">
        <v>94</v>
      </c>
      <c r="F13" s="85" t="s">
        <v>95</v>
      </c>
      <c r="G13" s="85" t="s">
        <v>96</v>
      </c>
      <c r="H13" s="85" t="s">
        <v>88</v>
      </c>
      <c r="I13" s="197" t="s">
        <v>97</v>
      </c>
      <c r="J13" s="195" t="s">
        <v>85</v>
      </c>
      <c r="K13" s="86" t="s">
        <v>86</v>
      </c>
    </row>
    <row r="14" spans="1:11" ht="14.25">
      <c r="A14" s="289" t="s">
        <v>98</v>
      </c>
      <c r="B14" s="290"/>
      <c r="C14" s="290"/>
      <c r="D14" s="290"/>
      <c r="E14" s="290"/>
      <c r="F14" s="290"/>
      <c r="G14" s="290"/>
      <c r="H14" s="290"/>
      <c r="I14" s="290"/>
      <c r="J14" s="290"/>
      <c r="K14" s="291"/>
    </row>
    <row r="15" spans="1:11" ht="14.25">
      <c r="A15" s="286" t="s">
        <v>99</v>
      </c>
      <c r="B15" s="287"/>
      <c r="C15" s="287"/>
      <c r="D15" s="287"/>
      <c r="E15" s="287"/>
      <c r="F15" s="287"/>
      <c r="G15" s="287"/>
      <c r="H15" s="287"/>
      <c r="I15" s="287"/>
      <c r="J15" s="287"/>
      <c r="K15" s="288"/>
    </row>
    <row r="16" spans="1:11" ht="14.25">
      <c r="A16" s="214" t="s">
        <v>100</v>
      </c>
      <c r="B16" s="211" t="s">
        <v>95</v>
      </c>
      <c r="C16" s="211" t="s">
        <v>96</v>
      </c>
      <c r="D16" s="215"/>
      <c r="E16" s="216" t="s">
        <v>101</v>
      </c>
      <c r="F16" s="211" t="s">
        <v>95</v>
      </c>
      <c r="G16" s="211" t="s">
        <v>96</v>
      </c>
      <c r="H16" s="217"/>
      <c r="I16" s="216" t="s">
        <v>102</v>
      </c>
      <c r="J16" s="211" t="s">
        <v>95</v>
      </c>
      <c r="K16" s="230" t="s">
        <v>96</v>
      </c>
    </row>
    <row r="17" spans="1:22" ht="16.5" customHeight="1">
      <c r="A17" s="198" t="s">
        <v>103</v>
      </c>
      <c r="B17" s="85" t="s">
        <v>95</v>
      </c>
      <c r="C17" s="85" t="s">
        <v>96</v>
      </c>
      <c r="D17" s="88"/>
      <c r="E17" s="199" t="s">
        <v>104</v>
      </c>
      <c r="F17" s="85" t="s">
        <v>95</v>
      </c>
      <c r="G17" s="85" t="s">
        <v>96</v>
      </c>
      <c r="H17" s="218"/>
      <c r="I17" s="199" t="s">
        <v>105</v>
      </c>
      <c r="J17" s="85" t="s">
        <v>95</v>
      </c>
      <c r="K17" s="86" t="s">
        <v>96</v>
      </c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</row>
    <row r="18" spans="1:22" ht="18" customHeight="1">
      <c r="A18" s="315" t="s">
        <v>106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17"/>
    </row>
    <row r="19" spans="1:22" ht="18" customHeight="1">
      <c r="A19" s="286" t="s">
        <v>107</v>
      </c>
      <c r="B19" s="287"/>
      <c r="C19" s="287"/>
      <c r="D19" s="287"/>
      <c r="E19" s="287"/>
      <c r="F19" s="287"/>
      <c r="G19" s="287"/>
      <c r="H19" s="287"/>
      <c r="I19" s="287"/>
      <c r="J19" s="287"/>
      <c r="K19" s="288"/>
    </row>
    <row r="20" spans="1:22" ht="16.5" customHeight="1">
      <c r="A20" s="303" t="s">
        <v>108</v>
      </c>
      <c r="B20" s="304"/>
      <c r="C20" s="304"/>
      <c r="D20" s="304"/>
      <c r="E20" s="304"/>
      <c r="F20" s="304"/>
      <c r="G20" s="304"/>
      <c r="H20" s="304"/>
      <c r="I20" s="304"/>
      <c r="J20" s="304"/>
      <c r="K20" s="305"/>
    </row>
    <row r="21" spans="1:22" ht="21.75" customHeight="1">
      <c r="A21" s="219" t="s">
        <v>109</v>
      </c>
      <c r="B21" s="41"/>
      <c r="C21" s="41" t="s">
        <v>110</v>
      </c>
      <c r="D21" s="41" t="s">
        <v>111</v>
      </c>
      <c r="E21" s="41" t="s">
        <v>112</v>
      </c>
      <c r="F21" s="41" t="s">
        <v>113</v>
      </c>
      <c r="G21" s="41" t="s">
        <v>114</v>
      </c>
      <c r="H21" s="220" t="s">
        <v>115</v>
      </c>
      <c r="I21" s="41"/>
      <c r="J21" s="199"/>
      <c r="K21" s="110" t="s">
        <v>116</v>
      </c>
    </row>
    <row r="22" spans="1:22" ht="23.1" customHeight="1">
      <c r="A22" s="221" t="s">
        <v>117</v>
      </c>
      <c r="B22" s="222"/>
      <c r="C22" s="222" t="s">
        <v>95</v>
      </c>
      <c r="D22" s="222" t="s">
        <v>95</v>
      </c>
      <c r="E22" s="222" t="s">
        <v>95</v>
      </c>
      <c r="F22" s="222" t="s">
        <v>95</v>
      </c>
      <c r="G22" s="222" t="s">
        <v>95</v>
      </c>
      <c r="H22" s="222" t="s">
        <v>95</v>
      </c>
      <c r="I22" s="222"/>
      <c r="J22" s="222"/>
      <c r="K22" s="232"/>
    </row>
    <row r="23" spans="1:22" ht="23.1" customHeight="1">
      <c r="A23" s="223"/>
      <c r="B23" s="222"/>
      <c r="C23" s="222"/>
      <c r="D23" s="222"/>
      <c r="E23" s="222"/>
      <c r="F23" s="222"/>
      <c r="G23" s="222"/>
      <c r="H23" s="222"/>
      <c r="I23" s="222"/>
      <c r="J23" s="222"/>
      <c r="K23" s="233"/>
    </row>
    <row r="24" spans="1:22" ht="23.1" customHeight="1">
      <c r="A24" s="223"/>
      <c r="B24" s="222"/>
      <c r="C24" s="222"/>
      <c r="D24" s="222"/>
      <c r="E24" s="222"/>
      <c r="F24" s="222"/>
      <c r="G24" s="222"/>
      <c r="H24" s="222"/>
      <c r="I24" s="222"/>
      <c r="J24" s="222"/>
      <c r="K24" s="233"/>
    </row>
    <row r="25" spans="1:22" ht="23.1" customHeight="1">
      <c r="A25" s="223"/>
      <c r="B25" s="222"/>
      <c r="C25" s="222"/>
      <c r="D25" s="222"/>
      <c r="E25" s="222"/>
      <c r="F25" s="222"/>
      <c r="G25" s="222"/>
      <c r="H25" s="222"/>
      <c r="I25" s="222"/>
      <c r="J25" s="222"/>
      <c r="K25" s="106"/>
    </row>
    <row r="26" spans="1:22" ht="23.1" customHeight="1">
      <c r="A26" s="223"/>
      <c r="B26" s="222"/>
      <c r="C26" s="222"/>
      <c r="D26" s="222"/>
      <c r="E26" s="222"/>
      <c r="F26" s="222"/>
      <c r="G26" s="222"/>
      <c r="H26" s="222"/>
      <c r="I26" s="222"/>
      <c r="J26" s="222"/>
      <c r="K26" s="106"/>
    </row>
    <row r="27" spans="1:22" ht="23.1" customHeight="1">
      <c r="A27" s="186"/>
      <c r="B27" s="222"/>
      <c r="C27" s="222"/>
      <c r="D27" s="222"/>
      <c r="E27" s="222"/>
      <c r="F27" s="222"/>
      <c r="G27" s="222"/>
      <c r="H27" s="222"/>
      <c r="I27" s="222"/>
      <c r="J27" s="222"/>
      <c r="K27" s="106"/>
    </row>
    <row r="28" spans="1:22" ht="23.1" customHeight="1">
      <c r="A28" s="186"/>
      <c r="B28" s="222"/>
      <c r="C28" s="222"/>
      <c r="D28" s="222"/>
      <c r="E28" s="222"/>
      <c r="F28" s="222"/>
      <c r="G28" s="222"/>
      <c r="H28" s="222"/>
      <c r="I28" s="222"/>
      <c r="J28" s="222"/>
      <c r="K28" s="106"/>
    </row>
    <row r="29" spans="1:22" ht="18" customHeight="1">
      <c r="A29" s="292" t="s">
        <v>118</v>
      </c>
      <c r="B29" s="293"/>
      <c r="C29" s="293"/>
      <c r="D29" s="293"/>
      <c r="E29" s="293"/>
      <c r="F29" s="293"/>
      <c r="G29" s="293"/>
      <c r="H29" s="293"/>
      <c r="I29" s="293"/>
      <c r="J29" s="293"/>
      <c r="K29" s="294"/>
    </row>
    <row r="30" spans="1:22" ht="18.75" customHeight="1">
      <c r="A30" s="306" t="s">
        <v>119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8"/>
    </row>
    <row r="31" spans="1:22" ht="18.75" customHeight="1">
      <c r="A31" s="309"/>
      <c r="B31" s="310"/>
      <c r="C31" s="310"/>
      <c r="D31" s="310"/>
      <c r="E31" s="310"/>
      <c r="F31" s="310"/>
      <c r="G31" s="310"/>
      <c r="H31" s="310"/>
      <c r="I31" s="310"/>
      <c r="J31" s="310"/>
      <c r="K31" s="311"/>
    </row>
    <row r="32" spans="1:22" ht="18" customHeight="1">
      <c r="A32" s="292" t="s">
        <v>120</v>
      </c>
      <c r="B32" s="293"/>
      <c r="C32" s="293"/>
      <c r="D32" s="293"/>
      <c r="E32" s="293"/>
      <c r="F32" s="293"/>
      <c r="G32" s="293"/>
      <c r="H32" s="293"/>
      <c r="I32" s="293"/>
      <c r="J32" s="293"/>
      <c r="K32" s="294"/>
    </row>
    <row r="33" spans="1:11" ht="14.25">
      <c r="A33" s="295" t="s">
        <v>121</v>
      </c>
      <c r="B33" s="296"/>
      <c r="C33" s="296"/>
      <c r="D33" s="296"/>
      <c r="E33" s="296"/>
      <c r="F33" s="296"/>
      <c r="G33" s="296"/>
      <c r="H33" s="296"/>
      <c r="I33" s="296"/>
      <c r="J33" s="296"/>
      <c r="K33" s="297"/>
    </row>
    <row r="34" spans="1:11" ht="14.25">
      <c r="A34" s="298" t="s">
        <v>122</v>
      </c>
      <c r="B34" s="299"/>
      <c r="C34" s="85" t="s">
        <v>65</v>
      </c>
      <c r="D34" s="85" t="s">
        <v>66</v>
      </c>
      <c r="E34" s="300" t="s">
        <v>123</v>
      </c>
      <c r="F34" s="301"/>
      <c r="G34" s="301"/>
      <c r="H34" s="301"/>
      <c r="I34" s="301"/>
      <c r="J34" s="301"/>
      <c r="K34" s="302"/>
    </row>
    <row r="35" spans="1:11" ht="14.25">
      <c r="A35" s="277" t="s">
        <v>124</v>
      </c>
      <c r="B35" s="278"/>
      <c r="C35" s="278"/>
      <c r="D35" s="278"/>
      <c r="E35" s="278"/>
      <c r="F35" s="278"/>
      <c r="G35" s="278"/>
      <c r="H35" s="278"/>
      <c r="I35" s="278"/>
      <c r="J35" s="278"/>
      <c r="K35" s="279"/>
    </row>
    <row r="36" spans="1:11" ht="21" customHeight="1">
      <c r="A36" s="280" t="s">
        <v>125</v>
      </c>
      <c r="B36" s="281"/>
      <c r="C36" s="281"/>
      <c r="D36" s="281"/>
      <c r="E36" s="281"/>
      <c r="F36" s="281"/>
      <c r="G36" s="281"/>
      <c r="H36" s="281"/>
      <c r="I36" s="281"/>
      <c r="J36" s="281"/>
      <c r="K36" s="282"/>
    </row>
    <row r="37" spans="1:11" ht="21" customHeight="1">
      <c r="A37" s="280" t="s">
        <v>126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2"/>
    </row>
    <row r="38" spans="1:11" ht="21" customHeight="1">
      <c r="A38" s="280" t="s">
        <v>127</v>
      </c>
      <c r="B38" s="281"/>
      <c r="C38" s="281"/>
      <c r="D38" s="281"/>
      <c r="E38" s="281"/>
      <c r="F38" s="281"/>
      <c r="G38" s="281"/>
      <c r="H38" s="281"/>
      <c r="I38" s="281"/>
      <c r="J38" s="281"/>
      <c r="K38" s="282"/>
    </row>
    <row r="39" spans="1:11" ht="21" customHeight="1">
      <c r="A39" s="224"/>
      <c r="K39" s="234"/>
    </row>
    <row r="40" spans="1:11" ht="21" customHeight="1">
      <c r="A40" s="280"/>
      <c r="B40" s="281"/>
      <c r="C40" s="281"/>
      <c r="D40" s="281"/>
      <c r="E40" s="281"/>
      <c r="F40" s="281"/>
      <c r="G40" s="281"/>
      <c r="H40" s="281"/>
      <c r="I40" s="281"/>
      <c r="J40" s="281"/>
      <c r="K40" s="282"/>
    </row>
    <row r="41" spans="1:11" ht="21" customHeight="1">
      <c r="A41" s="280"/>
      <c r="B41" s="281"/>
      <c r="C41" s="281"/>
      <c r="D41" s="281"/>
      <c r="E41" s="281"/>
      <c r="F41" s="281"/>
      <c r="G41" s="281"/>
      <c r="H41" s="281"/>
      <c r="I41" s="281"/>
      <c r="J41" s="281"/>
      <c r="K41" s="282"/>
    </row>
    <row r="42" spans="1:11" ht="21" customHeight="1">
      <c r="A42" s="280"/>
      <c r="B42" s="281"/>
      <c r="C42" s="281"/>
      <c r="D42" s="281"/>
      <c r="E42" s="281"/>
      <c r="F42" s="281"/>
      <c r="G42" s="281"/>
      <c r="H42" s="281"/>
      <c r="I42" s="281"/>
      <c r="J42" s="281"/>
      <c r="K42" s="282"/>
    </row>
    <row r="43" spans="1:11" ht="14.25">
      <c r="A43" s="283" t="s">
        <v>128</v>
      </c>
      <c r="B43" s="284"/>
      <c r="C43" s="284"/>
      <c r="D43" s="284"/>
      <c r="E43" s="284"/>
      <c r="F43" s="284"/>
      <c r="G43" s="284"/>
      <c r="H43" s="284"/>
      <c r="I43" s="284"/>
      <c r="J43" s="284"/>
      <c r="K43" s="285"/>
    </row>
    <row r="44" spans="1:11" ht="14.25">
      <c r="A44" s="286" t="s">
        <v>129</v>
      </c>
      <c r="B44" s="287"/>
      <c r="C44" s="287"/>
      <c r="D44" s="287"/>
      <c r="E44" s="287"/>
      <c r="F44" s="287"/>
      <c r="G44" s="287"/>
      <c r="H44" s="287"/>
      <c r="I44" s="287"/>
      <c r="J44" s="287"/>
      <c r="K44" s="288"/>
    </row>
    <row r="45" spans="1:11" ht="14.25">
      <c r="A45" s="214" t="s">
        <v>130</v>
      </c>
      <c r="B45" s="211" t="s">
        <v>95</v>
      </c>
      <c r="C45" s="211" t="s">
        <v>96</v>
      </c>
      <c r="D45" s="211" t="s">
        <v>88</v>
      </c>
      <c r="E45" s="216" t="s">
        <v>131</v>
      </c>
      <c r="F45" s="211" t="s">
        <v>95</v>
      </c>
      <c r="G45" s="211" t="s">
        <v>96</v>
      </c>
      <c r="H45" s="211" t="s">
        <v>88</v>
      </c>
      <c r="I45" s="216" t="s">
        <v>132</v>
      </c>
      <c r="J45" s="211" t="s">
        <v>95</v>
      </c>
      <c r="K45" s="230" t="s">
        <v>96</v>
      </c>
    </row>
    <row r="46" spans="1:11" ht="14.25">
      <c r="A46" s="198" t="s">
        <v>87</v>
      </c>
      <c r="B46" s="85" t="s">
        <v>95</v>
      </c>
      <c r="C46" s="85" t="s">
        <v>96</v>
      </c>
      <c r="D46" s="85" t="s">
        <v>88</v>
      </c>
      <c r="E46" s="199" t="s">
        <v>94</v>
      </c>
      <c r="F46" s="85" t="s">
        <v>95</v>
      </c>
      <c r="G46" s="85" t="s">
        <v>96</v>
      </c>
      <c r="H46" s="85" t="s">
        <v>88</v>
      </c>
      <c r="I46" s="199" t="s">
        <v>105</v>
      </c>
      <c r="J46" s="85" t="s">
        <v>95</v>
      </c>
      <c r="K46" s="86" t="s">
        <v>96</v>
      </c>
    </row>
    <row r="47" spans="1:11" ht="14.25">
      <c r="A47" s="289" t="s">
        <v>98</v>
      </c>
      <c r="B47" s="290"/>
      <c r="C47" s="290"/>
      <c r="D47" s="290"/>
      <c r="E47" s="290"/>
      <c r="F47" s="290"/>
      <c r="G47" s="290"/>
      <c r="H47" s="290"/>
      <c r="I47" s="290"/>
      <c r="J47" s="290"/>
      <c r="K47" s="291"/>
    </row>
    <row r="48" spans="1:11" ht="14.25">
      <c r="A48" s="277" t="s">
        <v>133</v>
      </c>
      <c r="B48" s="278"/>
      <c r="C48" s="278"/>
      <c r="D48" s="278"/>
      <c r="E48" s="278"/>
      <c r="F48" s="278"/>
      <c r="G48" s="278"/>
      <c r="H48" s="278"/>
      <c r="I48" s="278"/>
      <c r="J48" s="278"/>
      <c r="K48" s="279"/>
    </row>
    <row r="49" spans="1:11" ht="14.25">
      <c r="A49" s="274"/>
      <c r="B49" s="275"/>
      <c r="C49" s="275"/>
      <c r="D49" s="275"/>
      <c r="E49" s="275"/>
      <c r="F49" s="275"/>
      <c r="G49" s="275"/>
      <c r="H49" s="275"/>
      <c r="I49" s="275"/>
      <c r="J49" s="275"/>
      <c r="K49" s="276"/>
    </row>
    <row r="50" spans="1:11" ht="14.25">
      <c r="A50" s="225" t="s">
        <v>134</v>
      </c>
      <c r="B50" s="269" t="s">
        <v>135</v>
      </c>
      <c r="C50" s="269"/>
      <c r="D50" s="226" t="s">
        <v>136</v>
      </c>
      <c r="E50" s="227" t="s">
        <v>137</v>
      </c>
      <c r="F50" s="228" t="s">
        <v>138</v>
      </c>
      <c r="G50" s="229">
        <v>44931</v>
      </c>
      <c r="H50" s="270" t="s">
        <v>139</v>
      </c>
      <c r="I50" s="271"/>
      <c r="J50" s="272" t="s">
        <v>140</v>
      </c>
      <c r="K50" s="273"/>
    </row>
    <row r="51" spans="1:11" ht="14.25">
      <c r="A51" s="277" t="s">
        <v>141</v>
      </c>
      <c r="B51" s="278"/>
      <c r="C51" s="278"/>
      <c r="D51" s="278"/>
      <c r="E51" s="278"/>
      <c r="F51" s="278"/>
      <c r="G51" s="278"/>
      <c r="H51" s="278"/>
      <c r="I51" s="278"/>
      <c r="J51" s="278"/>
      <c r="K51" s="279"/>
    </row>
    <row r="52" spans="1:11" ht="14.25">
      <c r="A52" s="266" t="s">
        <v>142</v>
      </c>
      <c r="B52" s="267"/>
      <c r="C52" s="267"/>
      <c r="D52" s="267"/>
      <c r="E52" s="267"/>
      <c r="F52" s="267"/>
      <c r="G52" s="267"/>
      <c r="H52" s="267"/>
      <c r="I52" s="267"/>
      <c r="J52" s="267"/>
      <c r="K52" s="268"/>
    </row>
    <row r="53" spans="1:11" ht="14.25">
      <c r="A53" s="225" t="s">
        <v>134</v>
      </c>
      <c r="B53" s="269" t="s">
        <v>135</v>
      </c>
      <c r="C53" s="269"/>
      <c r="D53" s="226" t="s">
        <v>136</v>
      </c>
      <c r="E53" s="227" t="s">
        <v>137</v>
      </c>
      <c r="F53" s="228" t="s">
        <v>143</v>
      </c>
      <c r="G53" s="229">
        <v>44931</v>
      </c>
      <c r="H53" s="270" t="s">
        <v>139</v>
      </c>
      <c r="I53" s="271"/>
      <c r="J53" s="272" t="s">
        <v>140</v>
      </c>
      <c r="K53" s="273"/>
    </row>
  </sheetData>
  <mergeCells count="5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40:K40"/>
    <mergeCell ref="A41:K41"/>
    <mergeCell ref="A42:K42"/>
    <mergeCell ref="A43:K43"/>
    <mergeCell ref="A44:K44"/>
    <mergeCell ref="A47:K47"/>
    <mergeCell ref="A48:K48"/>
    <mergeCell ref="A52:K52"/>
    <mergeCell ref="B53:C53"/>
    <mergeCell ref="H53:I53"/>
    <mergeCell ref="J53:K53"/>
    <mergeCell ref="A49:K49"/>
    <mergeCell ref="B50:C50"/>
    <mergeCell ref="H50:I50"/>
    <mergeCell ref="J50:K50"/>
    <mergeCell ref="A51:K51"/>
  </mergeCells>
  <phoneticPr fontId="57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22"/>
  <sheetViews>
    <sheetView workbookViewId="0">
      <selection activeCell="M11" sqref="M11"/>
    </sheetView>
  </sheetViews>
  <sheetFormatPr defaultColWidth="9" defaultRowHeight="14.25"/>
  <cols>
    <col min="1" max="1" width="15.625" style="36" customWidth="1"/>
    <col min="2" max="2" width="9" style="36" customWidth="1"/>
    <col min="3" max="4" width="8.5" style="37" customWidth="1"/>
    <col min="5" max="7" width="8.5" style="36" customWidth="1"/>
    <col min="8" max="8" width="6.5" style="36" customWidth="1"/>
    <col min="9" max="9" width="2.75" style="36" customWidth="1"/>
    <col min="10" max="10" width="9.125" style="36" customWidth="1"/>
    <col min="11" max="11" width="10.75" style="36" customWidth="1"/>
    <col min="12" max="15" width="9.75" style="36" customWidth="1"/>
    <col min="16" max="16" width="9.75" style="38" customWidth="1"/>
    <col min="17" max="254" width="9" style="36"/>
    <col min="255" max="16384" width="9" style="2"/>
  </cols>
  <sheetData>
    <row r="1" spans="1:257" s="36" customFormat="1" ht="29.1" customHeight="1">
      <c r="A1" s="341" t="s">
        <v>144</v>
      </c>
      <c r="B1" s="341"/>
      <c r="C1" s="342"/>
      <c r="D1" s="342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66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36" customFormat="1" ht="20.100000000000001" customHeight="1">
      <c r="A2" s="39" t="s">
        <v>61</v>
      </c>
      <c r="B2" s="344" t="s">
        <v>62</v>
      </c>
      <c r="C2" s="345"/>
      <c r="D2" s="346"/>
      <c r="E2" s="40" t="s">
        <v>67</v>
      </c>
      <c r="F2" s="347" t="s">
        <v>68</v>
      </c>
      <c r="G2" s="347"/>
      <c r="H2" s="347"/>
      <c r="I2" s="356"/>
      <c r="J2" s="67" t="s">
        <v>57</v>
      </c>
      <c r="K2" s="348" t="s">
        <v>56</v>
      </c>
      <c r="L2" s="348"/>
      <c r="M2" s="348"/>
      <c r="N2" s="348"/>
      <c r="O2" s="349"/>
      <c r="P2" s="68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36" customFormat="1">
      <c r="A3" s="354" t="s">
        <v>145</v>
      </c>
      <c r="B3" s="350" t="s">
        <v>146</v>
      </c>
      <c r="C3" s="351"/>
      <c r="D3" s="350"/>
      <c r="E3" s="350"/>
      <c r="F3" s="350"/>
      <c r="G3" s="350"/>
      <c r="H3" s="350"/>
      <c r="I3" s="357"/>
      <c r="J3" s="350"/>
      <c r="K3" s="352"/>
      <c r="L3" s="352"/>
      <c r="M3" s="352"/>
      <c r="N3" s="352"/>
      <c r="O3" s="353"/>
      <c r="P3" s="69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36" customFormat="1" ht="16.5">
      <c r="A4" s="354"/>
      <c r="B4" s="41" t="s">
        <v>110</v>
      </c>
      <c r="C4" s="41" t="s">
        <v>111</v>
      </c>
      <c r="D4" s="41" t="s">
        <v>112</v>
      </c>
      <c r="E4" s="41" t="s">
        <v>113</v>
      </c>
      <c r="F4" s="42" t="s">
        <v>114</v>
      </c>
      <c r="G4" s="43" t="s">
        <v>147</v>
      </c>
      <c r="H4" s="355" t="s">
        <v>148</v>
      </c>
      <c r="I4" s="357"/>
      <c r="J4" s="70"/>
      <c r="K4" s="71"/>
      <c r="L4" s="71" t="s">
        <v>149</v>
      </c>
      <c r="M4" s="71" t="s">
        <v>150</v>
      </c>
      <c r="N4" s="71"/>
      <c r="O4" s="71"/>
      <c r="P4" s="7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36" customFormat="1" ht="17.25">
      <c r="A5" s="354"/>
      <c r="B5" s="44" t="s">
        <v>151</v>
      </c>
      <c r="C5" s="45" t="s">
        <v>152</v>
      </c>
      <c r="D5" s="45" t="s">
        <v>153</v>
      </c>
      <c r="E5" s="45" t="s">
        <v>154</v>
      </c>
      <c r="F5" s="45" t="s">
        <v>155</v>
      </c>
      <c r="G5" s="45" t="s">
        <v>156</v>
      </c>
      <c r="H5" s="355"/>
      <c r="I5" s="358"/>
      <c r="J5" s="71"/>
      <c r="K5" s="71"/>
      <c r="L5" s="71" t="s">
        <v>112</v>
      </c>
      <c r="M5" s="71" t="s">
        <v>112</v>
      </c>
      <c r="N5" s="71"/>
      <c r="O5" s="71"/>
      <c r="P5" s="7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36" customFormat="1" ht="20.100000000000001" customHeight="1">
      <c r="A6" s="46" t="s">
        <v>157</v>
      </c>
      <c r="B6" s="47">
        <f>C6-1</f>
        <v>66</v>
      </c>
      <c r="C6" s="47">
        <f>D6-2</f>
        <v>67</v>
      </c>
      <c r="D6" s="48">
        <v>69</v>
      </c>
      <c r="E6" s="47">
        <f>D6+2</f>
        <v>71</v>
      </c>
      <c r="F6" s="47">
        <f>E6+2</f>
        <v>73</v>
      </c>
      <c r="G6" s="47">
        <f>F6+1</f>
        <v>74</v>
      </c>
      <c r="H6" s="49" t="s">
        <v>158</v>
      </c>
      <c r="I6" s="358"/>
      <c r="J6" s="71"/>
      <c r="K6" s="71"/>
      <c r="L6" s="71" t="s">
        <v>159</v>
      </c>
      <c r="M6" s="71" t="s">
        <v>159</v>
      </c>
      <c r="N6" s="71"/>
      <c r="O6" s="71"/>
      <c r="P6" s="7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36" customFormat="1" ht="20.100000000000001" customHeight="1">
      <c r="A7" s="50" t="s">
        <v>160</v>
      </c>
      <c r="B7" s="47">
        <f>C7-4</f>
        <v>98</v>
      </c>
      <c r="C7" s="47">
        <f>D7-4</f>
        <v>102</v>
      </c>
      <c r="D7" s="48">
        <v>106</v>
      </c>
      <c r="E7" s="47">
        <f>D7+4</f>
        <v>110</v>
      </c>
      <c r="F7" s="47">
        <f>E7+4</f>
        <v>114</v>
      </c>
      <c r="G7" s="47">
        <f>F7+6</f>
        <v>120</v>
      </c>
      <c r="H7" s="49" t="s">
        <v>158</v>
      </c>
      <c r="I7" s="358"/>
      <c r="J7" s="71"/>
      <c r="K7" s="71"/>
      <c r="L7" s="71" t="s">
        <v>161</v>
      </c>
      <c r="M7" s="71" t="s">
        <v>161</v>
      </c>
      <c r="N7" s="71"/>
      <c r="O7" s="71"/>
      <c r="P7" s="7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36" customFormat="1" ht="20.100000000000001" customHeight="1">
      <c r="A8" s="50" t="s">
        <v>162</v>
      </c>
      <c r="B8" s="47">
        <f>C8-4</f>
        <v>96</v>
      </c>
      <c r="C8" s="47">
        <f>D8-4</f>
        <v>100</v>
      </c>
      <c r="D8" s="51" t="s">
        <v>163</v>
      </c>
      <c r="E8" s="47">
        <f>D8+4</f>
        <v>108</v>
      </c>
      <c r="F8" s="47">
        <f>E8+5</f>
        <v>113</v>
      </c>
      <c r="G8" s="47">
        <f>F8+6</f>
        <v>119</v>
      </c>
      <c r="H8" s="49" t="s">
        <v>158</v>
      </c>
      <c r="I8" s="358"/>
      <c r="J8" s="71"/>
      <c r="K8" s="71"/>
      <c r="L8" s="71" t="s">
        <v>164</v>
      </c>
      <c r="M8" s="71" t="s">
        <v>165</v>
      </c>
      <c r="N8" s="71"/>
      <c r="O8" s="71"/>
      <c r="P8" s="7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36" customFormat="1" ht="20.100000000000001" customHeight="1">
      <c r="A9" s="50" t="s">
        <v>166</v>
      </c>
      <c r="B9" s="47">
        <f>C9-1.2</f>
        <v>43.599999999999994</v>
      </c>
      <c r="C9" s="47">
        <f>D9-1.2</f>
        <v>44.8</v>
      </c>
      <c r="D9" s="51" t="s">
        <v>167</v>
      </c>
      <c r="E9" s="47">
        <f>D9+1.2</f>
        <v>47.2</v>
      </c>
      <c r="F9" s="47">
        <f>E9+1.2</f>
        <v>48.400000000000006</v>
      </c>
      <c r="G9" s="47">
        <f>F9+1.4</f>
        <v>49.800000000000004</v>
      </c>
      <c r="H9" s="49" t="s">
        <v>168</v>
      </c>
      <c r="I9" s="358"/>
      <c r="J9" s="71"/>
      <c r="K9" s="71"/>
      <c r="L9" s="71" t="s">
        <v>169</v>
      </c>
      <c r="M9" s="71" t="s">
        <v>161</v>
      </c>
      <c r="N9" s="71"/>
      <c r="O9" s="71"/>
      <c r="P9" s="7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36" customFormat="1" ht="20.100000000000001" customHeight="1">
      <c r="A10" s="50" t="s">
        <v>170</v>
      </c>
      <c r="B10" s="47">
        <f>C10-0.6</f>
        <v>59.199999999999996</v>
      </c>
      <c r="C10" s="47">
        <f>D10-1.2</f>
        <v>59.8</v>
      </c>
      <c r="D10" s="52" t="s">
        <v>171</v>
      </c>
      <c r="E10" s="47">
        <f>D10+1.2</f>
        <v>62.2</v>
      </c>
      <c r="F10" s="47">
        <f>E10+1.2</f>
        <v>63.400000000000006</v>
      </c>
      <c r="G10" s="47">
        <f>F10+0.6</f>
        <v>64</v>
      </c>
      <c r="H10" s="49" t="s">
        <v>168</v>
      </c>
      <c r="I10" s="358"/>
      <c r="J10" s="71"/>
      <c r="K10" s="71"/>
      <c r="L10" s="71" t="s">
        <v>172</v>
      </c>
      <c r="M10" s="71" t="s">
        <v>173</v>
      </c>
      <c r="N10" s="71"/>
      <c r="O10" s="71"/>
      <c r="P10" s="7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36" customFormat="1" ht="20.100000000000001" customHeight="1">
      <c r="A11" s="53" t="s">
        <v>174</v>
      </c>
      <c r="B11" s="54">
        <f>C11-0.8</f>
        <v>17.399999999999999</v>
      </c>
      <c r="C11" s="54">
        <f>D11-0.8</f>
        <v>18.2</v>
      </c>
      <c r="D11" s="54">
        <v>19</v>
      </c>
      <c r="E11" s="54">
        <f>D11+0.8</f>
        <v>19.8</v>
      </c>
      <c r="F11" s="54">
        <f>E11+0.8</f>
        <v>20.6</v>
      </c>
      <c r="G11" s="54">
        <f>F11+1.3</f>
        <v>21.900000000000002</v>
      </c>
      <c r="H11" s="49"/>
      <c r="I11" s="358"/>
      <c r="J11" s="71"/>
      <c r="K11" s="71"/>
      <c r="L11" s="71" t="s">
        <v>161</v>
      </c>
      <c r="M11" s="71" t="s">
        <v>161</v>
      </c>
      <c r="N11" s="71"/>
      <c r="O11" s="71"/>
      <c r="P11" s="7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36" customFormat="1" ht="20.100000000000001" customHeight="1">
      <c r="A12" s="53" t="s">
        <v>175</v>
      </c>
      <c r="B12" s="54">
        <v>9</v>
      </c>
      <c r="C12" s="54">
        <v>9.5</v>
      </c>
      <c r="D12" s="54">
        <v>10</v>
      </c>
      <c r="E12" s="54">
        <v>10.5</v>
      </c>
      <c r="F12" s="54">
        <v>11</v>
      </c>
      <c r="G12" s="54">
        <v>11.5</v>
      </c>
      <c r="H12" s="48"/>
      <c r="I12" s="358"/>
      <c r="J12" s="71"/>
      <c r="K12" s="71"/>
      <c r="L12" s="71" t="s">
        <v>161</v>
      </c>
      <c r="M12" s="71" t="s">
        <v>161</v>
      </c>
      <c r="N12" s="71"/>
      <c r="O12" s="71"/>
      <c r="P12" s="7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36" customFormat="1" ht="20.100000000000001" customHeight="1">
      <c r="A13" s="50" t="s">
        <v>176</v>
      </c>
      <c r="B13" s="47">
        <v>12</v>
      </c>
      <c r="C13" s="47">
        <v>12</v>
      </c>
      <c r="D13" s="48">
        <v>13</v>
      </c>
      <c r="E13" s="47">
        <v>13</v>
      </c>
      <c r="F13" s="47">
        <v>14</v>
      </c>
      <c r="G13" s="47">
        <v>14</v>
      </c>
      <c r="H13" s="48"/>
      <c r="I13" s="358"/>
      <c r="J13" s="71"/>
      <c r="K13" s="71"/>
      <c r="L13" s="71" t="s">
        <v>161</v>
      </c>
      <c r="M13" s="71" t="s">
        <v>161</v>
      </c>
      <c r="N13" s="71"/>
      <c r="O13" s="71"/>
      <c r="P13" s="7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36" customFormat="1" ht="20.100000000000001" customHeight="1">
      <c r="A14" s="55"/>
      <c r="B14" s="56"/>
      <c r="C14" s="56"/>
      <c r="D14" s="48"/>
      <c r="E14" s="56"/>
      <c r="F14" s="56"/>
      <c r="G14" s="56"/>
      <c r="H14" s="57"/>
      <c r="I14" s="358"/>
      <c r="J14" s="71"/>
      <c r="K14" s="71"/>
      <c r="L14" s="71"/>
      <c r="M14" s="71"/>
      <c r="N14" s="71"/>
      <c r="O14" s="71"/>
      <c r="P14" s="7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36" customFormat="1" ht="20.100000000000001" customHeight="1">
      <c r="A15" s="55"/>
      <c r="B15" s="56"/>
      <c r="C15" s="56"/>
      <c r="D15" s="56"/>
      <c r="E15" s="56"/>
      <c r="F15" s="56"/>
      <c r="G15" s="56"/>
      <c r="H15" s="58"/>
      <c r="I15" s="358"/>
      <c r="J15" s="71"/>
      <c r="K15" s="71"/>
      <c r="L15" s="71"/>
      <c r="M15" s="71"/>
      <c r="N15" s="71"/>
      <c r="O15" s="71"/>
      <c r="P15" s="7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36" customFormat="1" ht="20.100000000000001" customHeight="1">
      <c r="A16" s="55"/>
      <c r="B16" s="56"/>
      <c r="C16" s="56"/>
      <c r="D16" s="56"/>
      <c r="E16" s="56"/>
      <c r="F16" s="56"/>
      <c r="G16" s="56"/>
      <c r="H16" s="61"/>
      <c r="I16" s="358"/>
      <c r="J16" s="71"/>
      <c r="K16" s="71"/>
      <c r="L16" s="71"/>
      <c r="M16" s="71"/>
      <c r="N16" s="71"/>
      <c r="O16" s="71"/>
      <c r="P16" s="7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36" customFormat="1" ht="20.100000000000001" customHeight="1">
      <c r="A17" s="204"/>
      <c r="B17" s="13"/>
      <c r="C17" s="13"/>
      <c r="D17" s="13"/>
      <c r="E17" s="13"/>
      <c r="F17" s="13"/>
      <c r="G17" s="58"/>
      <c r="H17" s="58"/>
      <c r="I17" s="359"/>
      <c r="J17" s="73"/>
      <c r="K17" s="73"/>
      <c r="L17" s="73"/>
      <c r="M17" s="73"/>
      <c r="N17" s="73"/>
      <c r="O17" s="73"/>
      <c r="P17" s="74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36" customFormat="1" ht="20.100000000000001" customHeight="1">
      <c r="A18" s="205"/>
      <c r="B18" s="206"/>
      <c r="C18" s="206"/>
      <c r="D18" s="206"/>
      <c r="E18" s="206"/>
      <c r="F18" s="206"/>
      <c r="G18" s="61"/>
      <c r="H18" s="61"/>
      <c r="I18" s="360"/>
      <c r="J18" s="75"/>
      <c r="K18" s="75"/>
      <c r="L18" s="76"/>
      <c r="M18" s="75"/>
      <c r="N18" s="75"/>
      <c r="O18" s="76"/>
      <c r="P18" s="77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36" customFormat="1" ht="16.5">
      <c r="A19" s="62"/>
      <c r="B19" s="62"/>
      <c r="C19" s="62"/>
      <c r="D19" s="62"/>
      <c r="E19" s="63"/>
      <c r="F19" s="62"/>
      <c r="G19" s="62"/>
      <c r="H19" s="62"/>
      <c r="P19" s="66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36" customFormat="1" ht="16.5">
      <c r="A20" s="62"/>
      <c r="B20" s="62"/>
      <c r="C20" s="62"/>
      <c r="D20" s="62"/>
      <c r="E20" s="63"/>
      <c r="F20" s="62"/>
      <c r="G20" s="62"/>
      <c r="H20" s="62"/>
      <c r="P20" s="66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36" customFormat="1">
      <c r="A21" s="64" t="s">
        <v>177</v>
      </c>
      <c r="B21" s="64"/>
      <c r="C21" s="65"/>
      <c r="D21" s="65"/>
      <c r="P21" s="66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2" spans="1:257" s="36" customFormat="1">
      <c r="C22" s="37"/>
      <c r="D22" s="37"/>
      <c r="J22" s="78" t="s">
        <v>178</v>
      </c>
      <c r="K22" s="166">
        <v>44931</v>
      </c>
      <c r="L22" s="78" t="s">
        <v>179</v>
      </c>
      <c r="M22" s="78" t="s">
        <v>137</v>
      </c>
      <c r="N22" s="78" t="s">
        <v>180</v>
      </c>
      <c r="O22" s="36" t="s">
        <v>140</v>
      </c>
      <c r="P22" s="66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8"/>
  </mergeCells>
  <phoneticPr fontId="57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2"/>
  <sheetViews>
    <sheetView view="pageBreakPreview" zoomScaleNormal="100" workbookViewId="0">
      <selection activeCell="E23" sqref="E23:K23"/>
    </sheetView>
  </sheetViews>
  <sheetFormatPr defaultColWidth="10" defaultRowHeight="16.5" customHeight="1"/>
  <cols>
    <col min="1" max="1" width="10.875" style="80" customWidth="1"/>
    <col min="2" max="16384" width="10" style="80"/>
  </cols>
  <sheetData>
    <row r="1" spans="1:16" ht="22.5" customHeight="1">
      <c r="A1" s="407" t="s">
        <v>181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</row>
    <row r="2" spans="1:16" ht="17.25" customHeight="1">
      <c r="A2" s="179" t="s">
        <v>53</v>
      </c>
      <c r="B2" s="337"/>
      <c r="C2" s="337"/>
      <c r="D2" s="338" t="s">
        <v>55</v>
      </c>
      <c r="E2" s="338"/>
      <c r="F2" s="337" t="s">
        <v>56</v>
      </c>
      <c r="G2" s="337"/>
      <c r="H2" s="180" t="s">
        <v>57</v>
      </c>
      <c r="I2" s="339" t="s">
        <v>56</v>
      </c>
      <c r="J2" s="339"/>
      <c r="K2" s="340"/>
    </row>
    <row r="3" spans="1:16" ht="16.5" customHeight="1">
      <c r="A3" s="330" t="s">
        <v>58</v>
      </c>
      <c r="B3" s="331"/>
      <c r="C3" s="332"/>
      <c r="D3" s="333" t="s">
        <v>59</v>
      </c>
      <c r="E3" s="334"/>
      <c r="F3" s="334"/>
      <c r="G3" s="335"/>
      <c r="H3" s="333" t="s">
        <v>60</v>
      </c>
      <c r="I3" s="334"/>
      <c r="J3" s="334"/>
      <c r="K3" s="335"/>
    </row>
    <row r="4" spans="1:16" ht="16.5" customHeight="1">
      <c r="A4" s="183" t="s">
        <v>61</v>
      </c>
      <c r="B4" s="328"/>
      <c r="C4" s="329"/>
      <c r="D4" s="322" t="s">
        <v>63</v>
      </c>
      <c r="E4" s="323"/>
      <c r="F4" s="320">
        <v>44962</v>
      </c>
      <c r="G4" s="321"/>
      <c r="H4" s="322" t="s">
        <v>182</v>
      </c>
      <c r="I4" s="323"/>
      <c r="J4" s="85" t="s">
        <v>65</v>
      </c>
      <c r="K4" s="86" t="s">
        <v>66</v>
      </c>
    </row>
    <row r="5" spans="1:16" ht="16.5" customHeight="1">
      <c r="A5" s="185" t="s">
        <v>67</v>
      </c>
      <c r="B5" s="328"/>
      <c r="C5" s="329"/>
      <c r="D5" s="322" t="s">
        <v>183</v>
      </c>
      <c r="E5" s="323"/>
      <c r="F5" s="320">
        <v>45248</v>
      </c>
      <c r="G5" s="321"/>
      <c r="H5" s="322" t="s">
        <v>184</v>
      </c>
      <c r="I5" s="323"/>
      <c r="J5" s="85" t="s">
        <v>65</v>
      </c>
      <c r="K5" s="86" t="s">
        <v>66</v>
      </c>
    </row>
    <row r="6" spans="1:16" ht="16.5" customHeight="1">
      <c r="A6" s="183" t="s">
        <v>71</v>
      </c>
      <c r="B6" s="92">
        <v>5</v>
      </c>
      <c r="C6" s="112" t="s">
        <v>185</v>
      </c>
      <c r="D6" s="322" t="s">
        <v>186</v>
      </c>
      <c r="E6" s="323"/>
      <c r="F6" s="320">
        <v>44889</v>
      </c>
      <c r="G6" s="321"/>
      <c r="H6" s="322" t="s">
        <v>187</v>
      </c>
      <c r="I6" s="323"/>
      <c r="J6" s="323"/>
      <c r="K6" s="406"/>
    </row>
    <row r="7" spans="1:16" ht="16.5" customHeight="1">
      <c r="A7" s="183" t="s">
        <v>75</v>
      </c>
      <c r="B7" s="328"/>
      <c r="C7" s="329"/>
      <c r="D7" s="183" t="s">
        <v>188</v>
      </c>
      <c r="E7" s="184"/>
      <c r="F7" s="320">
        <v>44900</v>
      </c>
      <c r="G7" s="321"/>
      <c r="H7" s="405"/>
      <c r="I7" s="328"/>
      <c r="J7" s="328"/>
      <c r="K7" s="329"/>
    </row>
    <row r="8" spans="1:16" ht="16.5" customHeight="1">
      <c r="A8" s="187" t="s">
        <v>78</v>
      </c>
      <c r="B8" s="386"/>
      <c r="C8" s="387"/>
      <c r="D8" s="289" t="s">
        <v>80</v>
      </c>
      <c r="E8" s="290"/>
      <c r="F8" s="326">
        <v>44941</v>
      </c>
      <c r="G8" s="327"/>
      <c r="H8" s="289"/>
      <c r="I8" s="290"/>
      <c r="J8" s="290"/>
      <c r="K8" s="291"/>
      <c r="P8" s="108" t="s">
        <v>189</v>
      </c>
    </row>
    <row r="9" spans="1:16" ht="16.5" customHeight="1">
      <c r="A9" s="372" t="s">
        <v>190</v>
      </c>
      <c r="B9" s="372"/>
      <c r="C9" s="372"/>
      <c r="D9" s="372"/>
      <c r="E9" s="372"/>
      <c r="F9" s="372"/>
      <c r="G9" s="372"/>
      <c r="H9" s="372"/>
      <c r="I9" s="372"/>
      <c r="J9" s="372"/>
      <c r="K9" s="372"/>
    </row>
    <row r="10" spans="1:16" ht="16.5" customHeight="1">
      <c r="A10" s="190" t="s">
        <v>84</v>
      </c>
      <c r="B10" s="191" t="s">
        <v>85</v>
      </c>
      <c r="C10" s="192" t="s">
        <v>86</v>
      </c>
      <c r="D10" s="193"/>
      <c r="E10" s="194" t="s">
        <v>89</v>
      </c>
      <c r="F10" s="191" t="s">
        <v>85</v>
      </c>
      <c r="G10" s="192" t="s">
        <v>86</v>
      </c>
      <c r="H10" s="191"/>
      <c r="I10" s="194" t="s">
        <v>87</v>
      </c>
      <c r="J10" s="191" t="s">
        <v>85</v>
      </c>
      <c r="K10" s="203" t="s">
        <v>86</v>
      </c>
    </row>
    <row r="11" spans="1:16" ht="16.5" customHeight="1">
      <c r="A11" s="185" t="s">
        <v>90</v>
      </c>
      <c r="B11" s="195" t="s">
        <v>85</v>
      </c>
      <c r="C11" s="85" t="s">
        <v>86</v>
      </c>
      <c r="D11" s="196"/>
      <c r="E11" s="197" t="s">
        <v>92</v>
      </c>
      <c r="F11" s="195" t="s">
        <v>85</v>
      </c>
      <c r="G11" s="85" t="s">
        <v>86</v>
      </c>
      <c r="H11" s="195"/>
      <c r="I11" s="197" t="s">
        <v>97</v>
      </c>
      <c r="J11" s="195" t="s">
        <v>85</v>
      </c>
      <c r="K11" s="86" t="s">
        <v>86</v>
      </c>
    </row>
    <row r="12" spans="1:16" ht="16.5" customHeight="1">
      <c r="A12" s="289" t="s">
        <v>123</v>
      </c>
      <c r="B12" s="290"/>
      <c r="C12" s="290"/>
      <c r="D12" s="290"/>
      <c r="E12" s="290"/>
      <c r="F12" s="290"/>
      <c r="G12" s="290"/>
      <c r="H12" s="290"/>
      <c r="I12" s="290"/>
      <c r="J12" s="290"/>
      <c r="K12" s="291"/>
    </row>
    <row r="13" spans="1:16" ht="16.5" customHeight="1">
      <c r="A13" s="392" t="s">
        <v>191</v>
      </c>
      <c r="B13" s="392"/>
      <c r="C13" s="392"/>
      <c r="D13" s="392"/>
      <c r="E13" s="392"/>
      <c r="F13" s="392"/>
      <c r="G13" s="392"/>
      <c r="H13" s="392"/>
      <c r="I13" s="392"/>
      <c r="J13" s="392"/>
      <c r="K13" s="392"/>
    </row>
    <row r="14" spans="1:16" ht="16.5" customHeight="1">
      <c r="A14" s="402" t="s">
        <v>192</v>
      </c>
      <c r="B14" s="403"/>
      <c r="C14" s="403"/>
      <c r="D14" s="403"/>
      <c r="E14" s="403"/>
      <c r="F14" s="403"/>
      <c r="G14" s="403"/>
      <c r="H14" s="404"/>
      <c r="I14" s="390"/>
      <c r="J14" s="390"/>
      <c r="K14" s="391"/>
    </row>
    <row r="15" spans="1:16" ht="16.5" customHeight="1">
      <c r="A15" s="395"/>
      <c r="B15" s="396"/>
      <c r="C15" s="396"/>
      <c r="D15" s="397"/>
      <c r="E15" s="398"/>
      <c r="F15" s="396"/>
      <c r="G15" s="396"/>
      <c r="H15" s="397"/>
      <c r="I15" s="399"/>
      <c r="J15" s="400"/>
      <c r="K15" s="401"/>
    </row>
    <row r="16" spans="1:16" ht="16.5" customHeight="1">
      <c r="A16" s="385"/>
      <c r="B16" s="386"/>
      <c r="C16" s="386"/>
      <c r="D16" s="386"/>
      <c r="E16" s="386"/>
      <c r="F16" s="386"/>
      <c r="G16" s="386"/>
      <c r="H16" s="386"/>
      <c r="I16" s="386"/>
      <c r="J16" s="386"/>
      <c r="K16" s="387"/>
    </row>
    <row r="17" spans="1:11" ht="16.5" customHeight="1">
      <c r="A17" s="392" t="s">
        <v>193</v>
      </c>
      <c r="B17" s="392"/>
      <c r="C17" s="392"/>
      <c r="D17" s="392"/>
      <c r="E17" s="392"/>
      <c r="F17" s="392"/>
      <c r="G17" s="392"/>
      <c r="H17" s="392"/>
      <c r="I17" s="392"/>
      <c r="J17" s="392"/>
      <c r="K17" s="392"/>
    </row>
    <row r="18" spans="1:11" ht="16.5" customHeight="1">
      <c r="A18" s="393" t="s">
        <v>194</v>
      </c>
      <c r="B18" s="394"/>
      <c r="C18" s="394"/>
      <c r="D18" s="394"/>
      <c r="E18" s="394"/>
      <c r="F18" s="394"/>
      <c r="G18" s="394"/>
      <c r="H18" s="394"/>
      <c r="I18" s="390"/>
      <c r="J18" s="390"/>
      <c r="K18" s="391"/>
    </row>
    <row r="19" spans="1:11" ht="16.5" customHeight="1">
      <c r="A19" s="395"/>
      <c r="B19" s="396"/>
      <c r="C19" s="396"/>
      <c r="D19" s="397"/>
      <c r="E19" s="398"/>
      <c r="F19" s="396"/>
      <c r="G19" s="396"/>
      <c r="H19" s="397"/>
      <c r="I19" s="399"/>
      <c r="J19" s="400"/>
      <c r="K19" s="401"/>
    </row>
    <row r="20" spans="1:11" ht="16.5" customHeight="1">
      <c r="A20" s="385"/>
      <c r="B20" s="386"/>
      <c r="C20" s="386"/>
      <c r="D20" s="386"/>
      <c r="E20" s="386"/>
      <c r="F20" s="386"/>
      <c r="G20" s="386"/>
      <c r="H20" s="386"/>
      <c r="I20" s="386"/>
      <c r="J20" s="386"/>
      <c r="K20" s="387"/>
    </row>
    <row r="21" spans="1:11" ht="16.5" customHeight="1">
      <c r="A21" s="388" t="s">
        <v>120</v>
      </c>
      <c r="B21" s="388"/>
      <c r="C21" s="388"/>
      <c r="D21" s="388"/>
      <c r="E21" s="388"/>
      <c r="F21" s="388"/>
      <c r="G21" s="388"/>
      <c r="H21" s="388"/>
      <c r="I21" s="388"/>
      <c r="J21" s="388"/>
      <c r="K21" s="388"/>
    </row>
    <row r="22" spans="1:11" ht="16.5" customHeight="1">
      <c r="A22" s="389" t="s">
        <v>121</v>
      </c>
      <c r="B22" s="390"/>
      <c r="C22" s="390"/>
      <c r="D22" s="390"/>
      <c r="E22" s="390"/>
      <c r="F22" s="390"/>
      <c r="G22" s="390"/>
      <c r="H22" s="390"/>
      <c r="I22" s="390"/>
      <c r="J22" s="390"/>
      <c r="K22" s="391"/>
    </row>
    <row r="23" spans="1:11" ht="16.5" customHeight="1">
      <c r="A23" s="298" t="s">
        <v>122</v>
      </c>
      <c r="B23" s="299"/>
      <c r="C23" s="85" t="s">
        <v>65</v>
      </c>
      <c r="D23" s="85" t="s">
        <v>66</v>
      </c>
      <c r="E23" s="383"/>
      <c r="F23" s="383"/>
      <c r="G23" s="383"/>
      <c r="H23" s="383"/>
      <c r="I23" s="383"/>
      <c r="J23" s="383"/>
      <c r="K23" s="384"/>
    </row>
    <row r="24" spans="1:11" ht="16.5" customHeight="1">
      <c r="A24" s="322" t="s">
        <v>195</v>
      </c>
      <c r="B24" s="328"/>
      <c r="C24" s="328"/>
      <c r="D24" s="328"/>
      <c r="E24" s="328"/>
      <c r="F24" s="328"/>
      <c r="G24" s="328"/>
      <c r="H24" s="328"/>
      <c r="I24" s="328"/>
      <c r="J24" s="328"/>
      <c r="K24" s="329"/>
    </row>
    <row r="25" spans="1:11" ht="16.5" customHeight="1">
      <c r="A25" s="376"/>
      <c r="B25" s="377"/>
      <c r="C25" s="377"/>
      <c r="D25" s="377"/>
      <c r="E25" s="377"/>
      <c r="F25" s="377"/>
      <c r="G25" s="377"/>
      <c r="H25" s="377"/>
      <c r="I25" s="377"/>
      <c r="J25" s="377"/>
      <c r="K25" s="378"/>
    </row>
    <row r="26" spans="1:11" ht="16.5" customHeight="1">
      <c r="A26" s="372" t="s">
        <v>129</v>
      </c>
      <c r="B26" s="372"/>
      <c r="C26" s="372"/>
      <c r="D26" s="372"/>
      <c r="E26" s="372"/>
      <c r="F26" s="372"/>
      <c r="G26" s="372"/>
      <c r="H26" s="372"/>
      <c r="I26" s="372"/>
      <c r="J26" s="372"/>
      <c r="K26" s="372"/>
    </row>
    <row r="27" spans="1:11" ht="16.5" customHeight="1">
      <c r="A27" s="181" t="s">
        <v>130</v>
      </c>
      <c r="B27" s="192" t="s">
        <v>95</v>
      </c>
      <c r="C27" s="192" t="s">
        <v>96</v>
      </c>
      <c r="D27" s="192" t="s">
        <v>88</v>
      </c>
      <c r="E27" s="182" t="s">
        <v>131</v>
      </c>
      <c r="F27" s="192" t="s">
        <v>95</v>
      </c>
      <c r="G27" s="192" t="s">
        <v>96</v>
      </c>
      <c r="H27" s="192" t="s">
        <v>88</v>
      </c>
      <c r="I27" s="182" t="s">
        <v>132</v>
      </c>
      <c r="J27" s="192" t="s">
        <v>95</v>
      </c>
      <c r="K27" s="203" t="s">
        <v>96</v>
      </c>
    </row>
    <row r="28" spans="1:11" ht="16.5" customHeight="1">
      <c r="A28" s="198" t="s">
        <v>87</v>
      </c>
      <c r="B28" s="85" t="s">
        <v>95</v>
      </c>
      <c r="C28" s="85" t="s">
        <v>96</v>
      </c>
      <c r="D28" s="85" t="s">
        <v>88</v>
      </c>
      <c r="E28" s="199" t="s">
        <v>94</v>
      </c>
      <c r="F28" s="85" t="s">
        <v>95</v>
      </c>
      <c r="G28" s="85" t="s">
        <v>96</v>
      </c>
      <c r="H28" s="85" t="s">
        <v>88</v>
      </c>
      <c r="I28" s="199" t="s">
        <v>105</v>
      </c>
      <c r="J28" s="85" t="s">
        <v>95</v>
      </c>
      <c r="K28" s="86" t="s">
        <v>96</v>
      </c>
    </row>
    <row r="29" spans="1:11" ht="16.5" customHeight="1">
      <c r="A29" s="322" t="s">
        <v>98</v>
      </c>
      <c r="B29" s="299"/>
      <c r="C29" s="299"/>
      <c r="D29" s="299"/>
      <c r="E29" s="299"/>
      <c r="F29" s="299"/>
      <c r="G29" s="299"/>
      <c r="H29" s="299"/>
      <c r="I29" s="299"/>
      <c r="J29" s="299"/>
      <c r="K29" s="379"/>
    </row>
    <row r="30" spans="1:11" ht="16.5" customHeight="1">
      <c r="A30" s="283"/>
      <c r="B30" s="284"/>
      <c r="C30" s="284"/>
      <c r="D30" s="284"/>
      <c r="E30" s="284"/>
      <c r="F30" s="284"/>
      <c r="G30" s="284"/>
      <c r="H30" s="284"/>
      <c r="I30" s="284"/>
      <c r="J30" s="284"/>
      <c r="K30" s="285"/>
    </row>
    <row r="31" spans="1:11" ht="16.5" customHeight="1">
      <c r="A31" s="372" t="s">
        <v>196</v>
      </c>
      <c r="B31" s="372"/>
      <c r="C31" s="372"/>
      <c r="D31" s="372"/>
      <c r="E31" s="372"/>
      <c r="F31" s="372"/>
      <c r="G31" s="372"/>
      <c r="H31" s="372"/>
      <c r="I31" s="372"/>
      <c r="J31" s="372"/>
      <c r="K31" s="372"/>
    </row>
    <row r="32" spans="1:11" ht="21" customHeight="1">
      <c r="A32" s="380" t="s">
        <v>197</v>
      </c>
      <c r="B32" s="381"/>
      <c r="C32" s="381"/>
      <c r="D32" s="381"/>
      <c r="E32" s="381"/>
      <c r="F32" s="381"/>
      <c r="G32" s="381"/>
      <c r="H32" s="381"/>
      <c r="I32" s="381"/>
      <c r="J32" s="381"/>
      <c r="K32" s="382"/>
    </row>
    <row r="33" spans="1:11" ht="21" customHeight="1">
      <c r="A33" s="280" t="s">
        <v>198</v>
      </c>
      <c r="B33" s="281"/>
      <c r="C33" s="281"/>
      <c r="D33" s="281"/>
      <c r="E33" s="281"/>
      <c r="F33" s="281"/>
      <c r="G33" s="281"/>
      <c r="H33" s="281"/>
      <c r="I33" s="281"/>
      <c r="J33" s="281"/>
      <c r="K33" s="282"/>
    </row>
    <row r="34" spans="1:11" ht="21" customHeight="1">
      <c r="A34" s="280" t="s">
        <v>199</v>
      </c>
      <c r="B34" s="281"/>
      <c r="C34" s="281"/>
      <c r="D34" s="281"/>
      <c r="E34" s="281"/>
      <c r="F34" s="281"/>
      <c r="G34" s="281"/>
      <c r="H34" s="281"/>
      <c r="I34" s="281"/>
      <c r="J34" s="281"/>
      <c r="K34" s="282"/>
    </row>
    <row r="35" spans="1:11" ht="21" customHeight="1">
      <c r="A35" s="280" t="s">
        <v>200</v>
      </c>
      <c r="B35" s="281"/>
      <c r="C35" s="281"/>
      <c r="D35" s="281"/>
      <c r="E35" s="281"/>
      <c r="F35" s="281"/>
      <c r="G35" s="281"/>
      <c r="H35" s="281"/>
      <c r="I35" s="281"/>
      <c r="J35" s="281"/>
      <c r="K35" s="282"/>
    </row>
    <row r="36" spans="1:11" ht="21" customHeight="1">
      <c r="A36" s="280"/>
      <c r="B36" s="281"/>
      <c r="C36" s="281"/>
      <c r="D36" s="281"/>
      <c r="E36" s="281"/>
      <c r="F36" s="281"/>
      <c r="G36" s="281"/>
      <c r="H36" s="281"/>
      <c r="I36" s="281"/>
      <c r="J36" s="281"/>
      <c r="K36" s="282"/>
    </row>
    <row r="37" spans="1:11" ht="21" customHeight="1">
      <c r="A37" s="280"/>
      <c r="B37" s="281"/>
      <c r="C37" s="281"/>
      <c r="D37" s="281"/>
      <c r="E37" s="281"/>
      <c r="F37" s="281"/>
      <c r="G37" s="281"/>
      <c r="H37" s="281"/>
      <c r="I37" s="281"/>
      <c r="J37" s="281"/>
      <c r="K37" s="282"/>
    </row>
    <row r="38" spans="1:11" ht="21" customHeight="1">
      <c r="A38" s="280"/>
      <c r="B38" s="281"/>
      <c r="C38" s="281"/>
      <c r="D38" s="281"/>
      <c r="E38" s="281"/>
      <c r="F38" s="281"/>
      <c r="G38" s="281"/>
      <c r="H38" s="281"/>
      <c r="I38" s="281"/>
      <c r="J38" s="281"/>
      <c r="K38" s="282"/>
    </row>
    <row r="39" spans="1:11" ht="21" customHeight="1">
      <c r="A39" s="280"/>
      <c r="B39" s="281"/>
      <c r="C39" s="281"/>
      <c r="D39" s="281"/>
      <c r="E39" s="281"/>
      <c r="F39" s="281"/>
      <c r="G39" s="281"/>
      <c r="H39" s="281"/>
      <c r="I39" s="281"/>
      <c r="J39" s="281"/>
      <c r="K39" s="282"/>
    </row>
    <row r="40" spans="1:11" ht="21" customHeight="1">
      <c r="A40" s="280"/>
      <c r="B40" s="281"/>
      <c r="C40" s="281"/>
      <c r="D40" s="281"/>
      <c r="E40" s="281"/>
      <c r="F40" s="281"/>
      <c r="G40" s="281"/>
      <c r="H40" s="281"/>
      <c r="I40" s="281"/>
      <c r="J40" s="281"/>
      <c r="K40" s="282"/>
    </row>
    <row r="41" spans="1:11" ht="21" customHeight="1">
      <c r="A41" s="280"/>
      <c r="B41" s="281"/>
      <c r="C41" s="281"/>
      <c r="D41" s="281"/>
      <c r="E41" s="281"/>
      <c r="F41" s="281"/>
      <c r="G41" s="281"/>
      <c r="H41" s="281"/>
      <c r="I41" s="281"/>
      <c r="J41" s="281"/>
      <c r="K41" s="282"/>
    </row>
    <row r="42" spans="1:11" ht="21" customHeight="1">
      <c r="A42" s="280"/>
      <c r="B42" s="281"/>
      <c r="C42" s="281"/>
      <c r="D42" s="281"/>
      <c r="E42" s="281"/>
      <c r="F42" s="281"/>
      <c r="G42" s="281"/>
      <c r="H42" s="281"/>
      <c r="I42" s="281"/>
      <c r="J42" s="281"/>
      <c r="K42" s="282"/>
    </row>
    <row r="43" spans="1:11" ht="17.25" customHeight="1">
      <c r="A43" s="283" t="s">
        <v>128</v>
      </c>
      <c r="B43" s="284"/>
      <c r="C43" s="284"/>
      <c r="D43" s="284"/>
      <c r="E43" s="284"/>
      <c r="F43" s="284"/>
      <c r="G43" s="284"/>
      <c r="H43" s="284"/>
      <c r="I43" s="284"/>
      <c r="J43" s="284"/>
      <c r="K43" s="285"/>
    </row>
    <row r="44" spans="1:11" ht="16.5" customHeight="1">
      <c r="A44" s="372" t="s">
        <v>201</v>
      </c>
      <c r="B44" s="372"/>
      <c r="C44" s="372"/>
      <c r="D44" s="372"/>
      <c r="E44" s="372"/>
      <c r="F44" s="372"/>
      <c r="G44" s="372"/>
      <c r="H44" s="372"/>
      <c r="I44" s="372"/>
      <c r="J44" s="372"/>
      <c r="K44" s="372"/>
    </row>
    <row r="45" spans="1:11" ht="18" customHeight="1">
      <c r="A45" s="373" t="s">
        <v>123</v>
      </c>
      <c r="B45" s="374"/>
      <c r="C45" s="374"/>
      <c r="D45" s="374"/>
      <c r="E45" s="374"/>
      <c r="F45" s="374"/>
      <c r="G45" s="374"/>
      <c r="H45" s="374"/>
      <c r="I45" s="374"/>
      <c r="J45" s="374"/>
      <c r="K45" s="375"/>
    </row>
    <row r="46" spans="1:11" ht="18" customHeight="1">
      <c r="A46" s="373" t="s">
        <v>202</v>
      </c>
      <c r="B46" s="374"/>
      <c r="C46" s="374"/>
      <c r="D46" s="374"/>
      <c r="E46" s="374"/>
      <c r="F46" s="374"/>
      <c r="G46" s="374"/>
      <c r="H46" s="374"/>
      <c r="I46" s="374"/>
      <c r="J46" s="374"/>
      <c r="K46" s="375"/>
    </row>
    <row r="47" spans="1:11" ht="18" customHeight="1">
      <c r="A47" s="376"/>
      <c r="B47" s="377"/>
      <c r="C47" s="377"/>
      <c r="D47" s="377"/>
      <c r="E47" s="377"/>
      <c r="F47" s="377"/>
      <c r="G47" s="377"/>
      <c r="H47" s="377"/>
      <c r="I47" s="377"/>
      <c r="J47" s="377"/>
      <c r="K47" s="378"/>
    </row>
    <row r="48" spans="1:11" ht="21" customHeight="1">
      <c r="A48" s="200" t="s">
        <v>134</v>
      </c>
      <c r="B48" s="369" t="s">
        <v>135</v>
      </c>
      <c r="C48" s="369"/>
      <c r="D48" s="201" t="s">
        <v>136</v>
      </c>
      <c r="E48" s="201" t="s">
        <v>203</v>
      </c>
      <c r="F48" s="201" t="s">
        <v>138</v>
      </c>
      <c r="G48" s="202">
        <v>44883</v>
      </c>
      <c r="H48" s="370" t="s">
        <v>139</v>
      </c>
      <c r="I48" s="370"/>
      <c r="J48" s="369" t="s">
        <v>140</v>
      </c>
      <c r="K48" s="371"/>
    </row>
    <row r="49" spans="1:11" ht="16.5" customHeight="1">
      <c r="A49" s="361" t="s">
        <v>141</v>
      </c>
      <c r="B49" s="287"/>
      <c r="C49" s="287"/>
      <c r="D49" s="287"/>
      <c r="E49" s="287"/>
      <c r="F49" s="287"/>
      <c r="G49" s="287"/>
      <c r="H49" s="287"/>
      <c r="I49" s="287"/>
      <c r="J49" s="287"/>
      <c r="K49" s="362"/>
    </row>
    <row r="50" spans="1:11" ht="16.5" customHeight="1">
      <c r="A50" s="363"/>
      <c r="B50" s="364"/>
      <c r="C50" s="364"/>
      <c r="D50" s="364"/>
      <c r="E50" s="364"/>
      <c r="F50" s="364"/>
      <c r="G50" s="364"/>
      <c r="H50" s="364"/>
      <c r="I50" s="364"/>
      <c r="J50" s="364"/>
      <c r="K50" s="365"/>
    </row>
    <row r="51" spans="1:11" ht="16.5" customHeight="1">
      <c r="A51" s="366"/>
      <c r="B51" s="367"/>
      <c r="C51" s="367"/>
      <c r="D51" s="367"/>
      <c r="E51" s="367"/>
      <c r="F51" s="367"/>
      <c r="G51" s="367"/>
      <c r="H51" s="367"/>
      <c r="I51" s="367"/>
      <c r="J51" s="367"/>
      <c r="K51" s="368"/>
    </row>
    <row r="52" spans="1:11" ht="21" customHeight="1">
      <c r="A52" s="200" t="s">
        <v>134</v>
      </c>
      <c r="B52" s="369" t="s">
        <v>135</v>
      </c>
      <c r="C52" s="369"/>
      <c r="D52" s="201" t="s">
        <v>136</v>
      </c>
      <c r="E52" s="201" t="s">
        <v>203</v>
      </c>
      <c r="F52" s="201" t="s">
        <v>138</v>
      </c>
      <c r="G52" s="202">
        <v>44883</v>
      </c>
      <c r="H52" s="370" t="s">
        <v>139</v>
      </c>
      <c r="I52" s="370"/>
      <c r="J52" s="369" t="s">
        <v>140</v>
      </c>
      <c r="K52" s="371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57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S23"/>
  <sheetViews>
    <sheetView workbookViewId="0">
      <selection activeCell="F7" sqref="F7"/>
    </sheetView>
  </sheetViews>
  <sheetFormatPr defaultColWidth="9" defaultRowHeight="14.25"/>
  <cols>
    <col min="1" max="1" width="13.625" style="36" customWidth="1"/>
    <col min="2" max="2" width="8.5" style="36" customWidth="1"/>
    <col min="3" max="3" width="8.5" style="37" customWidth="1"/>
    <col min="4" max="7" width="8.5" style="36" customWidth="1"/>
    <col min="8" max="8" width="2.75" style="36" customWidth="1"/>
    <col min="9" max="14" width="8.875" style="36" customWidth="1"/>
    <col min="15" max="18" width="8.875" style="117" customWidth="1"/>
    <col min="19" max="250" width="9" style="36"/>
    <col min="251" max="16384" width="9" style="2"/>
  </cols>
  <sheetData>
    <row r="1" spans="1:253" s="36" customFormat="1" ht="29.1" customHeight="1">
      <c r="A1" s="341" t="s">
        <v>144</v>
      </c>
      <c r="B1" s="343"/>
      <c r="C1" s="342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147"/>
      <c r="P1" s="147"/>
      <c r="Q1" s="147"/>
      <c r="R1" s="147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pans="1:253" s="36" customFormat="1" ht="20.100000000000001" customHeight="1">
      <c r="A2" s="39" t="s">
        <v>61</v>
      </c>
      <c r="B2" s="408"/>
      <c r="C2" s="409"/>
      <c r="D2" s="40" t="s">
        <v>67</v>
      </c>
      <c r="E2" s="347"/>
      <c r="F2" s="347"/>
      <c r="G2" s="410"/>
      <c r="H2" s="118"/>
      <c r="I2" s="148" t="s">
        <v>57</v>
      </c>
      <c r="J2" s="348" t="s">
        <v>56</v>
      </c>
      <c r="K2" s="348"/>
      <c r="L2" s="348"/>
      <c r="M2" s="348"/>
      <c r="N2" s="348"/>
      <c r="O2" s="149"/>
      <c r="P2" s="149"/>
      <c r="Q2" s="149"/>
      <c r="R2" s="168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pans="1:253" s="36" customFormat="1">
      <c r="A3" s="354" t="s">
        <v>145</v>
      </c>
      <c r="B3" s="350" t="s">
        <v>146</v>
      </c>
      <c r="C3" s="351"/>
      <c r="D3" s="350"/>
      <c r="E3" s="350"/>
      <c r="F3" s="350"/>
      <c r="G3" s="411"/>
      <c r="H3" s="119"/>
      <c r="I3" s="412" t="s">
        <v>204</v>
      </c>
      <c r="J3" s="350"/>
      <c r="K3" s="350"/>
      <c r="L3" s="350"/>
      <c r="M3" s="350"/>
      <c r="N3" s="350"/>
      <c r="O3" s="28"/>
      <c r="P3" s="28"/>
      <c r="Q3" s="28"/>
      <c r="R3" s="169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pans="1:253" s="36" customFormat="1" ht="15">
      <c r="A4" s="354"/>
      <c r="B4" s="120" t="s">
        <v>110</v>
      </c>
      <c r="C4" s="121" t="s">
        <v>111</v>
      </c>
      <c r="D4" s="120" t="s">
        <v>112</v>
      </c>
      <c r="E4" s="120" t="s">
        <v>113</v>
      </c>
      <c r="F4" s="120" t="s">
        <v>114</v>
      </c>
      <c r="G4" s="122"/>
      <c r="H4" s="119"/>
      <c r="I4" s="150" t="s">
        <v>110</v>
      </c>
      <c r="J4" s="151" t="s">
        <v>110</v>
      </c>
      <c r="K4" s="151" t="s">
        <v>111</v>
      </c>
      <c r="L4" s="151" t="s">
        <v>111</v>
      </c>
      <c r="M4" s="151" t="s">
        <v>112</v>
      </c>
      <c r="N4" s="151" t="s">
        <v>112</v>
      </c>
      <c r="O4" s="151" t="s">
        <v>113</v>
      </c>
      <c r="P4" s="28" t="s">
        <v>113</v>
      </c>
      <c r="Q4" s="170" t="s">
        <v>114</v>
      </c>
      <c r="R4" s="171" t="s">
        <v>114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pans="1:253" s="36" customFormat="1" ht="20.100000000000001" customHeight="1">
      <c r="A5" s="354"/>
      <c r="B5" s="123"/>
      <c r="C5" s="124"/>
      <c r="D5" s="123"/>
      <c r="E5" s="123"/>
      <c r="F5" s="123"/>
      <c r="G5" s="123"/>
      <c r="H5" s="119"/>
      <c r="I5" s="152"/>
      <c r="J5" s="153"/>
      <c r="K5" s="152"/>
      <c r="L5" s="153"/>
      <c r="M5" s="153"/>
      <c r="N5" s="154"/>
      <c r="O5" s="153"/>
      <c r="P5" s="154"/>
      <c r="Q5" s="172"/>
      <c r="R5" s="173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pans="1:253" s="36" customFormat="1" ht="20.100000000000001" customHeight="1">
      <c r="A6" s="125"/>
      <c r="B6" s="126"/>
      <c r="C6" s="127"/>
      <c r="D6" s="126"/>
      <c r="E6" s="126"/>
      <c r="F6" s="126"/>
      <c r="G6" s="128"/>
      <c r="H6" s="119"/>
      <c r="I6" s="155"/>
      <c r="J6" s="156"/>
      <c r="K6" s="157"/>
      <c r="L6" s="156"/>
      <c r="M6" s="156"/>
      <c r="N6" s="156"/>
      <c r="O6" s="156"/>
      <c r="P6" s="158"/>
      <c r="Q6" s="174"/>
      <c r="R6" s="175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pans="1:253" s="36" customFormat="1" ht="20.100000000000001" customHeight="1">
      <c r="A7" s="129"/>
      <c r="B7" s="127"/>
      <c r="C7" s="127"/>
      <c r="D7" s="127"/>
      <c r="E7" s="127"/>
      <c r="F7" s="127"/>
      <c r="G7" s="128"/>
      <c r="H7" s="119"/>
      <c r="I7" s="159"/>
      <c r="J7" s="160"/>
      <c r="K7" s="160"/>
      <c r="L7" s="160"/>
      <c r="M7" s="160"/>
      <c r="N7" s="160"/>
      <c r="O7" s="160"/>
      <c r="P7" s="161"/>
      <c r="Q7" s="176"/>
      <c r="R7" s="175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pans="1:253" s="36" customFormat="1" ht="20.100000000000001" customHeight="1">
      <c r="A8" s="129"/>
      <c r="B8" s="127"/>
      <c r="C8" s="127"/>
      <c r="D8" s="127"/>
      <c r="E8" s="127"/>
      <c r="F8" s="127"/>
      <c r="G8" s="128"/>
      <c r="H8" s="119"/>
      <c r="I8" s="159"/>
      <c r="J8" s="160"/>
      <c r="K8" s="160"/>
      <c r="L8" s="160"/>
      <c r="M8" s="160"/>
      <c r="N8" s="160"/>
      <c r="O8" s="160"/>
      <c r="P8" s="161"/>
      <c r="Q8" s="176"/>
      <c r="R8" s="175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pans="1:253" s="36" customFormat="1" ht="20.100000000000001" customHeight="1">
      <c r="A9" s="129"/>
      <c r="B9" s="127"/>
      <c r="C9" s="127"/>
      <c r="D9" s="127"/>
      <c r="E9" s="127"/>
      <c r="F9" s="127"/>
      <c r="G9" s="128"/>
      <c r="H9" s="119"/>
      <c r="I9" s="159"/>
      <c r="J9" s="160"/>
      <c r="K9" s="160"/>
      <c r="L9" s="160"/>
      <c r="M9" s="160"/>
      <c r="N9" s="160"/>
      <c r="O9" s="160"/>
      <c r="P9" s="161"/>
      <c r="Q9" s="176"/>
      <c r="R9" s="175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pans="1:253" s="36" customFormat="1" ht="20.100000000000001" customHeight="1">
      <c r="A10" s="129"/>
      <c r="B10" s="127"/>
      <c r="C10" s="127"/>
      <c r="D10" s="127"/>
      <c r="E10" s="127"/>
      <c r="F10" s="127"/>
      <c r="G10" s="128"/>
      <c r="H10" s="119"/>
      <c r="I10" s="159"/>
      <c r="J10" s="160"/>
      <c r="K10" s="160"/>
      <c r="L10" s="160"/>
      <c r="M10" s="160"/>
      <c r="N10" s="160"/>
      <c r="O10" s="160"/>
      <c r="P10" s="161"/>
      <c r="Q10" s="176"/>
      <c r="R10" s="175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s="36" customFormat="1" ht="20.100000000000001" customHeight="1">
      <c r="A11" s="129"/>
      <c r="B11" s="127"/>
      <c r="C11" s="127"/>
      <c r="D11" s="127"/>
      <c r="E11" s="127"/>
      <c r="F11" s="127"/>
      <c r="G11" s="128"/>
      <c r="H11" s="119"/>
      <c r="I11" s="159"/>
      <c r="J11" s="160"/>
      <c r="K11" s="160"/>
      <c r="L11" s="160"/>
      <c r="M11" s="160"/>
      <c r="N11" s="160"/>
      <c r="O11" s="160"/>
      <c r="P11" s="161"/>
      <c r="Q11" s="176"/>
      <c r="R11" s="175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s="36" customFormat="1" ht="20.100000000000001" customHeight="1">
      <c r="A12" s="129"/>
      <c r="B12" s="130"/>
      <c r="C12" s="130"/>
      <c r="D12" s="130"/>
      <c r="E12" s="130"/>
      <c r="F12" s="130"/>
      <c r="G12" s="128"/>
      <c r="H12" s="119"/>
      <c r="I12" s="159"/>
      <c r="J12" s="160"/>
      <c r="K12" s="160"/>
      <c r="L12" s="160"/>
      <c r="M12" s="160"/>
      <c r="N12" s="160"/>
      <c r="O12" s="160"/>
      <c r="P12" s="161"/>
      <c r="Q12" s="176"/>
      <c r="R12" s="175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pans="1:253" s="36" customFormat="1" ht="20.100000000000001" customHeight="1">
      <c r="A13" s="129"/>
      <c r="B13" s="130"/>
      <c r="C13" s="130"/>
      <c r="D13" s="130"/>
      <c r="E13" s="130"/>
      <c r="F13" s="130"/>
      <c r="G13" s="128"/>
      <c r="H13" s="119"/>
      <c r="I13" s="159"/>
      <c r="J13" s="160"/>
      <c r="K13" s="160"/>
      <c r="L13" s="160"/>
      <c r="M13" s="160"/>
      <c r="N13" s="160"/>
      <c r="O13" s="160"/>
      <c r="P13" s="161"/>
      <c r="Q13" s="176"/>
      <c r="R13" s="175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pans="1:253" s="36" customFormat="1" ht="20.100000000000001" customHeight="1">
      <c r="A14" s="129"/>
      <c r="B14" s="127"/>
      <c r="C14" s="127"/>
      <c r="D14" s="127"/>
      <c r="E14" s="127"/>
      <c r="F14" s="127"/>
      <c r="G14" s="128"/>
      <c r="H14" s="119"/>
      <c r="I14" s="159"/>
      <c r="J14" s="160"/>
      <c r="K14" s="160"/>
      <c r="L14" s="160"/>
      <c r="M14" s="160"/>
      <c r="N14" s="160"/>
      <c r="O14" s="160"/>
      <c r="P14" s="161"/>
      <c r="Q14" s="176"/>
      <c r="R14" s="175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pans="1:253" s="36" customFormat="1" ht="20.100000000000001" customHeight="1">
      <c r="A15" s="129"/>
      <c r="B15" s="127"/>
      <c r="C15" s="127"/>
      <c r="D15" s="127"/>
      <c r="E15" s="127"/>
      <c r="F15" s="127"/>
      <c r="G15" s="131"/>
      <c r="H15" s="119"/>
      <c r="I15" s="159"/>
      <c r="J15" s="160"/>
      <c r="K15" s="160"/>
      <c r="L15" s="160"/>
      <c r="M15" s="160"/>
      <c r="N15" s="160"/>
      <c r="O15" s="160"/>
      <c r="P15" s="161"/>
      <c r="Q15" s="176"/>
      <c r="R15" s="175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pans="1:253" s="36" customFormat="1" ht="20.100000000000001" customHeight="1">
      <c r="A16" s="129"/>
      <c r="B16" s="130"/>
      <c r="C16" s="130"/>
      <c r="D16" s="130"/>
      <c r="E16" s="130"/>
      <c r="F16" s="130"/>
      <c r="G16" s="128"/>
      <c r="H16" s="119"/>
      <c r="I16" s="159"/>
      <c r="J16" s="160"/>
      <c r="K16" s="160"/>
      <c r="L16" s="160"/>
      <c r="M16" s="160"/>
      <c r="N16" s="160"/>
      <c r="O16" s="160"/>
      <c r="P16" s="161"/>
      <c r="Q16" s="176"/>
      <c r="R16" s="175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pans="1:253" s="36" customFormat="1" ht="20.100000000000001" customHeight="1">
      <c r="A17" s="132"/>
      <c r="B17" s="133"/>
      <c r="C17" s="134"/>
      <c r="D17" s="134"/>
      <c r="E17" s="135"/>
      <c r="F17" s="134"/>
      <c r="G17" s="136"/>
      <c r="H17" s="119"/>
      <c r="I17" s="159"/>
      <c r="J17" s="160"/>
      <c r="K17" s="160"/>
      <c r="L17" s="160"/>
      <c r="M17" s="160"/>
      <c r="N17" s="160"/>
      <c r="O17" s="160"/>
      <c r="P17" s="161"/>
      <c r="Q17" s="176"/>
      <c r="R17" s="175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pans="1:253" s="36" customFormat="1" ht="20.100000000000001" customHeight="1">
      <c r="A18" s="137"/>
      <c r="B18" s="138"/>
      <c r="C18" s="58"/>
      <c r="D18" s="58"/>
      <c r="E18" s="139"/>
      <c r="F18" s="140"/>
      <c r="G18" s="136"/>
      <c r="H18" s="119"/>
      <c r="I18" s="159"/>
      <c r="J18" s="160"/>
      <c r="K18" s="160"/>
      <c r="L18" s="160"/>
      <c r="M18" s="160"/>
      <c r="N18" s="160"/>
      <c r="O18" s="160"/>
      <c r="P18" s="161"/>
      <c r="Q18" s="176"/>
      <c r="R18" s="175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pans="1:253" s="36" customFormat="1" ht="20.100000000000001" customHeight="1">
      <c r="A19" s="129"/>
      <c r="B19" s="57"/>
      <c r="C19" s="57"/>
      <c r="D19" s="141"/>
      <c r="E19" s="57"/>
      <c r="F19" s="57"/>
      <c r="G19" s="128"/>
      <c r="H19" s="119"/>
      <c r="I19" s="159"/>
      <c r="J19" s="160"/>
      <c r="K19" s="160"/>
      <c r="L19" s="160"/>
      <c r="M19" s="160"/>
      <c r="N19" s="160"/>
      <c r="O19" s="160"/>
      <c r="P19" s="161"/>
      <c r="Q19" s="161"/>
      <c r="R19" s="177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pans="1:253" s="36" customFormat="1" ht="20.100000000000001" customHeight="1">
      <c r="A20" s="142"/>
      <c r="B20" s="61"/>
      <c r="C20" s="61"/>
      <c r="D20" s="143"/>
      <c r="E20" s="61"/>
      <c r="F20" s="61"/>
      <c r="G20" s="144"/>
      <c r="H20" s="145"/>
      <c r="I20" s="162"/>
      <c r="J20" s="163"/>
      <c r="K20" s="164"/>
      <c r="L20" s="163"/>
      <c r="M20" s="163"/>
      <c r="N20" s="164"/>
      <c r="O20" s="164"/>
      <c r="P20" s="165"/>
      <c r="Q20" s="165"/>
      <c r="R20" s="178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pans="1:253" s="36" customFormat="1" ht="16.5">
      <c r="A21" s="62"/>
      <c r="B21" s="62"/>
      <c r="C21" s="62"/>
      <c r="D21" s="63"/>
      <c r="E21" s="62"/>
      <c r="F21" s="62"/>
      <c r="G21" s="146"/>
      <c r="O21" s="147"/>
      <c r="P21" s="147"/>
      <c r="Q21" s="147"/>
      <c r="R21" s="147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pans="1:253" s="36" customFormat="1">
      <c r="A22" s="64" t="s">
        <v>177</v>
      </c>
      <c r="B22" s="64"/>
      <c r="C22" s="65"/>
      <c r="O22" s="147"/>
      <c r="P22" s="147"/>
      <c r="Q22" s="147"/>
      <c r="R22" s="147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pans="1:253" s="36" customFormat="1">
      <c r="C23" s="37"/>
      <c r="I23" s="78" t="s">
        <v>178</v>
      </c>
      <c r="J23" s="166"/>
      <c r="K23" s="167"/>
      <c r="M23" s="78" t="s">
        <v>179</v>
      </c>
      <c r="N23" s="78" t="s">
        <v>203</v>
      </c>
      <c r="P23" s="78" t="s">
        <v>180</v>
      </c>
      <c r="R23" s="147" t="s">
        <v>140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</sheetData>
  <mergeCells count="7">
    <mergeCell ref="A1:N1"/>
    <mergeCell ref="B2:C2"/>
    <mergeCell ref="E2:G2"/>
    <mergeCell ref="J2:N2"/>
    <mergeCell ref="B3:G3"/>
    <mergeCell ref="I3:N3"/>
    <mergeCell ref="A3:A5"/>
  </mergeCells>
  <phoneticPr fontId="57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5"/>
  <sheetViews>
    <sheetView tabSelected="1" workbookViewId="0">
      <selection activeCell="M10" sqref="M10"/>
    </sheetView>
  </sheetViews>
  <sheetFormatPr defaultColWidth="10.125" defaultRowHeight="14.25"/>
  <cols>
    <col min="1" max="1" width="9.625" style="80" customWidth="1"/>
    <col min="2" max="2" width="11.125" style="80" customWidth="1"/>
    <col min="3" max="3" width="9.125" style="80" customWidth="1"/>
    <col min="4" max="4" width="9.5" style="80" customWidth="1"/>
    <col min="5" max="5" width="11.375" style="80" customWidth="1"/>
    <col min="6" max="6" width="10.375" style="80" customWidth="1"/>
    <col min="7" max="7" width="9.5" style="80" customWidth="1"/>
    <col min="8" max="8" width="9.125" style="80" customWidth="1"/>
    <col min="9" max="9" width="8.125" style="80" customWidth="1"/>
    <col min="10" max="10" width="10.5" style="80" customWidth="1"/>
    <col min="11" max="11" width="12.125" style="80" customWidth="1"/>
    <col min="12" max="12" width="10.125" style="80"/>
    <col min="13" max="13" width="12.625" style="80"/>
    <col min="14" max="16384" width="10.125" style="80"/>
  </cols>
  <sheetData>
    <row r="1" spans="1:16" ht="22.5">
      <c r="A1" s="407" t="s">
        <v>205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</row>
    <row r="2" spans="1:16" ht="18" customHeight="1">
      <c r="A2" s="81" t="s">
        <v>53</v>
      </c>
      <c r="B2" s="443" t="s">
        <v>206</v>
      </c>
      <c r="C2" s="443"/>
      <c r="D2" s="82" t="s">
        <v>61</v>
      </c>
      <c r="E2" s="83" t="s">
        <v>62</v>
      </c>
      <c r="F2" s="84" t="s">
        <v>207</v>
      </c>
      <c r="G2" s="328" t="s">
        <v>68</v>
      </c>
      <c r="H2" s="329"/>
      <c r="I2" s="103" t="s">
        <v>57</v>
      </c>
      <c r="J2" s="444" t="s">
        <v>56</v>
      </c>
      <c r="K2" s="445"/>
    </row>
    <row r="3" spans="1:16" ht="18" customHeight="1">
      <c r="A3" s="87" t="s">
        <v>75</v>
      </c>
      <c r="B3" s="441">
        <v>350</v>
      </c>
      <c r="C3" s="441"/>
      <c r="D3" s="89" t="s">
        <v>208</v>
      </c>
      <c r="E3" s="446">
        <v>44938</v>
      </c>
      <c r="F3" s="446"/>
      <c r="G3" s="446"/>
      <c r="H3" s="383" t="s">
        <v>209</v>
      </c>
      <c r="I3" s="383"/>
      <c r="J3" s="383"/>
      <c r="K3" s="384"/>
    </row>
    <row r="4" spans="1:16" ht="18" customHeight="1">
      <c r="A4" s="90" t="s">
        <v>71</v>
      </c>
      <c r="B4" s="88">
        <v>1</v>
      </c>
      <c r="C4" s="88">
        <v>6</v>
      </c>
      <c r="D4" s="91" t="s">
        <v>210</v>
      </c>
      <c r="E4" s="440" t="s">
        <v>211</v>
      </c>
      <c r="F4" s="440"/>
      <c r="G4" s="440"/>
      <c r="H4" s="299" t="s">
        <v>212</v>
      </c>
      <c r="I4" s="299"/>
      <c r="J4" s="100" t="s">
        <v>65</v>
      </c>
      <c r="K4" s="106" t="s">
        <v>66</v>
      </c>
    </row>
    <row r="5" spans="1:16" ht="18" customHeight="1">
      <c r="A5" s="90" t="s">
        <v>213</v>
      </c>
      <c r="B5" s="441">
        <v>2</v>
      </c>
      <c r="C5" s="441"/>
      <c r="D5" s="89" t="s">
        <v>214</v>
      </c>
      <c r="E5" s="89" t="s">
        <v>215</v>
      </c>
      <c r="G5" s="89"/>
      <c r="H5" s="299" t="s">
        <v>216</v>
      </c>
      <c r="I5" s="299"/>
      <c r="J5" s="100" t="s">
        <v>65</v>
      </c>
      <c r="K5" s="106" t="s">
        <v>66</v>
      </c>
    </row>
    <row r="6" spans="1:16" ht="18" customHeight="1">
      <c r="A6" s="93" t="s">
        <v>217</v>
      </c>
      <c r="B6" s="324">
        <v>50</v>
      </c>
      <c r="C6" s="324"/>
      <c r="D6" s="94" t="s">
        <v>218</v>
      </c>
      <c r="E6" s="95">
        <v>350</v>
      </c>
      <c r="F6" s="95"/>
      <c r="G6" s="94"/>
      <c r="H6" s="442" t="s">
        <v>219</v>
      </c>
      <c r="I6" s="442"/>
      <c r="J6" s="95" t="s">
        <v>65</v>
      </c>
      <c r="K6" s="107" t="s">
        <v>66</v>
      </c>
      <c r="P6" s="108"/>
    </row>
    <row r="7" spans="1:16" ht="18" customHeight="1">
      <c r="A7" s="96"/>
      <c r="B7" s="97"/>
      <c r="C7" s="97"/>
      <c r="D7" s="96"/>
      <c r="E7" s="97"/>
      <c r="F7" s="98"/>
      <c r="G7" s="96"/>
      <c r="H7" s="98"/>
      <c r="I7" s="97"/>
      <c r="J7" s="97"/>
      <c r="K7" s="97"/>
    </row>
    <row r="8" spans="1:16" ht="18" customHeight="1">
      <c r="A8" s="99" t="s">
        <v>220</v>
      </c>
      <c r="B8" s="84" t="s">
        <v>221</v>
      </c>
      <c r="C8" s="84" t="s">
        <v>222</v>
      </c>
      <c r="D8" s="84" t="s">
        <v>223</v>
      </c>
      <c r="E8" s="84" t="s">
        <v>224</v>
      </c>
      <c r="F8" s="84" t="s">
        <v>225</v>
      </c>
      <c r="G8" s="435" t="s">
        <v>226</v>
      </c>
      <c r="H8" s="427"/>
      <c r="I8" s="427"/>
      <c r="J8" s="427"/>
      <c r="K8" s="436"/>
    </row>
    <row r="9" spans="1:16" ht="18" customHeight="1">
      <c r="A9" s="298" t="s">
        <v>227</v>
      </c>
      <c r="B9" s="299"/>
      <c r="C9" s="100" t="s">
        <v>65</v>
      </c>
      <c r="D9" s="100" t="s">
        <v>66</v>
      </c>
      <c r="E9" s="89" t="s">
        <v>228</v>
      </c>
      <c r="F9" s="101" t="s">
        <v>229</v>
      </c>
      <c r="G9" s="437"/>
      <c r="H9" s="438"/>
      <c r="I9" s="438"/>
      <c r="J9" s="438"/>
      <c r="K9" s="439"/>
    </row>
    <row r="10" spans="1:16" ht="18" customHeight="1">
      <c r="A10" s="298" t="s">
        <v>230</v>
      </c>
      <c r="B10" s="299"/>
      <c r="C10" s="100" t="s">
        <v>65</v>
      </c>
      <c r="D10" s="100" t="s">
        <v>66</v>
      </c>
      <c r="E10" s="89" t="s">
        <v>231</v>
      </c>
      <c r="F10" s="101" t="s">
        <v>232</v>
      </c>
      <c r="G10" s="437" t="s">
        <v>233</v>
      </c>
      <c r="H10" s="438"/>
      <c r="I10" s="438"/>
      <c r="J10" s="438"/>
      <c r="K10" s="439"/>
    </row>
    <row r="11" spans="1:16" ht="18" customHeight="1">
      <c r="A11" s="373" t="s">
        <v>190</v>
      </c>
      <c r="B11" s="374"/>
      <c r="C11" s="374"/>
      <c r="D11" s="374"/>
      <c r="E11" s="374"/>
      <c r="F11" s="374"/>
      <c r="G11" s="374"/>
      <c r="H11" s="374"/>
      <c r="I11" s="374"/>
      <c r="J11" s="374"/>
      <c r="K11" s="375"/>
    </row>
    <row r="12" spans="1:16" ht="18" customHeight="1">
      <c r="A12" s="87" t="s">
        <v>89</v>
      </c>
      <c r="B12" s="100" t="s">
        <v>85</v>
      </c>
      <c r="C12" s="100" t="s">
        <v>86</v>
      </c>
      <c r="D12" s="101"/>
      <c r="E12" s="89" t="s">
        <v>87</v>
      </c>
      <c r="F12" s="100" t="s">
        <v>85</v>
      </c>
      <c r="G12" s="100" t="s">
        <v>86</v>
      </c>
      <c r="H12" s="100"/>
      <c r="I12" s="89" t="s">
        <v>234</v>
      </c>
      <c r="J12" s="100" t="s">
        <v>85</v>
      </c>
      <c r="K12" s="106" t="s">
        <v>86</v>
      </c>
    </row>
    <row r="13" spans="1:16" ht="18" customHeight="1">
      <c r="A13" s="87" t="s">
        <v>92</v>
      </c>
      <c r="B13" s="100" t="s">
        <v>85</v>
      </c>
      <c r="C13" s="100" t="s">
        <v>86</v>
      </c>
      <c r="D13" s="101"/>
      <c r="E13" s="89" t="s">
        <v>97</v>
      </c>
      <c r="F13" s="100" t="s">
        <v>85</v>
      </c>
      <c r="G13" s="100" t="s">
        <v>86</v>
      </c>
      <c r="H13" s="100"/>
      <c r="I13" s="89" t="s">
        <v>235</v>
      </c>
      <c r="J13" s="100" t="s">
        <v>85</v>
      </c>
      <c r="K13" s="106" t="s">
        <v>86</v>
      </c>
    </row>
    <row r="14" spans="1:16" ht="18" customHeight="1">
      <c r="A14" s="93" t="s">
        <v>236</v>
      </c>
      <c r="B14" s="95" t="s">
        <v>85</v>
      </c>
      <c r="C14" s="95" t="s">
        <v>86</v>
      </c>
      <c r="D14" s="102"/>
      <c r="E14" s="94" t="s">
        <v>237</v>
      </c>
      <c r="F14" s="95" t="s">
        <v>85</v>
      </c>
      <c r="G14" s="95" t="s">
        <v>86</v>
      </c>
      <c r="H14" s="95"/>
      <c r="I14" s="94" t="s">
        <v>238</v>
      </c>
      <c r="J14" s="95" t="s">
        <v>85</v>
      </c>
      <c r="K14" s="107" t="s">
        <v>86</v>
      </c>
    </row>
    <row r="15" spans="1:16" ht="18" customHeight="1">
      <c r="A15" s="96"/>
      <c r="B15" s="98"/>
      <c r="C15" s="98"/>
      <c r="D15" s="97"/>
      <c r="E15" s="96"/>
      <c r="F15" s="98"/>
      <c r="G15" s="98"/>
      <c r="H15" s="98"/>
      <c r="I15" s="96"/>
      <c r="J15" s="98"/>
      <c r="K15" s="98"/>
    </row>
    <row r="16" spans="1:16" ht="18" customHeight="1">
      <c r="A16" s="389" t="s">
        <v>239</v>
      </c>
      <c r="B16" s="390"/>
      <c r="C16" s="390"/>
      <c r="D16" s="390"/>
      <c r="E16" s="390"/>
      <c r="F16" s="390"/>
      <c r="G16" s="390"/>
      <c r="H16" s="390"/>
      <c r="I16" s="390"/>
      <c r="J16" s="390"/>
      <c r="K16" s="391"/>
    </row>
    <row r="17" spans="1:11" ht="18" customHeight="1">
      <c r="A17" s="298" t="s">
        <v>240</v>
      </c>
      <c r="B17" s="299"/>
      <c r="C17" s="299"/>
      <c r="D17" s="299"/>
      <c r="E17" s="299"/>
      <c r="F17" s="299"/>
      <c r="G17" s="299"/>
      <c r="H17" s="299"/>
      <c r="I17" s="299"/>
      <c r="J17" s="299"/>
      <c r="K17" s="379"/>
    </row>
    <row r="18" spans="1:11" ht="18" customHeight="1">
      <c r="A18" s="298" t="s">
        <v>241</v>
      </c>
      <c r="B18" s="299"/>
      <c r="C18" s="299"/>
      <c r="D18" s="299"/>
      <c r="E18" s="299"/>
      <c r="F18" s="299"/>
      <c r="G18" s="299"/>
      <c r="H18" s="299"/>
      <c r="I18" s="299"/>
      <c r="J18" s="299"/>
      <c r="K18" s="379"/>
    </row>
    <row r="19" spans="1:11" ht="21.95" customHeight="1">
      <c r="A19" s="432"/>
      <c r="B19" s="433"/>
      <c r="C19" s="433"/>
      <c r="D19" s="433"/>
      <c r="E19" s="433"/>
      <c r="F19" s="433"/>
      <c r="G19" s="433"/>
      <c r="H19" s="433"/>
      <c r="I19" s="433"/>
      <c r="J19" s="433"/>
      <c r="K19" s="434"/>
    </row>
    <row r="20" spans="1:11" ht="21.95" customHeight="1">
      <c r="A20" s="395"/>
      <c r="B20" s="396"/>
      <c r="C20" s="396"/>
      <c r="D20" s="396"/>
      <c r="E20" s="396"/>
      <c r="F20" s="396"/>
      <c r="G20" s="396"/>
      <c r="H20" s="396"/>
      <c r="I20" s="396"/>
      <c r="J20" s="396"/>
      <c r="K20" s="428"/>
    </row>
    <row r="21" spans="1:11" ht="21.95" customHeight="1">
      <c r="A21" s="395"/>
      <c r="B21" s="396"/>
      <c r="C21" s="396"/>
      <c r="D21" s="396"/>
      <c r="E21" s="396"/>
      <c r="F21" s="396"/>
      <c r="G21" s="396"/>
      <c r="H21" s="396"/>
      <c r="I21" s="396"/>
      <c r="J21" s="396"/>
      <c r="K21" s="428"/>
    </row>
    <row r="22" spans="1:11" ht="21.95" customHeight="1">
      <c r="A22" s="395"/>
      <c r="B22" s="396"/>
      <c r="C22" s="396"/>
      <c r="D22" s="396"/>
      <c r="E22" s="396"/>
      <c r="F22" s="396"/>
      <c r="G22" s="396"/>
      <c r="H22" s="396"/>
      <c r="I22" s="396"/>
      <c r="J22" s="396"/>
      <c r="K22" s="428"/>
    </row>
    <row r="23" spans="1:11" ht="21.95" customHeight="1">
      <c r="A23" s="429"/>
      <c r="B23" s="430"/>
      <c r="C23" s="430"/>
      <c r="D23" s="430"/>
      <c r="E23" s="430"/>
      <c r="F23" s="430"/>
      <c r="G23" s="430"/>
      <c r="H23" s="430"/>
      <c r="I23" s="430"/>
      <c r="J23" s="430"/>
      <c r="K23" s="431"/>
    </row>
    <row r="24" spans="1:11" ht="18" customHeight="1">
      <c r="A24" s="298" t="s">
        <v>122</v>
      </c>
      <c r="B24" s="299"/>
      <c r="C24" s="100" t="s">
        <v>65</v>
      </c>
      <c r="D24" s="100" t="s">
        <v>66</v>
      </c>
      <c r="E24" s="383"/>
      <c r="F24" s="383"/>
      <c r="G24" s="383"/>
      <c r="H24" s="383"/>
      <c r="I24" s="383"/>
      <c r="J24" s="383"/>
      <c r="K24" s="384"/>
    </row>
    <row r="25" spans="1:11" ht="18" customHeight="1">
      <c r="A25" s="104" t="s">
        <v>242</v>
      </c>
      <c r="B25" s="423"/>
      <c r="C25" s="423"/>
      <c r="D25" s="423"/>
      <c r="E25" s="423"/>
      <c r="F25" s="423"/>
      <c r="G25" s="423"/>
      <c r="H25" s="423"/>
      <c r="I25" s="423"/>
      <c r="J25" s="423"/>
      <c r="K25" s="424"/>
    </row>
    <row r="26" spans="1:11">
      <c r="A26" s="425"/>
      <c r="B26" s="425"/>
      <c r="C26" s="425"/>
      <c r="D26" s="425"/>
      <c r="E26" s="425"/>
      <c r="F26" s="425"/>
      <c r="G26" s="425"/>
      <c r="H26" s="425"/>
      <c r="I26" s="425"/>
      <c r="J26" s="425"/>
      <c r="K26" s="425"/>
    </row>
    <row r="27" spans="1:11" ht="20.100000000000001" customHeight="1">
      <c r="A27" s="426" t="s">
        <v>243</v>
      </c>
      <c r="B27" s="427"/>
      <c r="C27" s="427"/>
      <c r="D27" s="427"/>
      <c r="E27" s="427"/>
      <c r="F27" s="427"/>
      <c r="G27" s="427"/>
      <c r="H27" s="427"/>
      <c r="I27" s="427"/>
      <c r="J27" s="427"/>
      <c r="K27" s="111" t="s">
        <v>244</v>
      </c>
    </row>
    <row r="28" spans="1:11" ht="23.1" customHeight="1">
      <c r="A28" s="395" t="s">
        <v>245</v>
      </c>
      <c r="B28" s="396"/>
      <c r="C28" s="396"/>
      <c r="D28" s="396"/>
      <c r="E28" s="396"/>
      <c r="F28" s="396"/>
      <c r="G28" s="396"/>
      <c r="H28" s="396"/>
      <c r="I28" s="396"/>
      <c r="J28" s="397"/>
      <c r="K28" s="112">
        <v>1</v>
      </c>
    </row>
    <row r="29" spans="1:11" ht="23.1" customHeight="1">
      <c r="A29" s="395" t="s">
        <v>246</v>
      </c>
      <c r="B29" s="396"/>
      <c r="C29" s="396"/>
      <c r="D29" s="396"/>
      <c r="E29" s="396"/>
      <c r="F29" s="396"/>
      <c r="G29" s="396"/>
      <c r="H29" s="396"/>
      <c r="I29" s="396"/>
      <c r="J29" s="397"/>
      <c r="K29" s="109">
        <v>1</v>
      </c>
    </row>
    <row r="30" spans="1:11" ht="23.1" customHeight="1">
      <c r="A30" s="395"/>
      <c r="B30" s="396"/>
      <c r="C30" s="396"/>
      <c r="D30" s="396"/>
      <c r="E30" s="396"/>
      <c r="F30" s="396"/>
      <c r="G30" s="396"/>
      <c r="H30" s="396"/>
      <c r="I30" s="396"/>
      <c r="J30" s="397"/>
      <c r="K30" s="109"/>
    </row>
    <row r="31" spans="1:11" ht="23.1" customHeight="1">
      <c r="A31" s="395"/>
      <c r="B31" s="396"/>
      <c r="C31" s="396"/>
      <c r="D31" s="396"/>
      <c r="E31" s="396"/>
      <c r="F31" s="396"/>
      <c r="G31" s="396"/>
      <c r="H31" s="396"/>
      <c r="I31" s="396"/>
      <c r="J31" s="397"/>
      <c r="K31" s="109"/>
    </row>
    <row r="32" spans="1:11" ht="23.1" customHeight="1">
      <c r="A32" s="395"/>
      <c r="B32" s="396"/>
      <c r="C32" s="396"/>
      <c r="D32" s="396"/>
      <c r="E32" s="396"/>
      <c r="F32" s="396"/>
      <c r="G32" s="396"/>
      <c r="H32" s="396"/>
      <c r="I32" s="396"/>
      <c r="J32" s="397"/>
      <c r="K32" s="113"/>
    </row>
    <row r="33" spans="1:11" ht="23.1" customHeight="1">
      <c r="A33" s="395"/>
      <c r="B33" s="396"/>
      <c r="C33" s="396"/>
      <c r="D33" s="396"/>
      <c r="E33" s="396"/>
      <c r="F33" s="396"/>
      <c r="G33" s="396"/>
      <c r="H33" s="396"/>
      <c r="I33" s="396"/>
      <c r="J33" s="397"/>
      <c r="K33" s="114"/>
    </row>
    <row r="34" spans="1:11" ht="23.1" customHeight="1">
      <c r="A34" s="395"/>
      <c r="B34" s="396"/>
      <c r="C34" s="396"/>
      <c r="D34" s="396"/>
      <c r="E34" s="396"/>
      <c r="F34" s="396"/>
      <c r="G34" s="396"/>
      <c r="H34" s="396"/>
      <c r="I34" s="396"/>
      <c r="J34" s="397"/>
      <c r="K34" s="109"/>
    </row>
    <row r="35" spans="1:11" ht="23.1" customHeight="1">
      <c r="A35" s="395"/>
      <c r="B35" s="396"/>
      <c r="C35" s="396"/>
      <c r="D35" s="396"/>
      <c r="E35" s="396"/>
      <c r="F35" s="396"/>
      <c r="G35" s="396"/>
      <c r="H35" s="396"/>
      <c r="I35" s="396"/>
      <c r="J35" s="397"/>
      <c r="K35" s="115"/>
    </row>
    <row r="36" spans="1:11" ht="23.1" customHeight="1">
      <c r="A36" s="416" t="s">
        <v>247</v>
      </c>
      <c r="B36" s="417"/>
      <c r="C36" s="417"/>
      <c r="D36" s="417"/>
      <c r="E36" s="417"/>
      <c r="F36" s="417"/>
      <c r="G36" s="417"/>
      <c r="H36" s="417"/>
      <c r="I36" s="417"/>
      <c r="J36" s="418"/>
      <c r="K36" s="116">
        <f>SUM(K28:K35)</f>
        <v>2</v>
      </c>
    </row>
    <row r="37" spans="1:11" ht="18.75" customHeight="1">
      <c r="A37" s="419" t="s">
        <v>248</v>
      </c>
      <c r="B37" s="420"/>
      <c r="C37" s="420"/>
      <c r="D37" s="420"/>
      <c r="E37" s="420"/>
      <c r="F37" s="420"/>
      <c r="G37" s="420"/>
      <c r="H37" s="420"/>
      <c r="I37" s="420"/>
      <c r="J37" s="420"/>
      <c r="K37" s="421"/>
    </row>
    <row r="38" spans="1:11" ht="18.75" customHeight="1">
      <c r="A38" s="298" t="s">
        <v>249</v>
      </c>
      <c r="B38" s="299"/>
      <c r="C38" s="299"/>
      <c r="D38" s="383" t="s">
        <v>250</v>
      </c>
      <c r="E38" s="383"/>
      <c r="F38" s="399" t="s">
        <v>251</v>
      </c>
      <c r="G38" s="422"/>
      <c r="H38" s="299" t="s">
        <v>252</v>
      </c>
      <c r="I38" s="299"/>
      <c r="J38" s="299" t="s">
        <v>253</v>
      </c>
      <c r="K38" s="379"/>
    </row>
    <row r="39" spans="1:11" ht="18.75" customHeight="1">
      <c r="A39" s="90" t="s">
        <v>123</v>
      </c>
      <c r="B39" s="299" t="s">
        <v>254</v>
      </c>
      <c r="C39" s="299"/>
      <c r="D39" s="299"/>
      <c r="E39" s="299"/>
      <c r="F39" s="299"/>
      <c r="G39" s="299"/>
      <c r="H39" s="299"/>
      <c r="I39" s="299"/>
      <c r="J39" s="299"/>
      <c r="K39" s="379"/>
    </row>
    <row r="40" spans="1:11" ht="24" customHeight="1">
      <c r="A40" s="298" t="s">
        <v>356</v>
      </c>
      <c r="B40" s="299"/>
      <c r="C40" s="299"/>
      <c r="D40" s="299"/>
      <c r="E40" s="299"/>
      <c r="F40" s="299"/>
      <c r="G40" s="299"/>
      <c r="H40" s="299"/>
      <c r="I40" s="299"/>
      <c r="J40" s="299"/>
      <c r="K40" s="379"/>
    </row>
    <row r="41" spans="1:11" ht="24" customHeight="1">
      <c r="A41" s="298"/>
      <c r="B41" s="299"/>
      <c r="C41" s="299"/>
      <c r="D41" s="299"/>
      <c r="E41" s="299"/>
      <c r="F41" s="299"/>
      <c r="G41" s="299"/>
      <c r="H41" s="299"/>
      <c r="I41" s="299"/>
      <c r="J41" s="299"/>
      <c r="K41" s="379"/>
    </row>
    <row r="42" spans="1:11" ht="32.1" customHeight="1">
      <c r="A42" s="93" t="s">
        <v>134</v>
      </c>
      <c r="B42" s="413" t="s">
        <v>255</v>
      </c>
      <c r="C42" s="413"/>
      <c r="D42" s="94" t="s">
        <v>256</v>
      </c>
      <c r="E42" s="102" t="s">
        <v>137</v>
      </c>
      <c r="F42" s="94" t="s">
        <v>138</v>
      </c>
      <c r="G42" s="105">
        <v>44933</v>
      </c>
      <c r="H42" s="414" t="s">
        <v>139</v>
      </c>
      <c r="I42" s="414"/>
      <c r="J42" s="413" t="s">
        <v>140</v>
      </c>
      <c r="K42" s="415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57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U20"/>
  <sheetViews>
    <sheetView workbookViewId="0">
      <selection activeCell="P18" sqref="P18"/>
    </sheetView>
  </sheetViews>
  <sheetFormatPr defaultColWidth="9" defaultRowHeight="14.25"/>
  <cols>
    <col min="1" max="1" width="15.625" style="36" customWidth="1"/>
    <col min="2" max="2" width="9" style="36" customWidth="1"/>
    <col min="3" max="4" width="8.5" style="37" customWidth="1"/>
    <col min="5" max="7" width="8.5" style="36" customWidth="1"/>
    <col min="8" max="8" width="2.75" style="36" customWidth="1"/>
    <col min="9" max="9" width="9.125" style="36" customWidth="1"/>
    <col min="10" max="10" width="10.75" style="36" customWidth="1"/>
    <col min="11" max="14" width="9.75" style="36" customWidth="1"/>
    <col min="15" max="252" width="9" style="36"/>
    <col min="253" max="16384" width="9" style="2"/>
  </cols>
  <sheetData>
    <row r="1" spans="1:255" s="36" customFormat="1" ht="29.1" customHeight="1">
      <c r="A1" s="341" t="s">
        <v>144</v>
      </c>
      <c r="B1" s="341"/>
      <c r="C1" s="342"/>
      <c r="D1" s="342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s="36" customFormat="1" ht="20.100000000000001" customHeight="1">
      <c r="A2" s="39" t="s">
        <v>61</v>
      </c>
      <c r="B2" s="344" t="s">
        <v>62</v>
      </c>
      <c r="C2" s="345"/>
      <c r="D2" s="346"/>
      <c r="E2" s="40" t="s">
        <v>67</v>
      </c>
      <c r="F2" s="347" t="s">
        <v>68</v>
      </c>
      <c r="G2" s="347"/>
      <c r="H2" s="356"/>
      <c r="I2" s="67" t="s">
        <v>57</v>
      </c>
      <c r="J2" s="348" t="s">
        <v>56</v>
      </c>
      <c r="K2" s="348"/>
      <c r="L2" s="348"/>
      <c r="M2" s="348"/>
      <c r="N2" s="349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</row>
    <row r="3" spans="1:255" s="36" customFormat="1">
      <c r="A3" s="354" t="s">
        <v>145</v>
      </c>
      <c r="B3" s="350" t="s">
        <v>146</v>
      </c>
      <c r="C3" s="351"/>
      <c r="D3" s="350"/>
      <c r="E3" s="350"/>
      <c r="F3" s="350"/>
      <c r="G3" s="350"/>
      <c r="H3" s="357"/>
      <c r="I3" s="350"/>
      <c r="J3" s="350"/>
      <c r="K3" s="350"/>
      <c r="L3" s="350"/>
      <c r="M3" s="350"/>
      <c r="N3" s="447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</row>
    <row r="4" spans="1:255" s="36" customFormat="1" ht="16.5">
      <c r="A4" s="354"/>
      <c r="B4" s="41" t="s">
        <v>110</v>
      </c>
      <c r="C4" s="41" t="s">
        <v>111</v>
      </c>
      <c r="D4" s="41" t="s">
        <v>112</v>
      </c>
      <c r="E4" s="41" t="s">
        <v>113</v>
      </c>
      <c r="F4" s="42" t="s">
        <v>114</v>
      </c>
      <c r="G4" s="43" t="s">
        <v>147</v>
      </c>
      <c r="H4" s="357"/>
      <c r="I4" s="70" t="s">
        <v>117</v>
      </c>
      <c r="J4" s="70" t="s">
        <v>117</v>
      </c>
      <c r="K4" s="70" t="s">
        <v>117</v>
      </c>
      <c r="L4" s="70" t="s">
        <v>117</v>
      </c>
      <c r="M4" s="70" t="s">
        <v>117</v>
      </c>
      <c r="N4" s="70" t="s">
        <v>117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</row>
    <row r="5" spans="1:255" s="36" customFormat="1" ht="17.25">
      <c r="A5" s="354"/>
      <c r="B5" s="44" t="s">
        <v>151</v>
      </c>
      <c r="C5" s="45" t="s">
        <v>152</v>
      </c>
      <c r="D5" s="45" t="s">
        <v>153</v>
      </c>
      <c r="E5" s="45" t="s">
        <v>154</v>
      </c>
      <c r="F5" s="45" t="s">
        <v>155</v>
      </c>
      <c r="G5" s="45" t="s">
        <v>156</v>
      </c>
      <c r="H5" s="358"/>
      <c r="I5" s="41" t="s">
        <v>110</v>
      </c>
      <c r="J5" s="41" t="s">
        <v>111</v>
      </c>
      <c r="K5" s="41" t="s">
        <v>112</v>
      </c>
      <c r="L5" s="41" t="s">
        <v>113</v>
      </c>
      <c r="M5" s="42" t="s">
        <v>114</v>
      </c>
      <c r="N5" s="43" t="s">
        <v>147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</row>
    <row r="6" spans="1:255" s="36" customFormat="1" ht="20.100000000000001" customHeight="1">
      <c r="A6" s="46" t="s">
        <v>157</v>
      </c>
      <c r="B6" s="47">
        <f>C6-1</f>
        <v>66</v>
      </c>
      <c r="C6" s="47">
        <f>D6-2</f>
        <v>67</v>
      </c>
      <c r="D6" s="48">
        <v>69</v>
      </c>
      <c r="E6" s="47">
        <f>D6+2</f>
        <v>71</v>
      </c>
      <c r="F6" s="47">
        <f>E6+2</f>
        <v>73</v>
      </c>
      <c r="G6" s="47">
        <f>F6+1</f>
        <v>74</v>
      </c>
      <c r="H6" s="358"/>
      <c r="I6" s="71" t="s">
        <v>257</v>
      </c>
      <c r="J6" s="71" t="s">
        <v>258</v>
      </c>
      <c r="K6" s="71" t="s">
        <v>259</v>
      </c>
      <c r="L6" s="71" t="s">
        <v>260</v>
      </c>
      <c r="M6" s="71" t="s">
        <v>261</v>
      </c>
      <c r="N6" s="71" t="s">
        <v>257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</row>
    <row r="7" spans="1:255" s="36" customFormat="1" ht="20.100000000000001" customHeight="1">
      <c r="A7" s="50" t="s">
        <v>160</v>
      </c>
      <c r="B7" s="47">
        <f>C7-4</f>
        <v>98</v>
      </c>
      <c r="C7" s="47">
        <f>D7-4</f>
        <v>102</v>
      </c>
      <c r="D7" s="48">
        <v>106</v>
      </c>
      <c r="E7" s="47">
        <f>D7+4</f>
        <v>110</v>
      </c>
      <c r="F7" s="47">
        <f>E7+4</f>
        <v>114</v>
      </c>
      <c r="G7" s="47">
        <f>F7+6</f>
        <v>120</v>
      </c>
      <c r="H7" s="358"/>
      <c r="I7" s="71" t="s">
        <v>261</v>
      </c>
      <c r="J7" s="71" t="s">
        <v>261</v>
      </c>
      <c r="K7" s="71" t="s">
        <v>261</v>
      </c>
      <c r="L7" s="71" t="s">
        <v>261</v>
      </c>
      <c r="M7" s="71" t="s">
        <v>261</v>
      </c>
      <c r="N7" s="71" t="s">
        <v>261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</row>
    <row r="8" spans="1:255" s="36" customFormat="1" ht="20.100000000000001" customHeight="1">
      <c r="A8" s="50" t="s">
        <v>162</v>
      </c>
      <c r="B8" s="47">
        <f>C8-4</f>
        <v>96</v>
      </c>
      <c r="C8" s="47">
        <f>D8-4</f>
        <v>100</v>
      </c>
      <c r="D8" s="51" t="s">
        <v>163</v>
      </c>
      <c r="E8" s="47">
        <f>D8+4</f>
        <v>108</v>
      </c>
      <c r="F8" s="47">
        <f>E8+5</f>
        <v>113</v>
      </c>
      <c r="G8" s="47">
        <f>F8+6</f>
        <v>119</v>
      </c>
      <c r="H8" s="358"/>
      <c r="I8" s="71" t="s">
        <v>262</v>
      </c>
      <c r="J8" s="71" t="s">
        <v>263</v>
      </c>
      <c r="K8" s="71" t="s">
        <v>264</v>
      </c>
      <c r="L8" s="71" t="s">
        <v>263</v>
      </c>
      <c r="M8" s="71" t="s">
        <v>265</v>
      </c>
      <c r="N8" s="71" t="s">
        <v>262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</row>
    <row r="9" spans="1:255" s="36" customFormat="1" ht="20.100000000000001" customHeight="1">
      <c r="A9" s="50" t="s">
        <v>166</v>
      </c>
      <c r="B9" s="47">
        <f>C9-1.2</f>
        <v>43.599999999999994</v>
      </c>
      <c r="C9" s="47">
        <f>D9-1.2</f>
        <v>44.8</v>
      </c>
      <c r="D9" s="51" t="s">
        <v>167</v>
      </c>
      <c r="E9" s="47">
        <f>D9+1.2</f>
        <v>47.2</v>
      </c>
      <c r="F9" s="47">
        <f>E9+1.2</f>
        <v>48.400000000000006</v>
      </c>
      <c r="G9" s="47">
        <f>F9+1.4</f>
        <v>49.800000000000004</v>
      </c>
      <c r="H9" s="358"/>
      <c r="I9" s="71" t="s">
        <v>265</v>
      </c>
      <c r="J9" s="71" t="s">
        <v>266</v>
      </c>
      <c r="K9" s="71" t="s">
        <v>267</v>
      </c>
      <c r="L9" s="71" t="s">
        <v>268</v>
      </c>
      <c r="M9" s="71" t="s">
        <v>269</v>
      </c>
      <c r="N9" s="71" t="s">
        <v>265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</row>
    <row r="10" spans="1:255" s="36" customFormat="1" ht="20.100000000000001" customHeight="1">
      <c r="A10" s="50" t="s">
        <v>170</v>
      </c>
      <c r="B10" s="47">
        <f>C10-0.6</f>
        <v>59.199999999999996</v>
      </c>
      <c r="C10" s="47">
        <f>D10-1.2</f>
        <v>59.8</v>
      </c>
      <c r="D10" s="52" t="s">
        <v>171</v>
      </c>
      <c r="E10" s="47">
        <f>D10+1.2</f>
        <v>62.2</v>
      </c>
      <c r="F10" s="47">
        <f>E10+1.2</f>
        <v>63.400000000000006</v>
      </c>
      <c r="G10" s="47">
        <f>F10+0.6</f>
        <v>64</v>
      </c>
      <c r="H10" s="358"/>
      <c r="I10" s="71" t="s">
        <v>270</v>
      </c>
      <c r="J10" s="71" t="s">
        <v>271</v>
      </c>
      <c r="K10" s="71" t="s">
        <v>272</v>
      </c>
      <c r="L10" s="71" t="s">
        <v>273</v>
      </c>
      <c r="M10" s="71" t="s">
        <v>274</v>
      </c>
      <c r="N10" s="71" t="s">
        <v>270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</row>
    <row r="11" spans="1:255" s="36" customFormat="1" ht="20.100000000000001" customHeight="1">
      <c r="A11" s="53" t="s">
        <v>174</v>
      </c>
      <c r="B11" s="54">
        <f>C11-0.8</f>
        <v>17.399999999999999</v>
      </c>
      <c r="C11" s="54">
        <f>D11-0.8</f>
        <v>18.2</v>
      </c>
      <c r="D11" s="54">
        <v>19</v>
      </c>
      <c r="E11" s="54">
        <f>D11+0.8</f>
        <v>19.8</v>
      </c>
      <c r="F11" s="54">
        <f>E11+0.8</f>
        <v>20.6</v>
      </c>
      <c r="G11" s="54">
        <f>F11+1.3</f>
        <v>21.900000000000002</v>
      </c>
      <c r="H11" s="358"/>
      <c r="I11" s="71" t="s">
        <v>261</v>
      </c>
      <c r="J11" s="71" t="s">
        <v>261</v>
      </c>
      <c r="K11" s="71" t="s">
        <v>261</v>
      </c>
      <c r="L11" s="71" t="s">
        <v>261</v>
      </c>
      <c r="M11" s="71" t="s">
        <v>261</v>
      </c>
      <c r="N11" s="71" t="s">
        <v>261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</row>
    <row r="12" spans="1:255" s="36" customFormat="1" ht="20.100000000000001" customHeight="1">
      <c r="A12" s="53" t="s">
        <v>175</v>
      </c>
      <c r="B12" s="54">
        <v>9</v>
      </c>
      <c r="C12" s="54">
        <v>9.5</v>
      </c>
      <c r="D12" s="54">
        <v>10</v>
      </c>
      <c r="E12" s="54">
        <v>10.5</v>
      </c>
      <c r="F12" s="54">
        <v>11</v>
      </c>
      <c r="G12" s="54">
        <v>11.5</v>
      </c>
      <c r="H12" s="358"/>
      <c r="I12" s="71" t="s">
        <v>261</v>
      </c>
      <c r="J12" s="71" t="s">
        <v>261</v>
      </c>
      <c r="K12" s="71" t="s">
        <v>261</v>
      </c>
      <c r="L12" s="71" t="s">
        <v>261</v>
      </c>
      <c r="M12" s="71" t="s">
        <v>261</v>
      </c>
      <c r="N12" s="71" t="s">
        <v>261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</row>
    <row r="13" spans="1:255" s="36" customFormat="1" ht="20.100000000000001" customHeight="1">
      <c r="A13" s="50" t="s">
        <v>176</v>
      </c>
      <c r="B13" s="47">
        <v>12</v>
      </c>
      <c r="C13" s="47">
        <v>12</v>
      </c>
      <c r="D13" s="48">
        <v>13</v>
      </c>
      <c r="E13" s="47">
        <v>13</v>
      </c>
      <c r="F13" s="47">
        <v>14</v>
      </c>
      <c r="G13" s="47">
        <v>14</v>
      </c>
      <c r="H13" s="358"/>
      <c r="I13" s="71" t="s">
        <v>261</v>
      </c>
      <c r="J13" s="71" t="s">
        <v>261</v>
      </c>
      <c r="K13" s="71" t="s">
        <v>261</v>
      </c>
      <c r="L13" s="71" t="s">
        <v>261</v>
      </c>
      <c r="M13" s="71" t="s">
        <v>261</v>
      </c>
      <c r="N13" s="71" t="s">
        <v>261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</row>
    <row r="14" spans="1:255" s="36" customFormat="1" ht="20.100000000000001" customHeight="1">
      <c r="A14" s="55"/>
      <c r="B14" s="56"/>
      <c r="C14" s="56"/>
      <c r="D14" s="48"/>
      <c r="E14" s="56"/>
      <c r="F14" s="56"/>
      <c r="G14" s="56"/>
      <c r="H14" s="358"/>
      <c r="I14" s="71"/>
      <c r="J14" s="71"/>
      <c r="K14" s="71"/>
      <c r="L14" s="71"/>
      <c r="M14" s="71"/>
      <c r="N14" s="7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</row>
    <row r="15" spans="1:255" s="36" customFormat="1" ht="20.100000000000001" customHeight="1">
      <c r="A15" s="55"/>
      <c r="B15" s="56"/>
      <c r="C15" s="56"/>
      <c r="D15" s="56"/>
      <c r="E15" s="56"/>
      <c r="F15" s="56"/>
      <c r="G15" s="56"/>
      <c r="H15" s="359"/>
      <c r="I15" s="73"/>
      <c r="J15" s="73"/>
      <c r="K15" s="73"/>
      <c r="L15" s="73"/>
      <c r="M15" s="73"/>
      <c r="N15" s="73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</row>
    <row r="16" spans="1:255" s="36" customFormat="1" ht="20.100000000000001" customHeight="1">
      <c r="A16" s="59"/>
      <c r="B16" s="60"/>
      <c r="C16" s="60"/>
      <c r="D16" s="60"/>
      <c r="E16" s="60"/>
      <c r="F16" s="60"/>
      <c r="G16" s="60"/>
      <c r="H16" s="360"/>
      <c r="I16" s="75"/>
      <c r="J16" s="75"/>
      <c r="K16" s="76"/>
      <c r="L16" s="75"/>
      <c r="M16" s="75"/>
      <c r="N16" s="76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</row>
    <row r="17" spans="1:255" s="36" customFormat="1" ht="16.5">
      <c r="A17" s="62"/>
      <c r="B17" s="62"/>
      <c r="C17" s="62"/>
      <c r="D17" s="62"/>
      <c r="E17" s="63"/>
      <c r="F17" s="62"/>
      <c r="G17" s="6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</row>
    <row r="18" spans="1:255" s="36" customFormat="1" ht="16.5">
      <c r="A18" s="62"/>
      <c r="B18" s="62"/>
      <c r="C18" s="62"/>
      <c r="D18" s="62"/>
      <c r="E18" s="63"/>
      <c r="F18" s="62"/>
      <c r="G18" s="6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</row>
    <row r="19" spans="1:255" s="36" customFormat="1">
      <c r="A19" s="64" t="s">
        <v>177</v>
      </c>
      <c r="B19" s="64"/>
      <c r="C19" s="65"/>
      <c r="D19" s="65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</row>
    <row r="20" spans="1:255" s="36" customFormat="1">
      <c r="C20" s="37"/>
      <c r="D20" s="37"/>
      <c r="I20" s="78" t="s">
        <v>178</v>
      </c>
      <c r="J20" s="79">
        <v>44933</v>
      </c>
      <c r="K20" s="78" t="s">
        <v>179</v>
      </c>
      <c r="L20" s="78" t="s">
        <v>137</v>
      </c>
      <c r="M20" s="78" t="s">
        <v>180</v>
      </c>
      <c r="N20" s="78" t="s">
        <v>140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6"/>
  </mergeCells>
  <phoneticPr fontId="57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20" sqref="E20"/>
    </sheetView>
  </sheetViews>
  <sheetFormatPr defaultColWidth="9" defaultRowHeight="14.25"/>
  <cols>
    <col min="1" max="1" width="7" customWidth="1"/>
    <col min="2" max="2" width="14.5" customWidth="1"/>
    <col min="3" max="3" width="12.875" style="32" customWidth="1"/>
    <col min="4" max="4" width="7.75" customWidth="1"/>
    <col min="5" max="5" width="18.25" customWidth="1"/>
    <col min="6" max="6" width="11.375" customWidth="1"/>
    <col min="7" max="7" width="8" customWidth="1"/>
    <col min="8" max="8" width="11.25" customWidth="1"/>
    <col min="9" max="14" width="7.25" customWidth="1"/>
    <col min="15" max="15" width="10.625" customWidth="1"/>
  </cols>
  <sheetData>
    <row r="1" spans="1:15" ht="29.25">
      <c r="A1" s="448" t="s">
        <v>275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</row>
    <row r="2" spans="1:15" s="1" customFormat="1" ht="16.5">
      <c r="A2" s="455" t="s">
        <v>276</v>
      </c>
      <c r="B2" s="456" t="s">
        <v>277</v>
      </c>
      <c r="C2" s="456" t="s">
        <v>278</v>
      </c>
      <c r="D2" s="456" t="s">
        <v>279</v>
      </c>
      <c r="E2" s="456" t="s">
        <v>280</v>
      </c>
      <c r="F2" s="456" t="s">
        <v>281</v>
      </c>
      <c r="G2" s="456" t="s">
        <v>282</v>
      </c>
      <c r="H2" s="456" t="s">
        <v>283</v>
      </c>
      <c r="I2" s="3" t="s">
        <v>284</v>
      </c>
      <c r="J2" s="3" t="s">
        <v>285</v>
      </c>
      <c r="K2" s="3" t="s">
        <v>286</v>
      </c>
      <c r="L2" s="3" t="s">
        <v>287</v>
      </c>
      <c r="M2" s="3" t="s">
        <v>288</v>
      </c>
      <c r="N2" s="456" t="s">
        <v>289</v>
      </c>
      <c r="O2" s="456" t="s">
        <v>290</v>
      </c>
    </row>
    <row r="3" spans="1:15" s="1" customFormat="1" ht="16.5">
      <c r="A3" s="455"/>
      <c r="B3" s="457"/>
      <c r="C3" s="457"/>
      <c r="D3" s="457"/>
      <c r="E3" s="457"/>
      <c r="F3" s="457"/>
      <c r="G3" s="457"/>
      <c r="H3" s="457"/>
      <c r="I3" s="3" t="s">
        <v>244</v>
      </c>
      <c r="J3" s="3" t="s">
        <v>244</v>
      </c>
      <c r="K3" s="3" t="s">
        <v>244</v>
      </c>
      <c r="L3" s="3" t="s">
        <v>244</v>
      </c>
      <c r="M3" s="3" t="s">
        <v>244</v>
      </c>
      <c r="N3" s="457"/>
      <c r="O3" s="457"/>
    </row>
    <row r="4" spans="1:15" ht="20.100000000000001" customHeight="1">
      <c r="A4" s="6">
        <v>1</v>
      </c>
      <c r="B4" s="13">
        <v>221108532</v>
      </c>
      <c r="C4" s="13" t="s">
        <v>291</v>
      </c>
      <c r="D4" s="14" t="s">
        <v>117</v>
      </c>
      <c r="E4" s="15" t="s">
        <v>62</v>
      </c>
      <c r="F4" s="13" t="s">
        <v>292</v>
      </c>
      <c r="G4" s="27" t="s">
        <v>65</v>
      </c>
      <c r="H4" s="27"/>
      <c r="I4" s="13">
        <v>2</v>
      </c>
      <c r="J4" s="33">
        <v>0</v>
      </c>
      <c r="K4" s="33">
        <v>1</v>
      </c>
      <c r="L4" s="33">
        <v>1</v>
      </c>
      <c r="M4" s="27">
        <v>0</v>
      </c>
      <c r="N4" s="27">
        <f>SUM(I4:M4)</f>
        <v>4</v>
      </c>
      <c r="O4" s="6"/>
    </row>
    <row r="5" spans="1:15" ht="20.100000000000001" customHeight="1">
      <c r="A5" s="6"/>
      <c r="B5" s="13"/>
      <c r="C5" s="13"/>
      <c r="D5" s="13"/>
      <c r="E5" s="16"/>
      <c r="F5" s="13"/>
      <c r="G5" s="6"/>
      <c r="H5" s="6"/>
      <c r="I5" s="34"/>
      <c r="J5" s="35"/>
      <c r="K5" s="35"/>
      <c r="L5" s="35"/>
      <c r="M5" s="6"/>
      <c r="N5" s="6"/>
      <c r="O5" s="6"/>
    </row>
    <row r="6" spans="1:15" ht="20.100000000000001" customHeight="1">
      <c r="A6" s="6"/>
      <c r="B6" s="13"/>
      <c r="C6" s="13"/>
      <c r="D6" s="13"/>
      <c r="E6" s="16"/>
      <c r="F6" s="13"/>
      <c r="G6" s="6"/>
      <c r="H6" s="6"/>
      <c r="I6" s="34"/>
      <c r="J6" s="35"/>
      <c r="K6" s="35"/>
      <c r="L6" s="35"/>
      <c r="M6" s="6"/>
      <c r="N6" s="6"/>
      <c r="O6" s="6"/>
    </row>
    <row r="7" spans="1:15" ht="20.100000000000001" customHeight="1">
      <c r="A7" s="6"/>
      <c r="B7" s="13"/>
      <c r="C7" s="13"/>
      <c r="D7" s="13"/>
      <c r="E7" s="16"/>
      <c r="F7" s="13"/>
      <c r="G7" s="6"/>
      <c r="H7" s="6"/>
      <c r="I7" s="34"/>
      <c r="J7" s="35"/>
      <c r="K7" s="35"/>
      <c r="L7" s="35"/>
      <c r="M7" s="6"/>
      <c r="N7" s="6"/>
      <c r="O7" s="6"/>
    </row>
    <row r="8" spans="1:15" ht="20.100000000000001" customHeight="1">
      <c r="A8" s="6"/>
      <c r="B8" s="13"/>
      <c r="C8" s="13"/>
      <c r="D8" s="13"/>
      <c r="E8" s="16"/>
      <c r="F8" s="13"/>
      <c r="G8" s="6"/>
      <c r="H8" s="5"/>
      <c r="I8" s="34"/>
      <c r="J8" s="35"/>
      <c r="K8" s="35"/>
      <c r="L8" s="35"/>
      <c r="M8" s="6"/>
      <c r="N8" s="6"/>
      <c r="O8" s="5"/>
    </row>
    <row r="9" spans="1:15" ht="20.100000000000001" customHeight="1">
      <c r="A9" s="6"/>
      <c r="B9" s="13"/>
      <c r="C9" s="13"/>
      <c r="D9" s="13"/>
      <c r="E9" s="16"/>
      <c r="F9" s="13"/>
      <c r="G9" s="6"/>
      <c r="H9" s="5"/>
      <c r="I9" s="34"/>
      <c r="J9" s="35"/>
      <c r="K9" s="35"/>
      <c r="L9" s="35"/>
      <c r="M9" s="6"/>
      <c r="N9" s="6"/>
      <c r="O9" s="5"/>
    </row>
    <row r="10" spans="1:15" ht="20.100000000000001" customHeight="1">
      <c r="A10" s="6"/>
      <c r="B10" s="13"/>
      <c r="C10" s="13"/>
      <c r="D10" s="13"/>
      <c r="E10" s="16"/>
      <c r="F10" s="13"/>
      <c r="G10" s="6"/>
      <c r="H10" s="5"/>
      <c r="I10" s="34"/>
      <c r="J10" s="35"/>
      <c r="K10" s="35"/>
      <c r="L10" s="35"/>
      <c r="M10" s="6"/>
      <c r="N10" s="6"/>
      <c r="O10" s="5"/>
    </row>
    <row r="11" spans="1:15" ht="20.100000000000001" customHeight="1">
      <c r="A11" s="6"/>
      <c r="B11" s="13"/>
      <c r="C11" s="13"/>
      <c r="D11" s="13"/>
      <c r="E11" s="16"/>
      <c r="F11" s="13"/>
      <c r="G11" s="6"/>
      <c r="H11" s="5"/>
      <c r="I11" s="34"/>
      <c r="J11" s="35"/>
      <c r="K11" s="35"/>
      <c r="L11" s="35"/>
      <c r="M11" s="6"/>
      <c r="N11" s="6"/>
      <c r="O11" s="5"/>
    </row>
    <row r="12" spans="1:15" s="2" customFormat="1" ht="18.75">
      <c r="A12" s="7" t="s">
        <v>293</v>
      </c>
      <c r="B12" s="8"/>
      <c r="C12" s="13"/>
      <c r="D12" s="9"/>
      <c r="E12" s="10"/>
      <c r="F12" s="13"/>
      <c r="G12" s="6"/>
      <c r="H12" s="23"/>
      <c r="I12" s="17"/>
      <c r="J12" s="449" t="s">
        <v>294</v>
      </c>
      <c r="K12" s="450"/>
      <c r="L12" s="450"/>
      <c r="M12" s="451"/>
      <c r="N12" s="8"/>
      <c r="O12" s="11"/>
    </row>
    <row r="13" spans="1:15" ht="39.950000000000003" customHeight="1">
      <c r="A13" s="452" t="s">
        <v>295</v>
      </c>
      <c r="B13" s="453"/>
      <c r="C13" s="453"/>
      <c r="D13" s="453"/>
      <c r="E13" s="453"/>
      <c r="F13" s="453"/>
      <c r="G13" s="453"/>
      <c r="H13" s="453"/>
      <c r="I13" s="453"/>
      <c r="J13" s="453"/>
      <c r="K13" s="453"/>
      <c r="L13" s="453"/>
      <c r="M13" s="453"/>
      <c r="N13" s="453"/>
      <c r="O13" s="454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7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2023-01-10T03:48:52Z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F9207F8F02F4469784DE79325063D764</vt:lpwstr>
  </property>
  <property fmtid="{D5CDD505-2E9C-101B-9397-08002B2CF9AE}" pid="4" name="KSOReadingLayout">
    <vt:bool>true</vt:bool>
  </property>
</Properties>
</file>