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QAJJBL83410\12-31尾期第1批复检2500件\"/>
    </mc:Choice>
  </mc:AlternateContent>
  <xr:revisionPtr revIDLastSave="0" documentId="13_ncr:1_{BD6A9D7A-56C3-4B5E-B9BB-0477A56E8550}" xr6:coauthVersionLast="47" xr6:coauthVersionMax="47" xr10:uidLastSave="{00000000-0000-0000-0000-000000000000}"/>
  <bookViews>
    <workbookView xWindow="-120" yWindow="-120" windowWidth="20730" windowHeight="1116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D11" i="17" l="1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  <c r="D13" i="16"/>
  <c r="E13" i="16"/>
  <c r="F13" i="16"/>
  <c r="G13" i="16"/>
  <c r="B13" i="16"/>
  <c r="D12" i="16"/>
  <c r="E12" i="16"/>
  <c r="F12" i="16"/>
  <c r="G12" i="16"/>
  <c r="B12" i="16"/>
  <c r="D11" i="16"/>
  <c r="E11" i="16"/>
  <c r="F11" i="16"/>
  <c r="G11" i="16"/>
  <c r="B11" i="16"/>
  <c r="D10" i="16"/>
  <c r="E10" i="16"/>
  <c r="F10" i="16"/>
  <c r="G10" i="16"/>
  <c r="B10" i="16"/>
  <c r="D9" i="16"/>
  <c r="E9" i="16"/>
  <c r="F9" i="16"/>
  <c r="G9" i="16"/>
  <c r="B9" i="16"/>
  <c r="D8" i="16"/>
  <c r="E8" i="16"/>
  <c r="F8" i="16"/>
  <c r="G8" i="16"/>
  <c r="B8" i="16"/>
  <c r="D7" i="16"/>
  <c r="E7" i="16"/>
  <c r="F7" i="16"/>
  <c r="G7" i="16"/>
  <c r="B7" i="16"/>
  <c r="D6" i="16"/>
  <c r="E6" i="16"/>
  <c r="F6" i="16"/>
  <c r="G6" i="16"/>
  <c r="B6" i="16"/>
  <c r="D5" i="16"/>
  <c r="E5" i="16"/>
  <c r="F5" i="16"/>
  <c r="G5" i="16"/>
  <c r="B5" i="16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  <c r="D5" i="15"/>
  <c r="E5" i="15"/>
  <c r="F5" i="15"/>
  <c r="G5" i="15"/>
  <c r="B5" i="15"/>
</calcChain>
</file>

<file path=xl/sharedStrings.xml><?xml version="1.0" encoding="utf-8"?>
<sst xmlns="http://schemas.openxmlformats.org/spreadsheetml/2006/main" count="1074" uniqueCount="398">
  <si>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</si>
  <si>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</si>
  <si>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</si>
  <si>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</si>
  <si>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</si>
  <si>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</si>
  <si>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</si>
  <si>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</si>
  <si>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</si>
  <si>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</si>
  <si>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</si>
  <si>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</si>
  <si>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</si>
  <si>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</si>
  <si>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</si>
  <si>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</si>
  <si>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</si>
  <si>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</si>
  <si>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</si>
  <si>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</si>
  <si>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</si>
  <si>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</si>
  <si>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</si>
  <si>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</si>
  <si>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</si>
  <si>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</si>
  <si>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</si>
  <si>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</si>
  <si>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</si>
  <si>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</si>
  <si>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</si>
  <si>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</si>
  <si>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</si>
  <si>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</si>
  <si>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</si>
  <si>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</si>
  <si>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</si>
  <si>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</si>
  <si>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</si>
  <si>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</si>
  <si>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</si>
  <si>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</si>
  <si>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</si>
  <si>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</si>
  <si>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</si>
  <si>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</si>
  <si>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</si>
  <si>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</si>
  <si>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</si>
  <si>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</si>
  <si>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</si>
  <si>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</si>
  <si>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</si>
  <si>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</si>
  <si>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</si>
  <si>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</si>
  <si>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</si>
  <si>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</si>
  <si>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</si>
  <si>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</si>
  <si>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</si>
  <si>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</si>
  <si>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QAJJBL83410</t>
  </si>
  <si>
    <t>合同交期</t>
  </si>
  <si>
    <t>2023/1/10 2023/3/3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</si>
  <si>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</si>
  <si>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</si>
  <si>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</si>
  <si>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</si>
  <si>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</si>
  <si>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</si>
  <si>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</si>
  <si>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</si>
  <si>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5/6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</si>
  <si>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</si>
  <si>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</si>
  <si>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</si>
  <si>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</si>
  <si>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</si>
  <si>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</si>
  <si>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</si>
  <si>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CGDD22102000019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</si>
  <si>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</si>
  <si>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</si>
  <si>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</si>
  <si>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</si>
  <si>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</si>
  <si>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</si>
  <si>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</si>
  <si>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</si>
  <si>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</si>
  <si>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</si>
  <si>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</si>
  <si>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</si>
  <si>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</si>
  <si>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</si>
  <si>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</si>
  <si>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</si>
  <si>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</si>
  <si>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</si>
  <si>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</si>
  <si>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</si>
  <si>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</si>
  <si>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</si>
  <si>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</si>
  <si>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</si>
  <si>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</si>
  <si>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</si>
  <si>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</si>
  <si>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</si>
  <si>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</si>
  <si>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</si>
  <si>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</si>
  <si>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</si>
  <si>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</si>
  <si>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</si>
  <si>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</si>
  <si>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</si>
  <si>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</si>
  <si>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橘子橙</t>
  </si>
  <si>
    <t>瓦蓝</t>
  </si>
  <si>
    <t>天镜蓝</t>
  </si>
  <si>
    <t>丛林绿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</si>
  <si>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</si>
  <si>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</si>
  <si>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丛林绿130/3件.120/2件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</si>
  <si>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</si>
  <si>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</si>
  <si>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</si>
  <si>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</si>
  <si>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</si>
  <si>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1领型不圆顺</t>
  </si>
  <si>
    <t>2.袖子有长短</t>
  </si>
  <si>
    <t>3.脚边坎线不顺直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</si>
  <si>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</si>
  <si>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</si>
  <si>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</si>
  <si>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</si>
  <si>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</si>
  <si>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</si>
  <si>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</si>
  <si>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</si>
  <si>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</si>
  <si>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</si>
  <si>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</si>
  <si>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</si>
  <si>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</si>
  <si>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</si>
  <si>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</si>
  <si>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QAJJ83410</t>
  </si>
  <si>
    <t>儿童短袖T</t>
  </si>
  <si>
    <t>码号</t>
  </si>
  <si>
    <t>儿童号型</t>
  </si>
  <si>
    <t>成人号型</t>
  </si>
  <si>
    <t>号型</t>
  </si>
  <si>
    <t>洗前</t>
  </si>
  <si>
    <t>洗后</t>
  </si>
  <si>
    <t>后中长</t>
  </si>
  <si>
    <t>/</t>
  </si>
  <si>
    <t>-0.5</t>
  </si>
  <si>
    <t>胸围</t>
  </si>
  <si>
    <t>-1</t>
  </si>
  <si>
    <t>摆围</t>
  </si>
  <si>
    <t>肩宽</t>
  </si>
  <si>
    <t>上领围</t>
  </si>
  <si>
    <t>下领围</t>
  </si>
  <si>
    <r>
      <rPr>
        <b/>
        <sz val="12"/>
        <rFont val="仿宋_GB2312"/>
        <charset val="134"/>
      </rPr>
      <t>肩点袖长(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</si>
  <si>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袖肥/2</t>
  </si>
  <si>
    <t>-0.3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</si>
  <si>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</si>
  <si>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领高</t>
  </si>
  <si>
    <t>袖口高</t>
  </si>
  <si>
    <t>脚高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</si>
  <si>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</si>
  <si>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</si>
  <si>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</si>
  <si>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</si>
  <si>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</si>
  <si>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</si>
  <si>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</si>
  <si>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</si>
  <si>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</si>
  <si>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</si>
  <si>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</si>
  <si>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</si>
  <si>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</si>
  <si>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</si>
  <si>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</si>
  <si>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</si>
  <si>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</si>
  <si>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</si>
  <si>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样品规格  SAMPLE SPEC</t>
  </si>
  <si>
    <t>白色/洗前</t>
  </si>
  <si>
    <t>白色/洗后</t>
  </si>
  <si>
    <t>天镜蓝/洗前</t>
  </si>
  <si>
    <t>天镜蓝/洗后</t>
  </si>
  <si>
    <t>丛林绿/洗前</t>
  </si>
  <si>
    <t>丛林绿/洗后</t>
  </si>
  <si>
    <t>橘子橙/洗前</t>
  </si>
  <si>
    <t>橘子橙/洗后</t>
  </si>
  <si>
    <t>瓦蓝/洗前</t>
  </si>
  <si>
    <t>瓦蓝/洗后</t>
  </si>
  <si>
    <t>-1.5</t>
  </si>
  <si>
    <t>+1.5</t>
  </si>
  <si>
    <t>+0.5</t>
  </si>
  <si>
    <t>+1</t>
  </si>
  <si>
    <t>+2</t>
  </si>
  <si>
    <t>+0.8</t>
  </si>
  <si>
    <t>-</t>
  </si>
  <si>
    <t>肩点袖长(短袖）</t>
  </si>
  <si>
    <t>-0.4</t>
  </si>
  <si>
    <t>袖口围/2（短袖）</t>
  </si>
  <si>
    <t>+0.4</t>
  </si>
  <si>
    <t>QC出货报告书</t>
  </si>
  <si>
    <t>产品名称</t>
  </si>
  <si>
    <t>合同日期</t>
  </si>
  <si>
    <t>第一批1月10日，第二批3月3号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</si>
  <si>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</si>
  <si>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</si>
  <si>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</si>
  <si>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</si>
  <si>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</si>
  <si>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</si>
  <si>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</si>
  <si>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</si>
  <si>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</si>
  <si>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</si>
  <si>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</si>
  <si>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</si>
  <si>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</si>
  <si>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</si>
  <si>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</si>
  <si>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</si>
  <si>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</si>
  <si>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</si>
  <si>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</si>
  <si>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</si>
  <si>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</si>
  <si>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</si>
  <si>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</si>
  <si>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</si>
  <si>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</si>
  <si>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</si>
  <si>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</si>
  <si>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</si>
  <si>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</si>
  <si>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</si>
  <si>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</si>
  <si>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</si>
  <si>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数量</t>
  </si>
  <si>
    <t>2.脏污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</si>
  <si>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</si>
  <si>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</si>
  <si>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</si>
  <si>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</si>
  <si>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</si>
  <si>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</si>
  <si>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</si>
  <si>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</si>
  <si>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</si>
  <si>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刘玉明</t>
  </si>
  <si>
    <t>-0.5      /</t>
  </si>
  <si>
    <t>/+0.5</t>
  </si>
  <si>
    <t>-0.5   -0.5</t>
  </si>
  <si>
    <t>-0.5-0.5</t>
  </si>
  <si>
    <t>-1        -1</t>
  </si>
  <si>
    <t>/       -0.5</t>
  </si>
  <si>
    <t>+1   +1</t>
  </si>
  <si>
    <t>+1    +0.5</t>
  </si>
  <si>
    <t>+2       +2</t>
  </si>
  <si>
    <t>+1    +2</t>
  </si>
  <si>
    <t>+2     +1</t>
  </si>
  <si>
    <t>+1     +1</t>
  </si>
  <si>
    <t>/      /</t>
  </si>
  <si>
    <t>+1    +1</t>
  </si>
  <si>
    <t>+2    +1</t>
  </si>
  <si>
    <t>+0.5  +0.5</t>
  </si>
  <si>
    <t>/     -1</t>
  </si>
  <si>
    <t>+0.5    /</t>
  </si>
  <si>
    <t>-0.5  -0.5</t>
  </si>
  <si>
    <t>+0.5+0.5</t>
  </si>
  <si>
    <t>/   -0.3</t>
  </si>
  <si>
    <t>/       /</t>
  </si>
  <si>
    <t>-0.5 -0.5</t>
  </si>
  <si>
    <t>-1   -0.5</t>
  </si>
  <si>
    <t>-0.5    /</t>
  </si>
  <si>
    <t>+0.4  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</si>
  <si>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</si>
  <si>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</si>
  <si>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</si>
  <si>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</si>
  <si>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</si>
  <si>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</si>
  <si>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</si>
  <si>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</si>
  <si>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</si>
  <si>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</si>
  <si>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</si>
  <si>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</si>
  <si>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</si>
  <si>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</si>
  <si>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</si>
  <si>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</si>
  <si>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S2222566</t>
  </si>
  <si>
    <t>G21SS3140</t>
  </si>
  <si>
    <t>兴欣宝</t>
  </si>
  <si>
    <t>S2222345</t>
  </si>
  <si>
    <t>S2222344</t>
  </si>
  <si>
    <t>S2222347</t>
  </si>
  <si>
    <t>S2222346</t>
  </si>
  <si>
    <t>天竞蓝</t>
  </si>
  <si>
    <t>制表时间：2022-10-28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</si>
  <si>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</si>
  <si>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</si>
  <si>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</si>
  <si>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</si>
  <si>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</si>
  <si>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</si>
  <si>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</si>
  <si>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</si>
  <si>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</si>
  <si>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</si>
  <si>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</si>
  <si>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</si>
  <si>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</si>
  <si>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</si>
  <si>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</si>
  <si>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制表时间：2022-9-28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</si>
  <si>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</si>
  <si>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</si>
  <si>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</si>
  <si>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</si>
  <si>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</si>
  <si>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</si>
  <si>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</si>
  <si>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</si>
  <si>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</si>
  <si>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</si>
  <si>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</si>
  <si>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锦湾</t>
  </si>
  <si>
    <t xml:space="preserve">S2222566
S2222345
</t>
  </si>
  <si>
    <t>G18SSBB001-G89</t>
  </si>
  <si>
    <t>后领捆织带</t>
  </si>
  <si>
    <t>景湾</t>
  </si>
  <si>
    <t>物料6</t>
  </si>
  <si>
    <t>物料7</t>
  </si>
  <si>
    <t>物料8</t>
  </si>
  <si>
    <t>物料9</t>
  </si>
  <si>
    <t>物料10</t>
  </si>
  <si>
    <t>洗测2次</t>
  </si>
  <si>
    <t xml:space="preserve">S2222344
S2222347
</t>
  </si>
  <si>
    <t>洗测3次</t>
  </si>
  <si>
    <t>制表时间：2022/9/29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</si>
  <si>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</si>
  <si>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</si>
  <si>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</si>
  <si>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</si>
  <si>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</si>
  <si>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</si>
  <si>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</si>
  <si>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</si>
  <si>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</si>
  <si>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</si>
  <si>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</si>
  <si>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</si>
  <si>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</si>
  <si>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</si>
  <si>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</si>
  <si>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</si>
  <si>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嘉华</t>
  </si>
  <si>
    <t>前幅</t>
  </si>
  <si>
    <t>印花</t>
  </si>
  <si>
    <t>无开胶/掉色</t>
  </si>
  <si>
    <t>洗测4次</t>
  </si>
  <si>
    <t>洗测5次</t>
  </si>
  <si>
    <t>制表时间：2022/10/15</t>
  </si>
  <si>
    <t>测试人签名：嘉华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</si>
  <si>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</si>
  <si>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</si>
  <si>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</si>
  <si>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</si>
  <si>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﹣5</t>
  </si>
  <si>
    <t>柠檬绿</t>
  </si>
  <si>
    <t>乔戈里黄</t>
  </si>
  <si>
    <t>制表时间：2022-10-16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</si>
  <si>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</si>
  <si>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</si>
  <si>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瓦蓝</t>
    <phoneticPr fontId="59" type="noConversion"/>
  </si>
  <si>
    <t>丛林绿</t>
    <phoneticPr fontId="59" type="noConversion"/>
  </si>
  <si>
    <t>白色</t>
    <phoneticPr fontId="59" type="noConversion"/>
  </si>
  <si>
    <t>橘子橙</t>
    <phoneticPr fontId="59" type="noConversion"/>
  </si>
  <si>
    <t>天境蓝</t>
    <phoneticPr fontId="59" type="noConversion"/>
  </si>
  <si>
    <t>QAJJBL83410</t>
    <phoneticPr fontId="59" type="noConversion"/>
  </si>
  <si>
    <t>5</t>
    <phoneticPr fontId="59" type="noConversion"/>
  </si>
  <si>
    <t>①成品完成比例（%）：100%</t>
    <phoneticPr fontId="59" type="noConversion"/>
  </si>
  <si>
    <t>②检验明细： 齐色齐码共抽验125件</t>
    <phoneticPr fontId="59" type="noConversion"/>
  </si>
  <si>
    <t>1.后领围不平2件</t>
    <phoneticPr fontId="59" type="noConversion"/>
  </si>
  <si>
    <t>尾期验货第1批翻箱后复检，抽验125件，不良品2件，</t>
    <phoneticPr fontId="5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</si>
</sst>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0_ "/>
    <numFmt numFmtId="178" formatCode="_ [$¥-804]* #,##0.00_ ;_ [$¥-804]* \-#,##0.00_ ;_ [$¥-804]* &quot;-&quot;??_ ;_ @_ "/>
    <numFmt numFmtId="179" formatCode="0_ "/>
    <numFmt numFmtId="180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indexed="10"/>
      <name val="仿宋_GB231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</cellStyleXfs>
  <cellXfs count="4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/>
    <xf numFmtId="0" fontId="1" fillId="0" borderId="2" xfId="0" applyFont="1" applyBorder="1" applyAlignment="1">
      <alignment horizontal="left"/>
    </xf>
    <xf numFmtId="0" fontId="12" fillId="0" borderId="0" xfId="4" applyFont="1"/>
    <xf numFmtId="0" fontId="13" fillId="0" borderId="0" xfId="4"/>
    <xf numFmtId="0" fontId="12" fillId="0" borderId="0" xfId="4" applyFont="1" applyAlignment="1">
      <alignment horizontal="left"/>
    </xf>
    <xf numFmtId="0" fontId="12" fillId="0" borderId="0" xfId="4" applyFont="1" applyAlignment="1">
      <alignment horizontal="center" vertical="center"/>
    </xf>
    <xf numFmtId="0" fontId="15" fillId="0" borderId="9" xfId="3" applyFont="1" applyBorder="1" applyAlignment="1">
      <alignment horizontal="left" vertical="center"/>
    </xf>
    <xf numFmtId="0" fontId="15" fillId="0" borderId="10" xfId="3" applyFont="1" applyBorder="1">
      <alignment vertical="center"/>
    </xf>
    <xf numFmtId="0" fontId="18" fillId="0" borderId="2" xfId="3" applyFont="1" applyBorder="1" applyAlignment="1">
      <alignment horizontal="left"/>
    </xf>
    <xf numFmtId="0" fontId="18" fillId="0" borderId="2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20" fillId="0" borderId="2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/>
    </xf>
    <xf numFmtId="0" fontId="20" fillId="3" borderId="2" xfId="3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2" fillId="0" borderId="2" xfId="3" applyFont="1" applyBorder="1" applyAlignment="1">
      <alignment horizontal="left"/>
    </xf>
    <xf numFmtId="0" fontId="22" fillId="0" borderId="2" xfId="3" applyFont="1" applyBorder="1" applyAlignment="1">
      <alignment horizontal="center"/>
    </xf>
    <xf numFmtId="0" fontId="23" fillId="0" borderId="11" xfId="0" applyFont="1" applyBorder="1" applyAlignment="1">
      <alignment vertical="center"/>
    </xf>
    <xf numFmtId="176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11" xfId="0" applyFont="1" applyBorder="1" applyAlignment="1">
      <alignment horizontal="left" shrinkToFit="1"/>
    </xf>
    <xf numFmtId="0" fontId="26" fillId="0" borderId="2" xfId="0" applyFont="1" applyBorder="1" applyAlignment="1">
      <alignment horizontal="center" vertical="center"/>
    </xf>
    <xf numFmtId="0" fontId="26" fillId="0" borderId="11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0" fontId="28" fillId="0" borderId="0" xfId="4" applyFont="1"/>
    <xf numFmtId="0" fontId="29" fillId="0" borderId="0" xfId="4" applyFont="1"/>
    <xf numFmtId="0" fontId="0" fillId="0" borderId="0" xfId="0" applyAlignment="1">
      <alignment horizontal="left" vertical="center"/>
    </xf>
    <xf numFmtId="0" fontId="15" fillId="0" borderId="10" xfId="3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0" fillId="4" borderId="18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49" fontId="26" fillId="0" borderId="19" xfId="0" applyNumberFormat="1" applyFont="1" applyBorder="1" applyAlignment="1">
      <alignment horizontal="center" vertical="center"/>
    </xf>
    <xf numFmtId="49" fontId="26" fillId="0" borderId="20" xfId="0" applyNumberFormat="1" applyFont="1" applyBorder="1" applyAlignment="1">
      <alignment horizontal="center" vertical="center"/>
    </xf>
    <xf numFmtId="49" fontId="31" fillId="0" borderId="21" xfId="0" applyNumberFormat="1" applyFont="1" applyBorder="1" applyAlignment="1">
      <alignment horizontal="center" vertical="center"/>
    </xf>
    <xf numFmtId="49" fontId="28" fillId="5" borderId="22" xfId="5" applyNumberFormat="1" applyFont="1" applyFill="1" applyBorder="1" applyAlignment="1">
      <alignment horizontal="center" vertical="center"/>
    </xf>
    <xf numFmtId="49" fontId="32" fillId="5" borderId="22" xfId="5" applyNumberFormat="1" applyFont="1" applyFill="1" applyBorder="1" applyAlignment="1">
      <alignment horizontal="center" vertical="center"/>
    </xf>
    <xf numFmtId="49" fontId="28" fillId="5" borderId="23" xfId="5" applyNumberFormat="1" applyFont="1" applyFill="1" applyBorder="1" applyAlignment="1">
      <alignment horizontal="center" vertical="center"/>
    </xf>
    <xf numFmtId="49" fontId="28" fillId="5" borderId="24" xfId="5" applyNumberFormat="1" applyFont="1" applyFill="1" applyBorder="1" applyAlignment="1">
      <alignment horizontal="center" vertical="center"/>
    </xf>
    <xf numFmtId="49" fontId="28" fillId="5" borderId="25" xfId="5" applyNumberFormat="1" applyFont="1" applyFill="1" applyBorder="1" applyAlignment="1">
      <alignment horizontal="center" vertical="center"/>
    </xf>
    <xf numFmtId="49" fontId="12" fillId="5" borderId="26" xfId="4" applyNumberFormat="1" applyFont="1" applyFill="1" applyBorder="1" applyAlignment="1">
      <alignment horizontal="center"/>
    </xf>
    <xf numFmtId="49" fontId="28" fillId="5" borderId="26" xfId="5" applyNumberFormat="1" applyFont="1" applyFill="1" applyBorder="1" applyAlignment="1">
      <alignment horizontal="center" vertical="center"/>
    </xf>
    <xf numFmtId="49" fontId="28" fillId="5" borderId="27" xfId="5" applyNumberFormat="1" applyFont="1" applyFill="1" applyBorder="1" applyAlignment="1">
      <alignment horizontal="center" vertical="center"/>
    </xf>
    <xf numFmtId="0" fontId="33" fillId="0" borderId="0" xfId="4" applyFont="1"/>
    <xf numFmtId="14" fontId="33" fillId="0" borderId="0" xfId="4" applyNumberFormat="1" applyFont="1"/>
    <xf numFmtId="0" fontId="13" fillId="0" borderId="0" xfId="3" applyAlignment="1">
      <alignment horizontal="left" vertical="center"/>
    </xf>
    <xf numFmtId="0" fontId="35" fillId="0" borderId="29" xfId="3" applyFont="1" applyBorder="1" applyAlignment="1">
      <alignment horizontal="left" vertical="center"/>
    </xf>
    <xf numFmtId="0" fontId="35" fillId="0" borderId="30" xfId="3" applyFont="1" applyBorder="1" applyAlignment="1">
      <alignment horizontal="center" vertical="center"/>
    </xf>
    <xf numFmtId="0" fontId="29" fillId="0" borderId="30" xfId="3" applyFont="1" applyBorder="1">
      <alignment vertical="center"/>
    </xf>
    <xf numFmtId="0" fontId="35" fillId="0" borderId="30" xfId="3" applyFont="1" applyBorder="1">
      <alignment vertical="center"/>
    </xf>
    <xf numFmtId="0" fontId="35" fillId="0" borderId="31" xfId="3" applyFont="1" applyBorder="1">
      <alignment vertical="center"/>
    </xf>
    <xf numFmtId="0" fontId="35" fillId="0" borderId="24" xfId="3" applyFont="1" applyBorder="1">
      <alignment vertical="center"/>
    </xf>
    <xf numFmtId="0" fontId="35" fillId="0" borderId="31" xfId="3" applyFont="1" applyBorder="1" applyAlignment="1">
      <alignment horizontal="left" vertical="center"/>
    </xf>
    <xf numFmtId="49" fontId="25" fillId="0" borderId="24" xfId="3" applyNumberFormat="1" applyFont="1" applyBorder="1" applyAlignment="1">
      <alignment horizontal="right" vertical="center"/>
    </xf>
    <xf numFmtId="0" fontId="29" fillId="0" borderId="24" xfId="3" applyFont="1" applyBorder="1" applyAlignment="1">
      <alignment horizontal="left" vertical="center"/>
    </xf>
    <xf numFmtId="0" fontId="35" fillId="0" borderId="24" xfId="3" applyFont="1" applyBorder="1" applyAlignment="1">
      <alignment horizontal="left" vertical="center"/>
    </xf>
    <xf numFmtId="0" fontId="35" fillId="0" borderId="32" xfId="3" applyFont="1" applyBorder="1">
      <alignment vertical="center"/>
    </xf>
    <xf numFmtId="0" fontId="35" fillId="0" borderId="33" xfId="3" applyFont="1" applyBorder="1">
      <alignment vertical="center"/>
    </xf>
    <xf numFmtId="0" fontId="29" fillId="0" borderId="33" xfId="3" applyFont="1" applyBorder="1" applyAlignment="1">
      <alignment horizontal="center" vertical="center"/>
    </xf>
    <xf numFmtId="0" fontId="29" fillId="0" borderId="33" xfId="3" applyFont="1" applyBorder="1" applyAlignment="1">
      <alignment horizontal="left" vertical="center"/>
    </xf>
    <xf numFmtId="0" fontId="35" fillId="0" borderId="0" xfId="3" applyFont="1">
      <alignment vertical="center"/>
    </xf>
    <xf numFmtId="0" fontId="29" fillId="0" borderId="0" xfId="3" applyFont="1">
      <alignment vertical="center"/>
    </xf>
    <xf numFmtId="0" fontId="29" fillId="0" borderId="0" xfId="3" applyFont="1" applyAlignment="1">
      <alignment horizontal="left" vertical="center"/>
    </xf>
    <xf numFmtId="0" fontId="35" fillId="0" borderId="29" xfId="3" applyFont="1" applyBorder="1">
      <alignment vertical="center"/>
    </xf>
    <xf numFmtId="0" fontId="29" fillId="0" borderId="24" xfId="3" applyFont="1" applyBorder="1">
      <alignment vertical="center"/>
    </xf>
    <xf numFmtId="0" fontId="29" fillId="0" borderId="33" xfId="3" applyFont="1" applyBorder="1">
      <alignment vertical="center"/>
    </xf>
    <xf numFmtId="0" fontId="35" fillId="0" borderId="30" xfId="3" applyFont="1" applyBorder="1" applyAlignment="1">
      <alignment horizontal="left" vertical="center"/>
    </xf>
    <xf numFmtId="0" fontId="35" fillId="0" borderId="32" xfId="3" applyFont="1" applyBorder="1" applyAlignment="1">
      <alignment horizontal="left" vertical="center"/>
    </xf>
    <xf numFmtId="58" fontId="35" fillId="0" borderId="33" xfId="3" applyNumberFormat="1" applyFont="1" applyBorder="1">
      <alignment vertical="center"/>
    </xf>
    <xf numFmtId="58" fontId="29" fillId="0" borderId="33" xfId="3" applyNumberFormat="1" applyFont="1" applyBorder="1">
      <alignment vertical="center"/>
    </xf>
    <xf numFmtId="0" fontId="29" fillId="0" borderId="43" xfId="3" applyFont="1" applyBorder="1" applyAlignment="1">
      <alignment horizontal="left" vertical="center"/>
    </xf>
    <xf numFmtId="0" fontId="29" fillId="0" borderId="44" xfId="3" applyFont="1" applyBorder="1" applyAlignment="1">
      <alignment horizontal="left" vertical="center"/>
    </xf>
    <xf numFmtId="0" fontId="19" fillId="0" borderId="46" xfId="3" applyFont="1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3" fillId="0" borderId="46" xfId="3" applyBorder="1" applyAlignment="1">
      <alignment horizontal="center" vertical="center"/>
    </xf>
    <xf numFmtId="0" fontId="13" fillId="0" borderId="46" xfId="3" applyBorder="1">
      <alignment vertical="center"/>
    </xf>
    <xf numFmtId="0" fontId="29" fillId="0" borderId="46" xfId="3" applyFont="1" applyBorder="1">
      <alignment vertical="center"/>
    </xf>
    <xf numFmtId="0" fontId="19" fillId="0" borderId="46" xfId="3" applyFont="1" applyBorder="1">
      <alignment vertical="center"/>
    </xf>
    <xf numFmtId="0" fontId="29" fillId="0" borderId="47" xfId="3" applyFont="1" applyBorder="1">
      <alignment vertical="center"/>
    </xf>
    <xf numFmtId="49" fontId="12" fillId="0" borderId="0" xfId="4" applyNumberFormat="1" applyFont="1"/>
    <xf numFmtId="0" fontId="18" fillId="0" borderId="11" xfId="3" applyFont="1" applyBorder="1" applyAlignment="1">
      <alignment horizontal="left"/>
    </xf>
    <xf numFmtId="0" fontId="36" fillId="0" borderId="11" xfId="3" applyFont="1" applyBorder="1" applyAlignment="1">
      <alignment horizontal="left"/>
    </xf>
    <xf numFmtId="0" fontId="37" fillId="0" borderId="11" xfId="0" applyFont="1" applyBorder="1" applyAlignment="1">
      <alignment horizontal="left"/>
    </xf>
    <xf numFmtId="0" fontId="38" fillId="0" borderId="2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7" fillId="0" borderId="11" xfId="3" applyFont="1" applyBorder="1" applyAlignment="1">
      <alignment horizontal="left"/>
    </xf>
    <xf numFmtId="0" fontId="40" fillId="0" borderId="2" xfId="3" applyFont="1" applyBorder="1" applyAlignment="1">
      <alignment horizontal="center"/>
    </xf>
    <xf numFmtId="0" fontId="41" fillId="0" borderId="11" xfId="0" applyFont="1" applyBorder="1" applyAlignment="1">
      <alignment vertical="center"/>
    </xf>
    <xf numFmtId="176" fontId="42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178" fontId="31" fillId="0" borderId="2" xfId="0" applyNumberFormat="1" applyFont="1" applyBorder="1" applyAlignment="1">
      <alignment horizontal="center" vertical="center"/>
    </xf>
    <xf numFmtId="0" fontId="43" fillId="0" borderId="2" xfId="3" applyFont="1" applyBorder="1" applyAlignment="1">
      <alignment horizontal="center" vertical="center"/>
    </xf>
    <xf numFmtId="49" fontId="28" fillId="5" borderId="2" xfId="5" applyNumberFormat="1" applyFont="1" applyFill="1" applyBorder="1" applyAlignment="1">
      <alignment horizontal="center" vertical="center"/>
    </xf>
    <xf numFmtId="0" fontId="43" fillId="0" borderId="48" xfId="3" applyFont="1" applyBorder="1" applyAlignment="1">
      <alignment horizontal="center" vertical="center"/>
    </xf>
    <xf numFmtId="49" fontId="28" fillId="5" borderId="48" xfId="5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33" fillId="0" borderId="0" xfId="4" applyNumberFormat="1" applyFont="1"/>
    <xf numFmtId="0" fontId="19" fillId="0" borderId="49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29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0" fontId="20" fillId="0" borderId="31" xfId="3" applyFont="1" applyBorder="1" applyAlignment="1">
      <alignment horizontal="left" vertical="center"/>
    </xf>
    <xf numFmtId="0" fontId="25" fillId="0" borderId="24" xfId="3" applyFont="1" applyBorder="1" applyAlignment="1">
      <alignment horizontal="center" vertical="center"/>
    </xf>
    <xf numFmtId="0" fontId="20" fillId="0" borderId="24" xfId="3" applyFont="1" applyBorder="1" applyAlignment="1">
      <alignment horizontal="left" vertical="center"/>
    </xf>
    <xf numFmtId="0" fontId="20" fillId="0" borderId="31" xfId="3" applyFont="1" applyBorder="1">
      <alignment vertical="center"/>
    </xf>
    <xf numFmtId="0" fontId="25" fillId="0" borderId="31" xfId="3" applyFont="1" applyBorder="1" applyAlignment="1">
      <alignment horizontal="left" vertical="center"/>
    </xf>
    <xf numFmtId="0" fontId="43" fillId="0" borderId="32" xfId="3" applyFont="1" applyBorder="1">
      <alignment vertical="center"/>
    </xf>
    <xf numFmtId="0" fontId="20" fillId="0" borderId="29" xfId="3" applyFont="1" applyBorder="1">
      <alignment vertical="center"/>
    </xf>
    <xf numFmtId="0" fontId="13" fillId="0" borderId="30" xfId="3" applyBorder="1" applyAlignment="1">
      <alignment horizontal="left" vertical="center"/>
    </xf>
    <xf numFmtId="0" fontId="25" fillId="0" borderId="30" xfId="3" applyFont="1" applyBorder="1" applyAlignment="1">
      <alignment horizontal="left" vertical="center"/>
    </xf>
    <xf numFmtId="0" fontId="13" fillId="0" borderId="30" xfId="3" applyBorder="1">
      <alignment vertical="center"/>
    </xf>
    <xf numFmtId="0" fontId="20" fillId="0" borderId="30" xfId="3" applyFont="1" applyBorder="1">
      <alignment vertical="center"/>
    </xf>
    <xf numFmtId="0" fontId="13" fillId="0" borderId="24" xfId="3" applyBorder="1" applyAlignment="1">
      <alignment horizontal="left" vertical="center"/>
    </xf>
    <xf numFmtId="0" fontId="25" fillId="0" borderId="24" xfId="3" applyFont="1" applyBorder="1" applyAlignment="1">
      <alignment horizontal="left" vertical="center"/>
    </xf>
    <xf numFmtId="0" fontId="13" fillId="0" borderId="24" xfId="3" applyBorder="1">
      <alignment vertical="center"/>
    </xf>
    <xf numFmtId="0" fontId="20" fillId="0" borderId="24" xfId="3" applyFont="1" applyBorder="1">
      <alignment vertical="center"/>
    </xf>
    <xf numFmtId="0" fontId="25" fillId="0" borderId="33" xfId="3" applyFont="1" applyBorder="1" applyAlignment="1">
      <alignment horizontal="left" vertical="center"/>
    </xf>
    <xf numFmtId="0" fontId="20" fillId="0" borderId="31" xfId="3" applyFont="1" applyBorder="1" applyAlignment="1">
      <alignment horizontal="center" vertical="center"/>
    </xf>
    <xf numFmtId="0" fontId="20" fillId="0" borderId="24" xfId="3" applyFont="1" applyBorder="1" applyAlignment="1">
      <alignment horizontal="center" vertical="center"/>
    </xf>
    <xf numFmtId="0" fontId="19" fillId="0" borderId="53" xfId="3" applyFont="1" applyBorder="1">
      <alignment vertical="center"/>
    </xf>
    <xf numFmtId="0" fontId="19" fillId="0" borderId="54" xfId="3" applyFont="1" applyBorder="1">
      <alignment vertical="center"/>
    </xf>
    <xf numFmtId="0" fontId="25" fillId="0" borderId="54" xfId="3" applyFont="1" applyBorder="1">
      <alignment vertical="center"/>
    </xf>
    <xf numFmtId="58" fontId="13" fillId="0" borderId="54" xfId="3" applyNumberFormat="1" applyBorder="1">
      <alignment vertical="center"/>
    </xf>
    <xf numFmtId="0" fontId="25" fillId="0" borderId="43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35" fillId="0" borderId="43" xfId="3" applyFont="1" applyBorder="1" applyAlignment="1">
      <alignment horizontal="left" vertical="center"/>
    </xf>
    <xf numFmtId="49" fontId="31" fillId="0" borderId="2" xfId="0" applyNumberFormat="1" applyFont="1" applyBorder="1" applyAlignment="1">
      <alignment horizontal="center" vertical="center"/>
    </xf>
    <xf numFmtId="49" fontId="31" fillId="0" borderId="19" xfId="0" applyNumberFormat="1" applyFont="1" applyBorder="1" applyAlignment="1">
      <alignment horizontal="center" vertical="center"/>
    </xf>
    <xf numFmtId="49" fontId="31" fillId="0" borderId="20" xfId="0" applyNumberFormat="1" applyFont="1" applyBorder="1" applyAlignment="1">
      <alignment horizontal="center" vertical="center"/>
    </xf>
    <xf numFmtId="14" fontId="33" fillId="0" borderId="0" xfId="4" applyNumberFormat="1" applyFont="1" applyAlignment="1">
      <alignment horizontal="center"/>
    </xf>
    <xf numFmtId="49" fontId="25" fillId="0" borderId="24" xfId="3" applyNumberFormat="1" applyFont="1" applyBorder="1">
      <alignment vertical="center"/>
    </xf>
    <xf numFmtId="0" fontId="25" fillId="0" borderId="43" xfId="3" applyFont="1" applyBorder="1">
      <alignment vertical="center"/>
    </xf>
    <xf numFmtId="0" fontId="20" fillId="0" borderId="56" xfId="3" applyFont="1" applyBorder="1">
      <alignment vertical="center"/>
    </xf>
    <xf numFmtId="0" fontId="13" fillId="0" borderId="22" xfId="3" applyBorder="1" applyAlignment="1">
      <alignment horizontal="left" vertical="center"/>
    </xf>
    <xf numFmtId="0" fontId="25" fillId="0" borderId="22" xfId="3" applyFont="1" applyBorder="1" applyAlignment="1">
      <alignment horizontal="left" vertical="center"/>
    </xf>
    <xf numFmtId="0" fontId="13" fillId="0" borderId="22" xfId="3" applyBorder="1">
      <alignment vertical="center"/>
    </xf>
    <xf numFmtId="0" fontId="20" fillId="0" borderId="22" xfId="3" applyFont="1" applyBorder="1">
      <alignment vertical="center"/>
    </xf>
    <xf numFmtId="0" fontId="20" fillId="0" borderId="56" xfId="3" applyFont="1" applyBorder="1" applyAlignment="1">
      <alignment horizontal="center" vertical="center"/>
    </xf>
    <xf numFmtId="0" fontId="25" fillId="0" borderId="22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13" fillId="0" borderId="22" xfId="3" applyBorder="1" applyAlignment="1">
      <alignment horizontal="center" vertical="center"/>
    </xf>
    <xf numFmtId="0" fontId="13" fillId="0" borderId="24" xfId="3" applyBorder="1" applyAlignment="1">
      <alignment horizontal="center" vertical="center"/>
    </xf>
    <xf numFmtId="0" fontId="47" fillId="0" borderId="62" xfId="3" applyFont="1" applyBorder="1" applyAlignment="1">
      <alignment horizontal="left" vertical="center" wrapText="1"/>
    </xf>
    <xf numFmtId="179" fontId="48" fillId="0" borderId="2" xfId="0" applyNumberFormat="1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9" fontId="25" fillId="0" borderId="24" xfId="3" applyNumberFormat="1" applyFont="1" applyBorder="1" applyAlignment="1">
      <alignment horizontal="center" vertical="center"/>
    </xf>
    <xf numFmtId="179" fontId="25" fillId="0" borderId="24" xfId="3" applyNumberFormat="1" applyFont="1" applyBorder="1" applyAlignment="1">
      <alignment horizontal="center" vertical="center"/>
    </xf>
    <xf numFmtId="0" fontId="19" fillId="0" borderId="49" xfId="3" applyFont="1" applyBorder="1">
      <alignment vertical="center"/>
    </xf>
    <xf numFmtId="0" fontId="19" fillId="0" borderId="50" xfId="3" applyFont="1" applyBorder="1">
      <alignment vertical="center"/>
    </xf>
    <xf numFmtId="0" fontId="25" fillId="0" borderId="66" xfId="3" applyFont="1" applyBorder="1">
      <alignment vertical="center"/>
    </xf>
    <xf numFmtId="0" fontId="19" fillId="0" borderId="66" xfId="3" applyFont="1" applyBorder="1">
      <alignment vertical="center"/>
    </xf>
    <xf numFmtId="58" fontId="13" fillId="0" borderId="50" xfId="3" applyNumberFormat="1" applyBorder="1">
      <alignment vertical="center"/>
    </xf>
    <xf numFmtId="0" fontId="13" fillId="0" borderId="66" xfId="3" applyBorder="1">
      <alignment vertical="center"/>
    </xf>
    <xf numFmtId="180" fontId="49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5" fillId="0" borderId="60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50" fillId="0" borderId="43" xfId="3" applyFont="1" applyBorder="1" applyAlignment="1">
      <alignment horizontal="left" vertical="center" wrapText="1"/>
    </xf>
    <xf numFmtId="0" fontId="52" fillId="0" borderId="72" xfId="0" applyFont="1" applyBorder="1"/>
    <xf numFmtId="0" fontId="52" fillId="0" borderId="2" xfId="0" applyFont="1" applyBorder="1"/>
    <xf numFmtId="0" fontId="52" fillId="6" borderId="2" xfId="0" applyFont="1" applyFill="1" applyBorder="1"/>
    <xf numFmtId="0" fontId="0" fillId="0" borderId="72" xfId="0" applyBorder="1"/>
    <xf numFmtId="0" fontId="0" fillId="6" borderId="2" xfId="0" applyFill="1" applyBorder="1"/>
    <xf numFmtId="0" fontId="0" fillId="0" borderId="73" xfId="0" applyBorder="1"/>
    <xf numFmtId="0" fontId="0" fillId="0" borderId="20" xfId="0" applyBorder="1"/>
    <xf numFmtId="0" fontId="0" fillId="6" borderId="20" xfId="0" applyFill="1" applyBorder="1"/>
    <xf numFmtId="0" fontId="0" fillId="7" borderId="0" xfId="0" applyFill="1"/>
    <xf numFmtId="0" fontId="52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52" fillId="8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19" fillId="0" borderId="2" xfId="3" applyFont="1" applyBorder="1" applyAlignment="1"/>
    <xf numFmtId="0" fontId="51" fillId="0" borderId="70" xfId="0" applyFont="1" applyBorder="1" applyAlignment="1">
      <alignment horizontal="center" vertical="center" wrapText="1"/>
    </xf>
    <xf numFmtId="0" fontId="51" fillId="0" borderId="71" xfId="0" applyFont="1" applyBorder="1" applyAlignment="1">
      <alignment horizontal="center" vertical="center" wrapText="1"/>
    </xf>
    <xf numFmtId="0" fontId="51" fillId="0" borderId="74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6" borderId="5" xfId="0" applyFont="1" applyFill="1" applyBorder="1" applyAlignment="1">
      <alignment horizontal="center" vertical="center"/>
    </xf>
    <xf numFmtId="0" fontId="52" fillId="6" borderId="7" xfId="0" applyFont="1" applyFill="1" applyBorder="1" applyAlignment="1">
      <alignment horizontal="center" vertical="center"/>
    </xf>
    <xf numFmtId="0" fontId="52" fillId="0" borderId="75" xfId="0" applyFont="1" applyBorder="1" applyAlignment="1">
      <alignment horizontal="center" vertical="center"/>
    </xf>
    <xf numFmtId="0" fontId="46" fillId="0" borderId="28" xfId="3" applyFont="1" applyBorder="1" applyAlignment="1">
      <alignment horizontal="center" vertical="top"/>
    </xf>
    <xf numFmtId="0" fontId="25" fillId="0" borderId="50" xfId="3" applyFont="1" applyBorder="1" applyAlignment="1">
      <alignment horizontal="center" vertical="center"/>
    </xf>
    <xf numFmtId="0" fontId="19" fillId="0" borderId="50" xfId="3" applyFont="1" applyBorder="1" applyAlignment="1">
      <alignment horizontal="center" vertical="center"/>
    </xf>
    <xf numFmtId="0" fontId="13" fillId="0" borderId="50" xfId="3" applyBorder="1" applyAlignment="1">
      <alignment horizontal="center" vertical="center"/>
    </xf>
    <xf numFmtId="0" fontId="13" fillId="0" borderId="57" xfId="3" applyBorder="1" applyAlignment="1">
      <alignment horizontal="center" vertical="center"/>
    </xf>
    <xf numFmtId="0" fontId="20" fillId="0" borderId="29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25" fillId="0" borderId="24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20" fillId="0" borderId="24" xfId="3" applyFont="1" applyBorder="1" applyAlignment="1">
      <alignment horizontal="left" vertical="center"/>
    </xf>
    <xf numFmtId="14" fontId="25" fillId="0" borderId="24" xfId="3" applyNumberFormat="1" applyFont="1" applyBorder="1" applyAlignment="1">
      <alignment horizontal="center" vertical="center"/>
    </xf>
    <xf numFmtId="14" fontId="25" fillId="0" borderId="43" xfId="3" applyNumberFormat="1" applyFont="1" applyBorder="1" applyAlignment="1">
      <alignment horizontal="center" vertical="center"/>
    </xf>
    <xf numFmtId="0" fontId="25" fillId="0" borderId="36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33" xfId="3" applyFont="1" applyBorder="1" applyAlignment="1">
      <alignment horizontal="center" vertical="center"/>
    </xf>
    <xf numFmtId="0" fontId="25" fillId="0" borderId="44" xfId="3" applyFont="1" applyBorder="1" applyAlignment="1">
      <alignment horizontal="center" vertical="center"/>
    </xf>
    <xf numFmtId="0" fontId="20" fillId="0" borderId="32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14" fontId="25" fillId="0" borderId="33" xfId="3" applyNumberFormat="1" applyFont="1" applyBorder="1" applyAlignment="1">
      <alignment horizontal="center" vertical="center"/>
    </xf>
    <xf numFmtId="14" fontId="25" fillId="0" borderId="44" xfId="3" applyNumberFormat="1" applyFont="1" applyBorder="1" applyAlignment="1">
      <alignment horizontal="center" vertical="center"/>
    </xf>
    <xf numFmtId="0" fontId="20" fillId="0" borderId="61" xfId="3" applyFont="1" applyBorder="1" applyAlignment="1">
      <alignment horizontal="left" vertical="center"/>
    </xf>
    <xf numFmtId="0" fontId="20" fillId="0" borderId="39" xfId="3" applyFont="1" applyBorder="1" applyAlignment="1">
      <alignment horizontal="left" vertical="center"/>
    </xf>
    <xf numFmtId="0" fontId="20" fillId="0" borderId="67" xfId="3" applyFont="1" applyBorder="1" applyAlignment="1">
      <alignment horizontal="left" vertical="center"/>
    </xf>
    <xf numFmtId="0" fontId="19" fillId="0" borderId="55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 wrapText="1"/>
    </xf>
    <xf numFmtId="0" fontId="20" fillId="0" borderId="52" xfId="3" applyFont="1" applyBorder="1" applyAlignment="1">
      <alignment horizontal="left" vertical="center" wrapText="1"/>
    </xf>
    <xf numFmtId="0" fontId="20" fillId="0" borderId="47" xfId="3" applyFont="1" applyBorder="1" applyAlignment="1">
      <alignment horizontal="left" vertical="center" wrapText="1"/>
    </xf>
    <xf numFmtId="0" fontId="20" fillId="0" borderId="56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9" fontId="25" fillId="0" borderId="40" xfId="3" applyNumberFormat="1" applyFont="1" applyBorder="1" applyAlignment="1">
      <alignment horizontal="left" vertical="center"/>
    </xf>
    <xf numFmtId="9" fontId="25" fillId="0" borderId="35" xfId="3" applyNumberFormat="1" applyFont="1" applyBorder="1" applyAlignment="1">
      <alignment horizontal="left" vertical="center"/>
    </xf>
    <xf numFmtId="9" fontId="25" fillId="0" borderId="45" xfId="3" applyNumberFormat="1" applyFont="1" applyBorder="1" applyAlignment="1">
      <alignment horizontal="left" vertical="center"/>
    </xf>
    <xf numFmtId="9" fontId="25" fillId="0" borderId="51" xfId="3" applyNumberFormat="1" applyFont="1" applyBorder="1" applyAlignment="1">
      <alignment horizontal="left" vertical="center"/>
    </xf>
    <xf numFmtId="9" fontId="25" fillId="0" borderId="52" xfId="3" applyNumberFormat="1" applyFont="1" applyBorder="1" applyAlignment="1">
      <alignment horizontal="left" vertical="center"/>
    </xf>
    <xf numFmtId="9" fontId="25" fillId="0" borderId="47" xfId="3" applyNumberFormat="1" applyFont="1" applyBorder="1" applyAlignment="1">
      <alignment horizontal="left" vertical="center"/>
    </xf>
    <xf numFmtId="0" fontId="35" fillId="0" borderId="56" xfId="3" applyFont="1" applyBorder="1" applyAlignment="1">
      <alignment horizontal="left" vertical="center"/>
    </xf>
    <xf numFmtId="0" fontId="35" fillId="0" borderId="22" xfId="3" applyFont="1" applyBorder="1" applyAlignment="1">
      <alignment horizontal="left" vertical="center"/>
    </xf>
    <xf numFmtId="0" fontId="35" fillId="0" borderId="60" xfId="3" applyFont="1" applyBorder="1" applyAlignment="1">
      <alignment horizontal="left" vertical="center"/>
    </xf>
    <xf numFmtId="0" fontId="35" fillId="0" borderId="31" xfId="3" applyFont="1" applyBorder="1" applyAlignment="1">
      <alignment horizontal="left" vertical="center"/>
    </xf>
    <xf numFmtId="0" fontId="35" fillId="0" borderId="24" xfId="3" applyFont="1" applyBorder="1" applyAlignment="1">
      <alignment horizontal="left" vertical="center"/>
    </xf>
    <xf numFmtId="0" fontId="35" fillId="0" borderId="63" xfId="3" applyFont="1" applyBorder="1" applyAlignment="1">
      <alignment horizontal="left" vertical="center"/>
    </xf>
    <xf numFmtId="0" fontId="35" fillId="0" borderId="52" xfId="3" applyFont="1" applyBorder="1" applyAlignment="1">
      <alignment horizontal="left" vertical="center"/>
    </xf>
    <xf numFmtId="0" fontId="35" fillId="0" borderId="47" xfId="3" applyFont="1" applyBorder="1" applyAlignment="1">
      <alignment horizontal="left" vertical="center"/>
    </xf>
    <xf numFmtId="0" fontId="19" fillId="0" borderId="39" xfId="3" applyFont="1" applyBorder="1" applyAlignment="1">
      <alignment horizontal="left" vertical="center"/>
    </xf>
    <xf numFmtId="0" fontId="25" fillId="0" borderId="64" xfId="3" applyFont="1" applyBorder="1" applyAlignment="1">
      <alignment horizontal="left" vertical="center"/>
    </xf>
    <xf numFmtId="0" fontId="25" fillId="0" borderId="65" xfId="3" applyFont="1" applyBorder="1" applyAlignment="1">
      <alignment horizontal="left" vertical="center"/>
    </xf>
    <xf numFmtId="0" fontId="25" fillId="0" borderId="68" xfId="3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6" fillId="0" borderId="54" xfId="3" applyFont="1" applyBorder="1" applyAlignment="1">
      <alignment horizontal="center" vertical="center"/>
    </xf>
    <xf numFmtId="0" fontId="19" fillId="0" borderId="39" xfId="3" applyFont="1" applyBorder="1" applyAlignment="1">
      <alignment horizontal="center" vertical="center"/>
    </xf>
    <xf numFmtId="0" fontId="19" fillId="0" borderId="69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25" fillId="0" borderId="67" xfId="3" applyFont="1" applyBorder="1" applyAlignment="1">
      <alignment horizontal="center" vertical="center"/>
    </xf>
    <xf numFmtId="0" fontId="25" fillId="0" borderId="61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14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3" fillId="0" borderId="0" xfId="4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7" fillId="0" borderId="10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9" fillId="0" borderId="2" xfId="3" applyFont="1" applyBorder="1" applyAlignment="1">
      <alignment horizontal="center"/>
    </xf>
    <xf numFmtId="0" fontId="12" fillId="0" borderId="10" xfId="4" applyFont="1" applyBorder="1" applyAlignment="1">
      <alignment horizontal="center"/>
    </xf>
    <xf numFmtId="0" fontId="12" fillId="0" borderId="2" xfId="4" applyFont="1" applyBorder="1" applyAlignment="1">
      <alignment horizontal="center"/>
    </xf>
    <xf numFmtId="0" fontId="12" fillId="0" borderId="5" xfId="4" applyFont="1" applyBorder="1" applyAlignment="1">
      <alignment horizontal="center"/>
    </xf>
    <xf numFmtId="0" fontId="12" fillId="0" borderId="14" xfId="4" applyFont="1" applyBorder="1" applyAlignment="1">
      <alignment horizontal="center"/>
    </xf>
    <xf numFmtId="0" fontId="45" fillId="0" borderId="28" xfId="3" applyFont="1" applyBorder="1" applyAlignment="1">
      <alignment horizontal="center" vertical="top"/>
    </xf>
    <xf numFmtId="0" fontId="25" fillId="0" borderId="24" xfId="3" applyFont="1" applyBorder="1" applyAlignment="1">
      <alignment horizontal="center" vertical="center"/>
    </xf>
    <xf numFmtId="0" fontId="25" fillId="0" borderId="43" xfId="3" applyFont="1" applyBorder="1" applyAlignment="1">
      <alignment horizontal="center" vertical="center"/>
    </xf>
    <xf numFmtId="0" fontId="29" fillId="0" borderId="24" xfId="3" applyFont="1" applyBorder="1" applyAlignment="1">
      <alignment horizontal="center" vertical="center"/>
    </xf>
    <xf numFmtId="0" fontId="29" fillId="0" borderId="43" xfId="3" applyFont="1" applyBorder="1" applyAlignment="1">
      <alignment horizontal="center" vertical="center"/>
    </xf>
    <xf numFmtId="0" fontId="20" fillId="0" borderId="43" xfId="3" applyFont="1" applyBorder="1" applyAlignment="1">
      <alignment horizontal="left" vertical="center"/>
    </xf>
    <xf numFmtId="0" fontId="25" fillId="0" borderId="31" xfId="3" applyFont="1" applyBorder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9" fillId="0" borderId="29" xfId="3" applyFont="1" applyBorder="1" applyAlignment="1">
      <alignment horizontal="left" vertical="center"/>
    </xf>
    <xf numFmtId="0" fontId="29" fillId="0" borderId="30" xfId="3" applyFont="1" applyBorder="1" applyAlignment="1">
      <alignment horizontal="left" vertical="center"/>
    </xf>
    <xf numFmtId="0" fontId="35" fillId="0" borderId="30" xfId="3" applyFont="1" applyBorder="1" applyAlignment="1">
      <alignment horizontal="left" vertical="center"/>
    </xf>
    <xf numFmtId="0" fontId="35" fillId="0" borderId="42" xfId="3" applyFont="1" applyBorder="1" applyAlignment="1">
      <alignment horizontal="left" vertical="center"/>
    </xf>
    <xf numFmtId="0" fontId="29" fillId="0" borderId="38" xfId="3" applyFont="1" applyBorder="1" applyAlignment="1">
      <alignment horizontal="left" vertical="center"/>
    </xf>
    <xf numFmtId="0" fontId="29" fillId="0" borderId="37" xfId="3" applyFont="1" applyBorder="1" applyAlignment="1">
      <alignment horizontal="left" vertical="center"/>
    </xf>
    <xf numFmtId="0" fontId="29" fillId="0" borderId="41" xfId="3" applyFont="1" applyBorder="1" applyAlignment="1">
      <alignment horizontal="left" vertical="center"/>
    </xf>
    <xf numFmtId="0" fontId="29" fillId="0" borderId="36" xfId="3" applyFont="1" applyBorder="1" applyAlignment="1">
      <alignment horizontal="left" vertical="center"/>
    </xf>
    <xf numFmtId="0" fontId="35" fillId="0" borderId="36" xfId="3" applyFont="1" applyBorder="1" applyAlignment="1">
      <alignment horizontal="left" vertical="center"/>
    </xf>
    <xf numFmtId="0" fontId="35" fillId="0" borderId="37" xfId="3" applyFont="1" applyBorder="1" applyAlignment="1">
      <alignment horizontal="left" vertical="center"/>
    </xf>
    <xf numFmtId="0" fontId="35" fillId="0" borderId="46" xfId="3" applyFont="1" applyBorder="1" applyAlignment="1">
      <alignment horizontal="left" vertical="center"/>
    </xf>
    <xf numFmtId="0" fontId="25" fillId="0" borderId="32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5" fillId="0" borderId="29" xfId="3" applyFont="1" applyBorder="1" applyAlignment="1">
      <alignment horizontal="left" vertical="center"/>
    </xf>
    <xf numFmtId="0" fontId="35" fillId="0" borderId="24" xfId="3" applyFont="1" applyBorder="1" applyAlignment="1">
      <alignment horizontal="center" vertical="center"/>
    </xf>
    <xf numFmtId="0" fontId="35" fillId="0" borderId="43" xfId="3" applyFont="1" applyBorder="1" applyAlignment="1">
      <alignment horizontal="center" vertical="center"/>
    </xf>
    <xf numFmtId="0" fontId="20" fillId="0" borderId="32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35" fillId="0" borderId="43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5" fillId="0" borderId="54" xfId="3" applyFont="1" applyBorder="1" applyAlignment="1">
      <alignment horizontal="center" vertical="center"/>
    </xf>
    <xf numFmtId="0" fontId="19" fillId="0" borderId="54" xfId="3" applyFont="1" applyBorder="1" applyAlignment="1">
      <alignment horizontal="center" vertical="center"/>
    </xf>
    <xf numFmtId="0" fontId="25" fillId="0" borderId="58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19" fillId="0" borderId="22" xfId="3" applyFont="1" applyBorder="1" applyAlignment="1">
      <alignment horizontal="center" vertical="center"/>
    </xf>
    <xf numFmtId="0" fontId="19" fillId="0" borderId="60" xfId="3" applyFont="1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0" fontId="13" fillId="0" borderId="54" xfId="3" applyBorder="1" applyAlignment="1">
      <alignment horizontal="center" vertical="center"/>
    </xf>
    <xf numFmtId="0" fontId="13" fillId="0" borderId="58" xfId="3" applyBorder="1" applyAlignment="1">
      <alignment horizontal="center" vertical="center"/>
    </xf>
    <xf numFmtId="49" fontId="12" fillId="0" borderId="0" xfId="4" applyNumberFormat="1" applyFont="1" applyAlignment="1">
      <alignment horizontal="center" vertical="center"/>
    </xf>
    <xf numFmtId="49" fontId="12" fillId="0" borderId="10" xfId="3" applyNumberFormat="1" applyFont="1" applyBorder="1" applyAlignment="1">
      <alignment horizontal="center" vertical="center"/>
    </xf>
    <xf numFmtId="0" fontId="33" fillId="0" borderId="2" xfId="4" applyFont="1" applyBorder="1" applyAlignment="1">
      <alignment horizontal="center" vertical="center"/>
    </xf>
    <xf numFmtId="49" fontId="33" fillId="0" borderId="2" xfId="4" applyNumberFormat="1" applyFont="1" applyBorder="1" applyAlignment="1">
      <alignment horizontal="center" vertical="center"/>
    </xf>
    <xf numFmtId="0" fontId="33" fillId="0" borderId="48" xfId="4" applyFont="1" applyBorder="1" applyAlignment="1">
      <alignment horizontal="center" vertical="center"/>
    </xf>
    <xf numFmtId="0" fontId="34" fillId="0" borderId="28" xfId="3" applyFont="1" applyBorder="1" applyAlignment="1">
      <alignment horizontal="center" vertical="top"/>
    </xf>
    <xf numFmtId="0" fontId="25" fillId="0" borderId="30" xfId="3" applyFont="1" applyBorder="1" applyAlignment="1">
      <alignment horizontal="center" vertical="center"/>
    </xf>
    <xf numFmtId="0" fontId="29" fillId="0" borderId="30" xfId="3" applyFont="1" applyBorder="1" applyAlignment="1">
      <alignment horizontal="center" vertical="center"/>
    </xf>
    <xf numFmtId="0" fontId="29" fillId="0" borderId="42" xfId="3" applyFont="1" applyBorder="1" applyAlignment="1">
      <alignment horizontal="center" vertical="center"/>
    </xf>
    <xf numFmtId="58" fontId="29" fillId="0" borderId="24" xfId="3" applyNumberFormat="1" applyFont="1" applyBorder="1" applyAlignment="1">
      <alignment horizontal="center" vertical="center"/>
    </xf>
    <xf numFmtId="0" fontId="35" fillId="0" borderId="33" xfId="3" applyFont="1" applyBorder="1" applyAlignment="1">
      <alignment horizontal="left" vertical="center"/>
    </xf>
    <xf numFmtId="0" fontId="35" fillId="0" borderId="34" xfId="3" applyFont="1" applyBorder="1" applyAlignment="1">
      <alignment horizontal="left" vertical="center"/>
    </xf>
    <xf numFmtId="0" fontId="35" fillId="0" borderId="35" xfId="3" applyFont="1" applyBorder="1" applyAlignment="1">
      <alignment horizontal="left" vertical="center"/>
    </xf>
    <xf numFmtId="0" fontId="35" fillId="0" borderId="45" xfId="3" applyFont="1" applyBorder="1" applyAlignment="1">
      <alignment horizontal="left" vertical="center"/>
    </xf>
    <xf numFmtId="0" fontId="29" fillId="0" borderId="36" xfId="3" applyFont="1" applyBorder="1" applyAlignment="1">
      <alignment horizontal="center" vertical="center"/>
    </xf>
    <xf numFmtId="0" fontId="29" fillId="0" borderId="37" xfId="3" applyFont="1" applyBorder="1" applyAlignment="1">
      <alignment horizontal="center" vertical="center"/>
    </xf>
    <xf numFmtId="0" fontId="29" fillId="0" borderId="46" xfId="3" applyFont="1" applyBorder="1" applyAlignment="1">
      <alignment horizontal="center" vertical="center"/>
    </xf>
    <xf numFmtId="0" fontId="29" fillId="0" borderId="31" xfId="3" applyFont="1" applyBorder="1" applyAlignment="1">
      <alignment horizontal="left" vertical="center"/>
    </xf>
    <xf numFmtId="0" fontId="29" fillId="0" borderId="24" xfId="3" applyFont="1" applyBorder="1" applyAlignment="1">
      <alignment horizontal="left" vertical="center"/>
    </xf>
    <xf numFmtId="0" fontId="29" fillId="0" borderId="43" xfId="3" applyFont="1" applyBorder="1" applyAlignment="1">
      <alignment horizontal="left" vertical="center"/>
    </xf>
    <xf numFmtId="0" fontId="29" fillId="0" borderId="46" xfId="3" applyFont="1" applyBorder="1" applyAlignment="1">
      <alignment horizontal="left" vertical="center"/>
    </xf>
    <xf numFmtId="0" fontId="29" fillId="0" borderId="31" xfId="3" applyFont="1" applyBorder="1" applyAlignment="1">
      <alignment horizontal="left" vertical="center" wrapText="1"/>
    </xf>
    <xf numFmtId="0" fontId="29" fillId="0" borderId="24" xfId="3" applyFont="1" applyBorder="1" applyAlignment="1">
      <alignment horizontal="left" vertical="center" wrapText="1"/>
    </xf>
    <xf numFmtId="0" fontId="29" fillId="0" borderId="43" xfId="3" applyFont="1" applyBorder="1" applyAlignment="1">
      <alignment horizontal="left" vertical="center" wrapText="1"/>
    </xf>
    <xf numFmtId="0" fontId="13" fillId="0" borderId="33" xfId="3" applyBorder="1" applyAlignment="1">
      <alignment horizontal="center" vertical="center"/>
    </xf>
    <xf numFmtId="0" fontId="13" fillId="0" borderId="44" xfId="3" applyBorder="1" applyAlignment="1">
      <alignment horizontal="center" vertical="center"/>
    </xf>
    <xf numFmtId="0" fontId="35" fillId="0" borderId="39" xfId="3" applyFont="1" applyBorder="1" applyAlignment="1">
      <alignment horizontal="center" vertical="center"/>
    </xf>
    <xf numFmtId="0" fontId="35" fillId="0" borderId="40" xfId="3" applyFont="1" applyBorder="1" applyAlignment="1">
      <alignment horizontal="left" vertical="center"/>
    </xf>
    <xf numFmtId="0" fontId="13" fillId="0" borderId="38" xfId="3" applyBorder="1" applyAlignment="1">
      <alignment horizontal="left" vertical="center"/>
    </xf>
    <xf numFmtId="0" fontId="13" fillId="0" borderId="37" xfId="3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0" fontId="20" fillId="0" borderId="42" xfId="3" applyFont="1" applyBorder="1" applyAlignment="1">
      <alignment horizontal="left" vertical="center"/>
    </xf>
    <xf numFmtId="0" fontId="35" fillId="0" borderId="41" xfId="3" applyFont="1" applyBorder="1" applyAlignment="1">
      <alignment horizontal="left" vertical="center"/>
    </xf>
    <xf numFmtId="0" fontId="29" fillId="0" borderId="33" xfId="3" applyFont="1" applyBorder="1" applyAlignment="1">
      <alignment horizontal="center" vertical="center"/>
    </xf>
    <xf numFmtId="0" fontId="35" fillId="0" borderId="33" xfId="3" applyFont="1" applyBorder="1" applyAlignment="1">
      <alignment horizontal="center" vertical="center"/>
    </xf>
    <xf numFmtId="0" fontId="29" fillId="0" borderId="44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60" fillId="0" borderId="10" xfId="3" applyFont="1" applyBorder="1" applyAlignment="1">
      <alignment horizontal="center" vertical="center"/>
    </xf>
    <xf numFmtId="0" fontId="61" fillId="0" borderId="38" xfId="3" applyFont="1" applyBorder="1" applyAlignment="1">
      <alignment horizontal="left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238125</xdr:rowOff>
        </xdr:from>
        <xdr:to>
          <xdr:col>2</xdr:col>
          <xdr:colOff>638175</xdr:colOff>
          <xdr:row>23</xdr:row>
          <xdr:rowOff>209550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4" customWidth="1"/>
    <col min="3" max="3" width="10.125" customWidth="1"/>
  </cols>
  <sheetData>
    <row r="1" spans="1:2" ht="21" customHeight="1">
      <c r="A1" s="205"/>
      <c r="B1" s="206" t="s">
        <v>0</v>
      </c>
    </row>
    <row r="2" spans="1:2">
      <c r="A2" s="17">
        <v>1</v>
      </c>
      <c r="B2" s="207" t="s">
        <v>1</v>
      </c>
    </row>
    <row r="3" spans="1:2">
      <c r="A3" s="17">
        <v>2</v>
      </c>
      <c r="B3" s="207" t="s">
        <v>2</v>
      </c>
    </row>
    <row r="4" spans="1:2">
      <c r="A4" s="17">
        <v>3</v>
      </c>
      <c r="B4" s="207" t="s">
        <v>3</v>
      </c>
    </row>
    <row r="5" spans="1:2">
      <c r="A5" s="17">
        <v>4</v>
      </c>
      <c r="B5" s="207" t="s">
        <v>4</v>
      </c>
    </row>
    <row r="6" spans="1:2">
      <c r="A6" s="17">
        <v>5</v>
      </c>
      <c r="B6" s="207" t="s">
        <v>5</v>
      </c>
    </row>
    <row r="7" spans="1:2">
      <c r="A7" s="17">
        <v>6</v>
      </c>
      <c r="B7" s="207" t="s">
        <v>6</v>
      </c>
    </row>
    <row r="8" spans="1:2" s="203" customFormat="1" ht="15" customHeight="1">
      <c r="A8" s="208">
        <v>7</v>
      </c>
      <c r="B8" s="209" t="s">
        <v>7</v>
      </c>
    </row>
    <row r="9" spans="1:2" ht="18.95" customHeight="1">
      <c r="A9" s="205"/>
      <c r="B9" s="210" t="s">
        <v>8</v>
      </c>
    </row>
    <row r="10" spans="1:2" ht="15.95" customHeight="1">
      <c r="A10" s="17">
        <v>1</v>
      </c>
      <c r="B10" s="211" t="s">
        <v>9</v>
      </c>
    </row>
    <row r="11" spans="1:2">
      <c r="A11" s="17">
        <v>2</v>
      </c>
      <c r="B11" s="207" t="s">
        <v>10</v>
      </c>
    </row>
    <row r="12" spans="1:2">
      <c r="A12" s="17">
        <v>3</v>
      </c>
      <c r="B12" s="209" t="s">
        <v>11</v>
      </c>
    </row>
    <row r="13" spans="1:2">
      <c r="A13" s="17">
        <v>4</v>
      </c>
      <c r="B13" s="207" t="s">
        <v>12</v>
      </c>
    </row>
    <row r="14" spans="1:2">
      <c r="A14" s="17">
        <v>5</v>
      </c>
      <c r="B14" s="207" t="s">
        <v>13</v>
      </c>
    </row>
    <row r="15" spans="1:2">
      <c r="A15" s="17">
        <v>6</v>
      </c>
      <c r="B15" s="207" t="s">
        <v>14</v>
      </c>
    </row>
    <row r="16" spans="1:2">
      <c r="A16" s="17">
        <v>7</v>
      </c>
      <c r="B16" s="207" t="s">
        <v>15</v>
      </c>
    </row>
    <row r="17" spans="1:2">
      <c r="A17" s="17">
        <v>8</v>
      </c>
      <c r="B17" s="207" t="s">
        <v>16</v>
      </c>
    </row>
    <row r="18" spans="1:2">
      <c r="A18" s="17">
        <v>9</v>
      </c>
      <c r="B18" s="207" t="s">
        <v>17</v>
      </c>
    </row>
    <row r="19" spans="1:2">
      <c r="A19" s="17"/>
      <c r="B19" s="207"/>
    </row>
    <row r="20" spans="1:2" ht="20.25">
      <c r="A20" s="205"/>
      <c r="B20" s="206" t="s">
        <v>18</v>
      </c>
    </row>
    <row r="21" spans="1:2">
      <c r="A21" s="17">
        <v>1</v>
      </c>
      <c r="B21" s="207" t="s">
        <v>19</v>
      </c>
    </row>
    <row r="22" spans="1:2">
      <c r="A22" s="17">
        <v>2</v>
      </c>
      <c r="B22" s="207" t="s">
        <v>20</v>
      </c>
    </row>
    <row r="23" spans="1:2">
      <c r="A23" s="17">
        <v>3</v>
      </c>
      <c r="B23" s="207" t="s">
        <v>21</v>
      </c>
    </row>
    <row r="24" spans="1:2">
      <c r="A24" s="17">
        <v>4</v>
      </c>
      <c r="B24" s="207" t="s">
        <v>22</v>
      </c>
    </row>
    <row r="25" spans="1:2">
      <c r="A25" s="17">
        <v>5</v>
      </c>
      <c r="B25" s="207" t="s">
        <v>23</v>
      </c>
    </row>
    <row r="26" spans="1:2">
      <c r="A26" s="17">
        <v>6</v>
      </c>
      <c r="B26" s="207" t="s">
        <v>24</v>
      </c>
    </row>
    <row r="27" spans="1:2">
      <c r="A27" s="17">
        <v>7</v>
      </c>
      <c r="B27" s="207" t="s">
        <v>25</v>
      </c>
    </row>
    <row r="28" spans="1:2">
      <c r="A28" s="17"/>
      <c r="B28" s="207"/>
    </row>
    <row r="29" spans="1:2" ht="20.25">
      <c r="A29" s="205"/>
      <c r="B29" s="206" t="s">
        <v>26</v>
      </c>
    </row>
    <row r="30" spans="1:2">
      <c r="A30" s="17">
        <v>1</v>
      </c>
      <c r="B30" s="207" t="s">
        <v>27</v>
      </c>
    </row>
    <row r="31" spans="1:2">
      <c r="A31" s="17">
        <v>2</v>
      </c>
      <c r="B31" s="207" t="s">
        <v>28</v>
      </c>
    </row>
    <row r="32" spans="1:2">
      <c r="A32" s="17">
        <v>3</v>
      </c>
      <c r="B32" s="207" t="s">
        <v>29</v>
      </c>
    </row>
    <row r="33" spans="1:2" ht="28.5">
      <c r="A33" s="17">
        <v>4</v>
      </c>
      <c r="B33" s="207" t="s">
        <v>30</v>
      </c>
    </row>
    <row r="34" spans="1:2">
      <c r="A34" s="17">
        <v>5</v>
      </c>
      <c r="B34" s="207" t="s">
        <v>31</v>
      </c>
    </row>
    <row r="35" spans="1:2">
      <c r="A35" s="17">
        <v>6</v>
      </c>
      <c r="B35" s="207" t="s">
        <v>32</v>
      </c>
    </row>
    <row r="36" spans="1:2">
      <c r="A36" s="17">
        <v>7</v>
      </c>
      <c r="B36" s="207" t="s">
        <v>33</v>
      </c>
    </row>
    <row r="37" spans="1:2">
      <c r="A37" s="17"/>
      <c r="B37" s="207"/>
    </row>
    <row r="39" spans="1:2">
      <c r="A39" s="212" t="s">
        <v>34</v>
      </c>
      <c r="B39" s="213"/>
    </row>
  </sheetData>
  <phoneticPr fontId="5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393" t="s">
        <v>314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s="2" customFormat="1" ht="18" customHeight="1">
      <c r="A2" s="402" t="s">
        <v>288</v>
      </c>
      <c r="B2" s="403" t="s">
        <v>293</v>
      </c>
      <c r="C2" s="403" t="s">
        <v>289</v>
      </c>
      <c r="D2" s="403" t="s">
        <v>290</v>
      </c>
      <c r="E2" s="403" t="s">
        <v>291</v>
      </c>
      <c r="F2" s="403" t="s">
        <v>292</v>
      </c>
      <c r="G2" s="402" t="s">
        <v>315</v>
      </c>
      <c r="H2" s="402"/>
      <c r="I2" s="402" t="s">
        <v>316</v>
      </c>
      <c r="J2" s="402"/>
      <c r="K2" s="408" t="s">
        <v>317</v>
      </c>
      <c r="L2" s="410" t="s">
        <v>318</v>
      </c>
      <c r="M2" s="412" t="s">
        <v>319</v>
      </c>
    </row>
    <row r="3" spans="1:13" s="2" customFormat="1" ht="21" customHeight="1">
      <c r="A3" s="402"/>
      <c r="B3" s="404"/>
      <c r="C3" s="404"/>
      <c r="D3" s="404"/>
      <c r="E3" s="404"/>
      <c r="F3" s="404"/>
      <c r="G3" s="4" t="s">
        <v>320</v>
      </c>
      <c r="H3" s="4" t="s">
        <v>321</v>
      </c>
      <c r="I3" s="4" t="s">
        <v>320</v>
      </c>
      <c r="J3" s="4" t="s">
        <v>321</v>
      </c>
      <c r="K3" s="409"/>
      <c r="L3" s="411"/>
      <c r="M3" s="413"/>
    </row>
    <row r="4" spans="1:13" ht="14.25" customHeight="1">
      <c r="A4" s="6">
        <v>1</v>
      </c>
      <c r="B4" s="12" t="s">
        <v>305</v>
      </c>
      <c r="C4" s="12" t="s">
        <v>303</v>
      </c>
      <c r="D4" s="22" t="s">
        <v>304</v>
      </c>
      <c r="E4" s="12" t="s">
        <v>123</v>
      </c>
      <c r="F4" s="6" t="s">
        <v>62</v>
      </c>
      <c r="G4" s="6" t="s">
        <v>322</v>
      </c>
      <c r="H4" s="6" t="s">
        <v>323</v>
      </c>
      <c r="I4" s="6" t="s">
        <v>322</v>
      </c>
      <c r="J4" s="6" t="s">
        <v>323</v>
      </c>
      <c r="K4" s="6"/>
      <c r="L4" s="6" t="s">
        <v>324</v>
      </c>
      <c r="M4" s="6" t="s">
        <v>325</v>
      </c>
    </row>
    <row r="5" spans="1:13" ht="14.25" customHeight="1">
      <c r="A5" s="6">
        <v>2</v>
      </c>
      <c r="B5" s="12" t="s">
        <v>305</v>
      </c>
      <c r="C5" s="12" t="s">
        <v>306</v>
      </c>
      <c r="D5" s="23" t="s">
        <v>304</v>
      </c>
      <c r="E5" s="12" t="s">
        <v>120</v>
      </c>
      <c r="F5" s="6" t="s">
        <v>62</v>
      </c>
      <c r="G5" s="6" t="s">
        <v>322</v>
      </c>
      <c r="H5" s="6" t="s">
        <v>323</v>
      </c>
      <c r="I5" s="6" t="s">
        <v>322</v>
      </c>
      <c r="J5" s="6" t="s">
        <v>323</v>
      </c>
      <c r="K5" s="6"/>
      <c r="L5" s="6" t="s">
        <v>326</v>
      </c>
      <c r="M5" s="6" t="s">
        <v>325</v>
      </c>
    </row>
    <row r="6" spans="1:13" ht="14.25" customHeight="1">
      <c r="A6" s="6">
        <v>3</v>
      </c>
      <c r="B6" s="12" t="s">
        <v>305</v>
      </c>
      <c r="C6" s="12" t="s">
        <v>307</v>
      </c>
      <c r="D6" s="7" t="s">
        <v>304</v>
      </c>
      <c r="E6" s="12" t="s">
        <v>119</v>
      </c>
      <c r="F6" s="6" t="s">
        <v>62</v>
      </c>
      <c r="G6" s="6" t="s">
        <v>322</v>
      </c>
      <c r="H6" s="6" t="s">
        <v>323</v>
      </c>
      <c r="I6" s="6" t="s">
        <v>322</v>
      </c>
      <c r="J6" s="6" t="s">
        <v>323</v>
      </c>
      <c r="K6" s="6"/>
      <c r="L6" s="6" t="s">
        <v>326</v>
      </c>
      <c r="M6" s="6" t="s">
        <v>325</v>
      </c>
    </row>
    <row r="7" spans="1:13" ht="14.25" customHeight="1">
      <c r="A7" s="6">
        <v>4</v>
      </c>
      <c r="B7" s="12" t="s">
        <v>305</v>
      </c>
      <c r="C7" s="12" t="s">
        <v>308</v>
      </c>
      <c r="D7" s="7" t="s">
        <v>304</v>
      </c>
      <c r="E7" s="12" t="s">
        <v>122</v>
      </c>
      <c r="F7" s="6" t="s">
        <v>62</v>
      </c>
      <c r="G7" s="6" t="s">
        <v>322</v>
      </c>
      <c r="H7" s="6" t="s">
        <v>323</v>
      </c>
      <c r="I7" s="6" t="s">
        <v>322</v>
      </c>
      <c r="J7" s="6" t="s">
        <v>323</v>
      </c>
      <c r="K7" s="6"/>
      <c r="L7" s="6" t="s">
        <v>326</v>
      </c>
      <c r="M7" s="6" t="s">
        <v>325</v>
      </c>
    </row>
    <row r="8" spans="1:13" ht="14.25" customHeight="1">
      <c r="A8" s="6">
        <v>5</v>
      </c>
      <c r="B8" s="12" t="s">
        <v>305</v>
      </c>
      <c r="C8" s="12" t="s">
        <v>309</v>
      </c>
      <c r="D8" s="7" t="s">
        <v>304</v>
      </c>
      <c r="E8" s="12" t="s">
        <v>310</v>
      </c>
      <c r="F8" s="6" t="s">
        <v>62</v>
      </c>
      <c r="G8" s="6" t="s">
        <v>322</v>
      </c>
      <c r="H8" s="6" t="s">
        <v>323</v>
      </c>
      <c r="I8" s="6" t="s">
        <v>322</v>
      </c>
      <c r="J8" s="6" t="s">
        <v>323</v>
      </c>
      <c r="K8" s="7"/>
      <c r="L8" s="6" t="s">
        <v>326</v>
      </c>
      <c r="M8" s="6" t="s">
        <v>325</v>
      </c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394" t="s">
        <v>327</v>
      </c>
      <c r="B12" s="395"/>
      <c r="C12" s="395"/>
      <c r="D12" s="395"/>
      <c r="E12" s="396"/>
      <c r="F12" s="397"/>
      <c r="G12" s="399"/>
      <c r="H12" s="394" t="s">
        <v>312</v>
      </c>
      <c r="I12" s="395"/>
      <c r="J12" s="395"/>
      <c r="K12" s="396"/>
      <c r="L12" s="405"/>
      <c r="M12" s="406"/>
    </row>
    <row r="13" spans="1:13" ht="105" customHeight="1">
      <c r="A13" s="400" t="s">
        <v>328</v>
      </c>
      <c r="B13" s="407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9" type="noConversion"/>
  <dataValidations count="1">
    <dataValidation type="list" allowBlank="1" showInputMessage="1" showErrorMessage="1" sqref="M8 M1:M4 M5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H12" sqref="H12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93" t="s">
        <v>329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2" customFormat="1" ht="15.95" customHeight="1">
      <c r="A2" s="403" t="s">
        <v>330</v>
      </c>
      <c r="B2" s="403" t="s">
        <v>293</v>
      </c>
      <c r="C2" s="403" t="s">
        <v>289</v>
      </c>
      <c r="D2" s="403" t="s">
        <v>290</v>
      </c>
      <c r="E2" s="403" t="s">
        <v>291</v>
      </c>
      <c r="F2" s="403" t="s">
        <v>292</v>
      </c>
      <c r="G2" s="414" t="s">
        <v>331</v>
      </c>
      <c r="H2" s="415"/>
      <c r="I2" s="416"/>
      <c r="J2" s="414" t="s">
        <v>332</v>
      </c>
      <c r="K2" s="415"/>
      <c r="L2" s="416"/>
      <c r="M2" s="414" t="s">
        <v>333</v>
      </c>
      <c r="N2" s="415"/>
      <c r="O2" s="416"/>
      <c r="P2" s="414" t="s">
        <v>334</v>
      </c>
      <c r="Q2" s="415"/>
      <c r="R2" s="416"/>
      <c r="S2" s="415" t="s">
        <v>335</v>
      </c>
      <c r="T2" s="415"/>
      <c r="U2" s="416"/>
      <c r="V2" s="418" t="s">
        <v>336</v>
      </c>
      <c r="W2" s="418" t="s">
        <v>302</v>
      </c>
    </row>
    <row r="3" spans="1:23" s="2" customFormat="1" ht="18" customHeight="1">
      <c r="A3" s="404"/>
      <c r="B3" s="417"/>
      <c r="C3" s="417"/>
      <c r="D3" s="417"/>
      <c r="E3" s="417"/>
      <c r="F3" s="417"/>
      <c r="G3" s="4" t="s">
        <v>337</v>
      </c>
      <c r="H3" s="4" t="s">
        <v>68</v>
      </c>
      <c r="I3" s="4" t="s">
        <v>293</v>
      </c>
      <c r="J3" s="4" t="s">
        <v>337</v>
      </c>
      <c r="K3" s="4" t="s">
        <v>68</v>
      </c>
      <c r="L3" s="4" t="s">
        <v>293</v>
      </c>
      <c r="M3" s="4" t="s">
        <v>337</v>
      </c>
      <c r="N3" s="4" t="s">
        <v>68</v>
      </c>
      <c r="O3" s="4" t="s">
        <v>293</v>
      </c>
      <c r="P3" s="4" t="s">
        <v>337</v>
      </c>
      <c r="Q3" s="4" t="s">
        <v>68</v>
      </c>
      <c r="R3" s="4" t="s">
        <v>293</v>
      </c>
      <c r="S3" s="4" t="s">
        <v>337</v>
      </c>
      <c r="T3" s="4" t="s">
        <v>68</v>
      </c>
      <c r="U3" s="4" t="s">
        <v>293</v>
      </c>
      <c r="V3" s="419"/>
      <c r="W3" s="419"/>
    </row>
    <row r="4" spans="1:23" ht="14.25" customHeight="1">
      <c r="A4" s="420" t="s">
        <v>338</v>
      </c>
      <c r="B4" s="420" t="s">
        <v>339</v>
      </c>
      <c r="C4" s="425" t="s">
        <v>340</v>
      </c>
      <c r="D4" s="420" t="s">
        <v>304</v>
      </c>
      <c r="E4" s="423" t="s">
        <v>123</v>
      </c>
      <c r="F4" s="420" t="s">
        <v>62</v>
      </c>
      <c r="G4" s="6" t="s">
        <v>341</v>
      </c>
      <c r="H4" s="6" t="s">
        <v>342</v>
      </c>
      <c r="I4" s="6" t="s">
        <v>343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21"/>
      <c r="B5" s="421"/>
      <c r="C5" s="421"/>
      <c r="D5" s="421"/>
      <c r="E5" s="424"/>
      <c r="F5" s="421"/>
      <c r="G5" s="414" t="s">
        <v>344</v>
      </c>
      <c r="H5" s="415"/>
      <c r="I5" s="416"/>
      <c r="J5" s="414" t="s">
        <v>345</v>
      </c>
      <c r="K5" s="415"/>
      <c r="L5" s="416"/>
      <c r="M5" s="414" t="s">
        <v>346</v>
      </c>
      <c r="N5" s="415"/>
      <c r="O5" s="416"/>
      <c r="P5" s="414" t="s">
        <v>347</v>
      </c>
      <c r="Q5" s="415"/>
      <c r="R5" s="416"/>
      <c r="S5" s="415" t="s">
        <v>348</v>
      </c>
      <c r="T5" s="415"/>
      <c r="U5" s="416"/>
      <c r="V5" s="6"/>
      <c r="W5" s="6"/>
    </row>
    <row r="6" spans="1:23" ht="14.25" customHeight="1">
      <c r="A6" s="421"/>
      <c r="B6" s="421"/>
      <c r="C6" s="421"/>
      <c r="D6" s="421"/>
      <c r="E6" s="423" t="s">
        <v>120</v>
      </c>
      <c r="F6" s="421"/>
      <c r="G6" s="4" t="s">
        <v>337</v>
      </c>
      <c r="H6" s="4" t="s">
        <v>68</v>
      </c>
      <c r="I6" s="4" t="s">
        <v>293</v>
      </c>
      <c r="J6" s="4" t="s">
        <v>337</v>
      </c>
      <c r="K6" s="4" t="s">
        <v>68</v>
      </c>
      <c r="L6" s="4" t="s">
        <v>293</v>
      </c>
      <c r="M6" s="4" t="s">
        <v>337</v>
      </c>
      <c r="N6" s="4" t="s">
        <v>68</v>
      </c>
      <c r="O6" s="4" t="s">
        <v>293</v>
      </c>
      <c r="P6" s="4" t="s">
        <v>337</v>
      </c>
      <c r="Q6" s="4" t="s">
        <v>68</v>
      </c>
      <c r="R6" s="4" t="s">
        <v>293</v>
      </c>
      <c r="S6" s="4" t="s">
        <v>337</v>
      </c>
      <c r="T6" s="4" t="s">
        <v>68</v>
      </c>
      <c r="U6" s="4" t="s">
        <v>293</v>
      </c>
      <c r="V6" s="6"/>
      <c r="W6" s="6"/>
    </row>
    <row r="7" spans="1:23" ht="14.25" customHeight="1">
      <c r="A7" s="422"/>
      <c r="B7" s="422"/>
      <c r="C7" s="422"/>
      <c r="D7" s="422"/>
      <c r="E7" s="424"/>
      <c r="F7" s="42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23" t="s">
        <v>349</v>
      </c>
      <c r="B8" s="423" t="s">
        <v>339</v>
      </c>
      <c r="C8" s="426" t="s">
        <v>350</v>
      </c>
      <c r="D8" s="423" t="s">
        <v>304</v>
      </c>
      <c r="E8" s="423" t="s">
        <v>119</v>
      </c>
      <c r="F8" s="423" t="s">
        <v>62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24"/>
      <c r="B9" s="424"/>
      <c r="C9" s="424"/>
      <c r="D9" s="424"/>
      <c r="E9" s="424"/>
      <c r="F9" s="42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23" t="s">
        <v>351</v>
      </c>
      <c r="B10" s="423" t="s">
        <v>339</v>
      </c>
      <c r="C10" s="423" t="s">
        <v>309</v>
      </c>
      <c r="D10" s="423" t="s">
        <v>304</v>
      </c>
      <c r="E10" s="423" t="s">
        <v>122</v>
      </c>
      <c r="F10" s="423" t="s">
        <v>62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24"/>
      <c r="B11" s="424"/>
      <c r="C11" s="424"/>
      <c r="D11" s="424"/>
      <c r="E11" s="424"/>
      <c r="F11" s="42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23"/>
      <c r="B12" s="423"/>
      <c r="D12" s="423"/>
      <c r="E12" s="423"/>
      <c r="F12" s="42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24"/>
      <c r="B13" s="424"/>
      <c r="D13" s="424"/>
      <c r="E13" s="424"/>
      <c r="F13" s="42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23"/>
      <c r="B14" s="423"/>
      <c r="C14" s="423"/>
      <c r="D14" s="423"/>
      <c r="E14" s="423"/>
      <c r="F14" s="42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24"/>
      <c r="B15" s="424"/>
      <c r="C15" s="424"/>
      <c r="D15" s="424"/>
      <c r="E15" s="424"/>
      <c r="F15" s="42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394" t="s">
        <v>352</v>
      </c>
      <c r="B17" s="395"/>
      <c r="C17" s="395"/>
      <c r="D17" s="395"/>
      <c r="E17" s="396"/>
      <c r="F17" s="397"/>
      <c r="G17" s="399"/>
      <c r="H17" s="21"/>
      <c r="I17" s="21"/>
      <c r="J17" s="394" t="s">
        <v>312</v>
      </c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6"/>
      <c r="V17" s="9"/>
      <c r="W17" s="11"/>
    </row>
    <row r="18" spans="1:23" ht="72.95" customHeight="1">
      <c r="A18" s="400" t="s">
        <v>353</v>
      </c>
      <c r="B18" s="400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</row>
  </sheetData>
  <mergeCells count="53">
    <mergeCell ref="E14:E15"/>
    <mergeCell ref="F2:F3"/>
    <mergeCell ref="F4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9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3" t="s">
        <v>354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2" customFormat="1" ht="16.5">
      <c r="A2" s="15" t="s">
        <v>355</v>
      </c>
      <c r="B2" s="16" t="s">
        <v>289</v>
      </c>
      <c r="C2" s="16" t="s">
        <v>290</v>
      </c>
      <c r="D2" s="16" t="s">
        <v>291</v>
      </c>
      <c r="E2" s="16" t="s">
        <v>292</v>
      </c>
      <c r="F2" s="16" t="s">
        <v>293</v>
      </c>
      <c r="G2" s="15" t="s">
        <v>356</v>
      </c>
      <c r="H2" s="15" t="s">
        <v>357</v>
      </c>
      <c r="I2" s="15" t="s">
        <v>358</v>
      </c>
      <c r="J2" s="15" t="s">
        <v>357</v>
      </c>
      <c r="K2" s="15" t="s">
        <v>359</v>
      </c>
      <c r="L2" s="15" t="s">
        <v>357</v>
      </c>
      <c r="M2" s="16" t="s">
        <v>336</v>
      </c>
      <c r="N2" s="16" t="s">
        <v>302</v>
      </c>
    </row>
    <row r="3" spans="1:14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6.5">
      <c r="A4" s="19" t="s">
        <v>355</v>
      </c>
      <c r="B4" s="20" t="s">
        <v>360</v>
      </c>
      <c r="C4" s="20" t="s">
        <v>337</v>
      </c>
      <c r="D4" s="20" t="s">
        <v>291</v>
      </c>
      <c r="E4" s="16" t="s">
        <v>292</v>
      </c>
      <c r="F4" s="16" t="s">
        <v>293</v>
      </c>
      <c r="G4" s="15" t="s">
        <v>356</v>
      </c>
      <c r="H4" s="15" t="s">
        <v>357</v>
      </c>
      <c r="I4" s="15" t="s">
        <v>358</v>
      </c>
      <c r="J4" s="15" t="s">
        <v>357</v>
      </c>
      <c r="K4" s="15" t="s">
        <v>359</v>
      </c>
      <c r="L4" s="15" t="s">
        <v>357</v>
      </c>
      <c r="M4" s="16" t="s">
        <v>336</v>
      </c>
      <c r="N4" s="16" t="s">
        <v>302</v>
      </c>
    </row>
    <row r="5" spans="1:14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s="14" customFormat="1" ht="18.75">
      <c r="A11" s="394" t="s">
        <v>361</v>
      </c>
      <c r="B11" s="395"/>
      <c r="C11" s="395"/>
      <c r="D11" s="396"/>
      <c r="E11" s="397"/>
      <c r="F11" s="398"/>
      <c r="G11" s="399"/>
      <c r="H11" s="21"/>
      <c r="I11" s="394" t="s">
        <v>362</v>
      </c>
      <c r="J11" s="395"/>
      <c r="K11" s="395"/>
      <c r="L11" s="9"/>
      <c r="M11" s="9"/>
      <c r="N11" s="11"/>
    </row>
    <row r="12" spans="1:14" ht="16.5">
      <c r="A12" s="400" t="s">
        <v>363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</row>
  </sheetData>
  <mergeCells count="5">
    <mergeCell ref="A1:N1"/>
    <mergeCell ref="A11:D11"/>
    <mergeCell ref="E11:G11"/>
    <mergeCell ref="I11:K11"/>
    <mergeCell ref="A12:N12"/>
  </mergeCells>
  <phoneticPr fontId="5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9" sqref="F9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393" t="s">
        <v>364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2" s="2" customFormat="1" ht="18" customHeight="1">
      <c r="A2" s="4" t="s">
        <v>330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365</v>
      </c>
      <c r="H2" s="4" t="s">
        <v>366</v>
      </c>
      <c r="I2" s="4" t="s">
        <v>367</v>
      </c>
      <c r="J2" s="4" t="s">
        <v>368</v>
      </c>
      <c r="K2" s="5" t="s">
        <v>336</v>
      </c>
      <c r="L2" s="5" t="s">
        <v>302</v>
      </c>
    </row>
    <row r="3" spans="1:12" ht="14.25" customHeight="1">
      <c r="A3" s="7" t="s">
        <v>349</v>
      </c>
      <c r="B3" s="7" t="s">
        <v>369</v>
      </c>
      <c r="C3" s="12" t="s">
        <v>303</v>
      </c>
      <c r="D3" s="13" t="s">
        <v>304</v>
      </c>
      <c r="E3" s="12" t="s">
        <v>123</v>
      </c>
      <c r="F3" s="6" t="s">
        <v>62</v>
      </c>
      <c r="G3" s="6" t="s">
        <v>370</v>
      </c>
      <c r="H3" s="6" t="s">
        <v>371</v>
      </c>
      <c r="I3" s="6"/>
      <c r="J3" s="6"/>
      <c r="K3" s="6" t="s">
        <v>372</v>
      </c>
      <c r="L3" s="6" t="s">
        <v>325</v>
      </c>
    </row>
    <row r="4" spans="1:12" ht="14.25" customHeight="1">
      <c r="A4" s="7" t="s">
        <v>351</v>
      </c>
      <c r="B4" s="7" t="s">
        <v>369</v>
      </c>
      <c r="C4" s="12" t="s">
        <v>306</v>
      </c>
      <c r="D4" s="13" t="s">
        <v>304</v>
      </c>
      <c r="E4" s="12" t="s">
        <v>120</v>
      </c>
      <c r="F4" s="6" t="s">
        <v>62</v>
      </c>
      <c r="G4" s="6" t="s">
        <v>370</v>
      </c>
      <c r="H4" s="6" t="s">
        <v>371</v>
      </c>
      <c r="I4" s="6"/>
      <c r="J4" s="6"/>
      <c r="K4" s="6" t="s">
        <v>372</v>
      </c>
      <c r="L4" s="6" t="s">
        <v>325</v>
      </c>
    </row>
    <row r="5" spans="1:12" ht="14.25" customHeight="1">
      <c r="A5" s="7" t="s">
        <v>373</v>
      </c>
      <c r="B5" s="7" t="s">
        <v>369</v>
      </c>
      <c r="C5" s="12" t="s">
        <v>307</v>
      </c>
      <c r="D5" s="13" t="s">
        <v>304</v>
      </c>
      <c r="E5" s="12" t="s">
        <v>119</v>
      </c>
      <c r="F5" s="6" t="s">
        <v>62</v>
      </c>
      <c r="G5" s="6" t="s">
        <v>370</v>
      </c>
      <c r="H5" s="6" t="s">
        <v>371</v>
      </c>
      <c r="I5" s="6"/>
      <c r="J5" s="6"/>
      <c r="K5" s="6" t="s">
        <v>372</v>
      </c>
      <c r="L5" s="6" t="s">
        <v>325</v>
      </c>
    </row>
    <row r="6" spans="1:12" ht="14.25" customHeight="1">
      <c r="A6" s="7" t="s">
        <v>374</v>
      </c>
      <c r="B6" s="7" t="s">
        <v>369</v>
      </c>
      <c r="C6" s="12" t="s">
        <v>308</v>
      </c>
      <c r="D6" s="13" t="s">
        <v>304</v>
      </c>
      <c r="E6" s="12" t="s">
        <v>122</v>
      </c>
      <c r="F6" s="6" t="s">
        <v>62</v>
      </c>
      <c r="G6" s="6" t="s">
        <v>370</v>
      </c>
      <c r="H6" s="6" t="s">
        <v>371</v>
      </c>
      <c r="I6" s="6"/>
      <c r="J6" s="6"/>
      <c r="K6" s="6" t="s">
        <v>372</v>
      </c>
      <c r="L6" s="6" t="s">
        <v>325</v>
      </c>
    </row>
    <row r="7" spans="1:12" ht="14.25" customHeight="1">
      <c r="A7" s="7" t="s">
        <v>374</v>
      </c>
      <c r="B7" s="7" t="s">
        <v>369</v>
      </c>
      <c r="C7" s="12" t="s">
        <v>309</v>
      </c>
      <c r="D7" s="13" t="s">
        <v>304</v>
      </c>
      <c r="E7" s="12" t="s">
        <v>310</v>
      </c>
      <c r="F7" s="6" t="s">
        <v>62</v>
      </c>
      <c r="G7" s="6" t="s">
        <v>370</v>
      </c>
      <c r="H7" s="6" t="s">
        <v>371</v>
      </c>
      <c r="I7" s="6"/>
      <c r="J7" s="6"/>
      <c r="K7" s="6" t="s">
        <v>372</v>
      </c>
      <c r="L7" s="6" t="s">
        <v>325</v>
      </c>
    </row>
    <row r="8" spans="1:12" ht="14.25" customHeight="1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6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394" t="s">
        <v>375</v>
      </c>
      <c r="B10" s="395"/>
      <c r="C10" s="395"/>
      <c r="D10" s="395"/>
      <c r="E10" s="396"/>
      <c r="F10" s="397"/>
      <c r="G10" s="399"/>
      <c r="H10" s="394" t="s">
        <v>376</v>
      </c>
      <c r="I10" s="395"/>
      <c r="J10" s="395"/>
      <c r="K10" s="9"/>
      <c r="L10" s="11"/>
    </row>
    <row r="11" spans="1:12" ht="72.95" customHeight="1">
      <c r="A11" s="400" t="s">
        <v>377</v>
      </c>
      <c r="B11" s="400"/>
      <c r="C11" s="401"/>
      <c r="D11" s="401"/>
      <c r="E11" s="401"/>
      <c r="F11" s="401"/>
      <c r="G11" s="401"/>
      <c r="H11" s="401"/>
      <c r="I11" s="401"/>
      <c r="J11" s="401"/>
      <c r="K11" s="401"/>
      <c r="L11" s="401"/>
    </row>
  </sheetData>
  <mergeCells count="5">
    <mergeCell ref="A1:J1"/>
    <mergeCell ref="A10:E10"/>
    <mergeCell ref="F10:G10"/>
    <mergeCell ref="H10:J10"/>
    <mergeCell ref="A11:L11"/>
  </mergeCells>
  <phoneticPr fontId="59" type="noConversion"/>
  <dataValidations count="1">
    <dataValidation type="list" allowBlank="1" showInputMessage="1" showErrorMessage="1" sqref="L3 L4 L5 L6 L7 L8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14" sqref="I14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93" t="s">
        <v>378</v>
      </c>
      <c r="B1" s="393"/>
      <c r="C1" s="393"/>
      <c r="D1" s="393"/>
      <c r="E1" s="393"/>
      <c r="F1" s="393"/>
      <c r="G1" s="393"/>
      <c r="H1" s="393"/>
      <c r="I1" s="393"/>
    </row>
    <row r="2" spans="1:9" s="2" customFormat="1" ht="18" customHeight="1">
      <c r="A2" s="402" t="s">
        <v>288</v>
      </c>
      <c r="B2" s="403" t="s">
        <v>293</v>
      </c>
      <c r="C2" s="403" t="s">
        <v>337</v>
      </c>
      <c r="D2" s="403" t="s">
        <v>291</v>
      </c>
      <c r="E2" s="403" t="s">
        <v>292</v>
      </c>
      <c r="F2" s="4" t="s">
        <v>379</v>
      </c>
      <c r="G2" s="4" t="s">
        <v>316</v>
      </c>
      <c r="H2" s="408" t="s">
        <v>317</v>
      </c>
      <c r="I2" s="412" t="s">
        <v>319</v>
      </c>
    </row>
    <row r="3" spans="1:9" s="2" customFormat="1" ht="18" customHeight="1">
      <c r="A3" s="402"/>
      <c r="B3" s="404"/>
      <c r="C3" s="404"/>
      <c r="D3" s="404"/>
      <c r="E3" s="404"/>
      <c r="F3" s="4" t="s">
        <v>380</v>
      </c>
      <c r="G3" s="4" t="s">
        <v>320</v>
      </c>
      <c r="H3" s="409"/>
      <c r="I3" s="413"/>
    </row>
    <row r="4" spans="1:9" ht="14.25" customHeight="1">
      <c r="A4" s="6">
        <v>1</v>
      </c>
      <c r="B4" s="7" t="s">
        <v>339</v>
      </c>
      <c r="C4" s="6" t="s">
        <v>341</v>
      </c>
      <c r="D4" s="8" t="s">
        <v>120</v>
      </c>
      <c r="E4" s="6" t="s">
        <v>62</v>
      </c>
      <c r="F4" s="6" t="s">
        <v>381</v>
      </c>
      <c r="G4" s="6" t="s">
        <v>322</v>
      </c>
      <c r="H4" s="6"/>
      <c r="I4" s="6" t="s">
        <v>325</v>
      </c>
    </row>
    <row r="5" spans="1:9" ht="14.25" customHeight="1">
      <c r="A5" s="6">
        <v>2</v>
      </c>
      <c r="B5" s="7" t="s">
        <v>339</v>
      </c>
      <c r="C5" s="6" t="s">
        <v>341</v>
      </c>
      <c r="D5" s="8" t="s">
        <v>382</v>
      </c>
      <c r="E5" s="6" t="s">
        <v>62</v>
      </c>
      <c r="F5" s="6" t="s">
        <v>381</v>
      </c>
      <c r="G5" s="6" t="s">
        <v>322</v>
      </c>
      <c r="H5" s="6"/>
      <c r="I5" s="6" t="s">
        <v>325</v>
      </c>
    </row>
    <row r="6" spans="1:9" ht="14.25" customHeight="1">
      <c r="A6" s="6">
        <v>3</v>
      </c>
      <c r="B6" s="7" t="s">
        <v>339</v>
      </c>
      <c r="C6" s="6" t="s">
        <v>341</v>
      </c>
      <c r="D6" s="8" t="s">
        <v>383</v>
      </c>
      <c r="E6" s="6" t="s">
        <v>62</v>
      </c>
      <c r="F6" s="6" t="s">
        <v>381</v>
      </c>
      <c r="G6" s="6" t="s">
        <v>322</v>
      </c>
      <c r="H6" s="6"/>
      <c r="I6" s="6" t="s">
        <v>325</v>
      </c>
    </row>
    <row r="7" spans="1:9" ht="14.25" customHeight="1">
      <c r="A7" s="6"/>
      <c r="B7" s="7"/>
      <c r="C7" s="6"/>
      <c r="D7" s="8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6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394" t="s">
        <v>384</v>
      </c>
      <c r="B12" s="395"/>
      <c r="C12" s="395"/>
      <c r="D12" s="396"/>
      <c r="E12" s="10"/>
      <c r="F12" s="394" t="s">
        <v>385</v>
      </c>
      <c r="G12" s="395"/>
      <c r="H12" s="396"/>
      <c r="I12" s="11"/>
    </row>
    <row r="13" spans="1:9" ht="51.95" customHeight="1">
      <c r="A13" s="400" t="s">
        <v>386</v>
      </c>
      <c r="B13" s="400"/>
      <c r="C13" s="401"/>
      <c r="D13" s="401"/>
      <c r="E13" s="401"/>
      <c r="F13" s="401"/>
      <c r="G13" s="401"/>
      <c r="H13" s="401"/>
      <c r="I13" s="40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9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5" t="s">
        <v>35</v>
      </c>
      <c r="C2" s="216"/>
      <c r="D2" s="216"/>
      <c r="E2" s="216"/>
      <c r="F2" s="216"/>
      <c r="G2" s="216"/>
      <c r="H2" s="216"/>
      <c r="I2" s="217"/>
    </row>
    <row r="3" spans="2:9" ht="27.95" customHeight="1">
      <c r="B3" s="191"/>
      <c r="C3" s="192"/>
      <c r="D3" s="218" t="s">
        <v>36</v>
      </c>
      <c r="E3" s="219"/>
      <c r="F3" s="220" t="s">
        <v>37</v>
      </c>
      <c r="G3" s="221"/>
      <c r="H3" s="218" t="s">
        <v>38</v>
      </c>
      <c r="I3" s="222"/>
    </row>
    <row r="4" spans="2:9" ht="27.95" customHeight="1">
      <c r="B4" s="191" t="s">
        <v>39</v>
      </c>
      <c r="C4" s="192" t="s">
        <v>40</v>
      </c>
      <c r="D4" s="192" t="s">
        <v>41</v>
      </c>
      <c r="E4" s="192" t="s">
        <v>42</v>
      </c>
      <c r="F4" s="193" t="s">
        <v>41</v>
      </c>
      <c r="G4" s="193" t="s">
        <v>42</v>
      </c>
      <c r="H4" s="192" t="s">
        <v>41</v>
      </c>
      <c r="I4" s="200" t="s">
        <v>42</v>
      </c>
    </row>
    <row r="5" spans="2:9" ht="27.95" customHeight="1">
      <c r="B5" s="194" t="s">
        <v>43</v>
      </c>
      <c r="C5" s="17">
        <v>13</v>
      </c>
      <c r="D5" s="17">
        <v>0</v>
      </c>
      <c r="E5" s="17">
        <v>1</v>
      </c>
      <c r="F5" s="195">
        <v>0</v>
      </c>
      <c r="G5" s="195">
        <v>1</v>
      </c>
      <c r="H5" s="17">
        <v>1</v>
      </c>
      <c r="I5" s="201">
        <v>2</v>
      </c>
    </row>
    <row r="6" spans="2:9" ht="27.95" customHeight="1">
      <c r="B6" s="194" t="s">
        <v>44</v>
      </c>
      <c r="C6" s="17">
        <v>20</v>
      </c>
      <c r="D6" s="17">
        <v>0</v>
      </c>
      <c r="E6" s="17">
        <v>1</v>
      </c>
      <c r="F6" s="195">
        <v>1</v>
      </c>
      <c r="G6" s="195">
        <v>2</v>
      </c>
      <c r="H6" s="17">
        <v>2</v>
      </c>
      <c r="I6" s="201">
        <v>3</v>
      </c>
    </row>
    <row r="7" spans="2:9" ht="27.95" customHeight="1">
      <c r="B7" s="194" t="s">
        <v>45</v>
      </c>
      <c r="C7" s="17">
        <v>32</v>
      </c>
      <c r="D7" s="17">
        <v>0</v>
      </c>
      <c r="E7" s="17">
        <v>1</v>
      </c>
      <c r="F7" s="195">
        <v>2</v>
      </c>
      <c r="G7" s="195">
        <v>3</v>
      </c>
      <c r="H7" s="17">
        <v>3</v>
      </c>
      <c r="I7" s="201">
        <v>4</v>
      </c>
    </row>
    <row r="8" spans="2:9" ht="27.95" customHeight="1">
      <c r="B8" s="194" t="s">
        <v>46</v>
      </c>
      <c r="C8" s="17">
        <v>50</v>
      </c>
      <c r="D8" s="17">
        <v>1</v>
      </c>
      <c r="E8" s="17">
        <v>2</v>
      </c>
      <c r="F8" s="195">
        <v>3</v>
      </c>
      <c r="G8" s="195">
        <v>4</v>
      </c>
      <c r="H8" s="17">
        <v>5</v>
      </c>
      <c r="I8" s="201">
        <v>6</v>
      </c>
    </row>
    <row r="9" spans="2:9" ht="27.95" customHeight="1">
      <c r="B9" s="194" t="s">
        <v>47</v>
      </c>
      <c r="C9" s="17">
        <v>80</v>
      </c>
      <c r="D9" s="17">
        <v>2</v>
      </c>
      <c r="E9" s="17">
        <v>3</v>
      </c>
      <c r="F9" s="195">
        <v>5</v>
      </c>
      <c r="G9" s="195">
        <v>6</v>
      </c>
      <c r="H9" s="17">
        <v>7</v>
      </c>
      <c r="I9" s="201">
        <v>8</v>
      </c>
    </row>
    <row r="10" spans="2:9" ht="27.95" customHeight="1">
      <c r="B10" s="194" t="s">
        <v>48</v>
      </c>
      <c r="C10" s="17">
        <v>125</v>
      </c>
      <c r="D10" s="17">
        <v>3</v>
      </c>
      <c r="E10" s="17">
        <v>4</v>
      </c>
      <c r="F10" s="195">
        <v>7</v>
      </c>
      <c r="G10" s="195">
        <v>8</v>
      </c>
      <c r="H10" s="17">
        <v>10</v>
      </c>
      <c r="I10" s="201">
        <v>11</v>
      </c>
    </row>
    <row r="11" spans="2:9" ht="27.95" customHeight="1">
      <c r="B11" s="194" t="s">
        <v>49</v>
      </c>
      <c r="C11" s="17">
        <v>200</v>
      </c>
      <c r="D11" s="17">
        <v>5</v>
      </c>
      <c r="E11" s="17">
        <v>6</v>
      </c>
      <c r="F11" s="195">
        <v>10</v>
      </c>
      <c r="G11" s="195">
        <v>11</v>
      </c>
      <c r="H11" s="17">
        <v>14</v>
      </c>
      <c r="I11" s="201">
        <v>15</v>
      </c>
    </row>
    <row r="12" spans="2:9" ht="27.95" customHeight="1">
      <c r="B12" s="196" t="s">
        <v>50</v>
      </c>
      <c r="C12" s="197">
        <v>315</v>
      </c>
      <c r="D12" s="197">
        <v>7</v>
      </c>
      <c r="E12" s="197">
        <v>8</v>
      </c>
      <c r="F12" s="198">
        <v>14</v>
      </c>
      <c r="G12" s="198">
        <v>15</v>
      </c>
      <c r="H12" s="197">
        <v>21</v>
      </c>
      <c r="I12" s="202">
        <v>22</v>
      </c>
    </row>
    <row r="14" spans="2:9">
      <c r="B14" s="199" t="s">
        <v>51</v>
      </c>
      <c r="C14" s="199"/>
      <c r="D14" s="199"/>
    </row>
  </sheetData>
  <mergeCells count="4">
    <mergeCell ref="B2:I2"/>
    <mergeCell ref="D3:E3"/>
    <mergeCell ref="F3:G3"/>
    <mergeCell ref="H3:I3"/>
  </mergeCells>
  <phoneticPr fontId="5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L16" sqref="L16"/>
    </sheetView>
  </sheetViews>
  <sheetFormatPr defaultColWidth="10.375" defaultRowHeight="16.5" customHeight="1"/>
  <cols>
    <col min="1" max="1" width="11.125" style="76" customWidth="1"/>
    <col min="2" max="9" width="10.375" style="76"/>
    <col min="10" max="10" width="8.875" style="76" customWidth="1"/>
    <col min="11" max="11" width="12" style="76" customWidth="1"/>
    <col min="12" max="16384" width="10.375" style="76"/>
  </cols>
  <sheetData>
    <row r="1" spans="1:15" ht="20.25">
      <c r="A1" s="223" t="s">
        <v>52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5" ht="14.25">
      <c r="A2" s="129" t="s">
        <v>53</v>
      </c>
      <c r="B2" s="224" t="s">
        <v>54</v>
      </c>
      <c r="C2" s="224"/>
      <c r="D2" s="225" t="s">
        <v>55</v>
      </c>
      <c r="E2" s="225"/>
      <c r="F2" s="224"/>
      <c r="G2" s="224"/>
      <c r="H2" s="130" t="s">
        <v>56</v>
      </c>
      <c r="I2" s="226" t="s">
        <v>57</v>
      </c>
      <c r="J2" s="226"/>
      <c r="K2" s="227"/>
    </row>
    <row r="3" spans="1:15" ht="14.25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spans="1:15" ht="14.25">
      <c r="A4" s="133" t="s">
        <v>61</v>
      </c>
      <c r="B4" s="234" t="s">
        <v>62</v>
      </c>
      <c r="C4" s="235"/>
      <c r="D4" s="236" t="s">
        <v>63</v>
      </c>
      <c r="E4" s="237"/>
      <c r="F4" s="238" t="s">
        <v>64</v>
      </c>
      <c r="G4" s="239"/>
      <c r="H4" s="236" t="s">
        <v>65</v>
      </c>
      <c r="I4" s="237"/>
      <c r="J4" s="145" t="s">
        <v>66</v>
      </c>
      <c r="K4" s="155" t="s">
        <v>67</v>
      </c>
      <c r="N4" s="186"/>
    </row>
    <row r="5" spans="1:15" ht="14.25">
      <c r="A5" s="136" t="s">
        <v>68</v>
      </c>
      <c r="B5" s="234" t="s">
        <v>69</v>
      </c>
      <c r="C5" s="235"/>
      <c r="D5" s="236" t="s">
        <v>70</v>
      </c>
      <c r="E5" s="237"/>
      <c r="F5" s="238">
        <v>44853</v>
      </c>
      <c r="G5" s="239"/>
      <c r="H5" s="236" t="s">
        <v>71</v>
      </c>
      <c r="I5" s="237"/>
      <c r="J5" s="145" t="s">
        <v>66</v>
      </c>
      <c r="K5" s="155" t="s">
        <v>67</v>
      </c>
    </row>
    <row r="6" spans="1:15" ht="14.25">
      <c r="A6" s="133" t="s">
        <v>72</v>
      </c>
      <c r="B6" s="163" t="s">
        <v>73</v>
      </c>
      <c r="C6" s="164" t="s">
        <v>74</v>
      </c>
      <c r="D6" s="136" t="s">
        <v>75</v>
      </c>
      <c r="E6" s="147"/>
      <c r="F6" s="238">
        <v>44862</v>
      </c>
      <c r="G6" s="239"/>
      <c r="H6" s="236" t="s">
        <v>76</v>
      </c>
      <c r="I6" s="237"/>
      <c r="J6" s="145" t="s">
        <v>66</v>
      </c>
      <c r="K6" s="155" t="s">
        <v>67</v>
      </c>
    </row>
    <row r="7" spans="1:15" ht="14.25">
      <c r="A7" s="133" t="s">
        <v>77</v>
      </c>
      <c r="B7" s="240">
        <v>5130</v>
      </c>
      <c r="C7" s="241"/>
      <c r="D7" s="136" t="s">
        <v>78</v>
      </c>
      <c r="E7" s="146"/>
      <c r="F7" s="238">
        <v>44864</v>
      </c>
      <c r="G7" s="239"/>
      <c r="H7" s="236" t="s">
        <v>79</v>
      </c>
      <c r="I7" s="237"/>
      <c r="J7" s="145" t="s">
        <v>66</v>
      </c>
      <c r="K7" s="155" t="s">
        <v>67</v>
      </c>
    </row>
    <row r="8" spans="1:15" ht="14.25">
      <c r="A8" s="138" t="s">
        <v>80</v>
      </c>
      <c r="B8" s="242" t="s">
        <v>81</v>
      </c>
      <c r="C8" s="243"/>
      <c r="D8" s="244" t="s">
        <v>82</v>
      </c>
      <c r="E8" s="245"/>
      <c r="F8" s="246">
        <v>44566</v>
      </c>
      <c r="G8" s="247"/>
      <c r="H8" s="244" t="s">
        <v>83</v>
      </c>
      <c r="I8" s="245"/>
      <c r="J8" s="148" t="s">
        <v>66</v>
      </c>
      <c r="K8" s="157" t="s">
        <v>67</v>
      </c>
      <c r="O8" s="187"/>
    </row>
    <row r="9" spans="1:15" ht="14.25">
      <c r="A9" s="248" t="s">
        <v>84</v>
      </c>
      <c r="B9" s="249"/>
      <c r="C9" s="249"/>
      <c r="D9" s="249"/>
      <c r="E9" s="249"/>
      <c r="F9" s="249"/>
      <c r="G9" s="249"/>
      <c r="H9" s="249"/>
      <c r="I9" s="249"/>
      <c r="J9" s="249"/>
      <c r="K9" s="250"/>
    </row>
    <row r="10" spans="1:15" ht="14.25">
      <c r="A10" s="251" t="s">
        <v>85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3"/>
    </row>
    <row r="11" spans="1:15" ht="14.25">
      <c r="A11" s="165" t="s">
        <v>86</v>
      </c>
      <c r="B11" s="166" t="s">
        <v>87</v>
      </c>
      <c r="C11" s="167" t="s">
        <v>88</v>
      </c>
      <c r="D11" s="168"/>
      <c r="E11" s="169" t="s">
        <v>89</v>
      </c>
      <c r="F11" s="166" t="s">
        <v>87</v>
      </c>
      <c r="G11" s="167" t="s">
        <v>88</v>
      </c>
      <c r="H11" s="167" t="s">
        <v>90</v>
      </c>
      <c r="I11" s="169" t="s">
        <v>91</v>
      </c>
      <c r="J11" s="166" t="s">
        <v>87</v>
      </c>
      <c r="K11" s="188" t="s">
        <v>88</v>
      </c>
    </row>
    <row r="12" spans="1:15" ht="14.25">
      <c r="A12" s="136" t="s">
        <v>92</v>
      </c>
      <c r="B12" s="144" t="s">
        <v>87</v>
      </c>
      <c r="C12" s="145" t="s">
        <v>88</v>
      </c>
      <c r="D12" s="146"/>
      <c r="E12" s="147" t="s">
        <v>93</v>
      </c>
      <c r="F12" s="144" t="s">
        <v>87</v>
      </c>
      <c r="G12" s="145" t="s">
        <v>88</v>
      </c>
      <c r="H12" s="145" t="s">
        <v>90</v>
      </c>
      <c r="I12" s="147" t="s">
        <v>94</v>
      </c>
      <c r="J12" s="144" t="s">
        <v>87</v>
      </c>
      <c r="K12" s="155" t="s">
        <v>88</v>
      </c>
    </row>
    <row r="13" spans="1:15" ht="14.25">
      <c r="A13" s="136" t="s">
        <v>95</v>
      </c>
      <c r="B13" s="144" t="s">
        <v>87</v>
      </c>
      <c r="C13" s="145" t="s">
        <v>88</v>
      </c>
      <c r="D13" s="146"/>
      <c r="E13" s="147" t="s">
        <v>96</v>
      </c>
      <c r="F13" s="145" t="s">
        <v>97</v>
      </c>
      <c r="G13" s="145" t="s">
        <v>98</v>
      </c>
      <c r="H13" s="145" t="s">
        <v>90</v>
      </c>
      <c r="I13" s="147" t="s">
        <v>99</v>
      </c>
      <c r="J13" s="144" t="s">
        <v>87</v>
      </c>
      <c r="K13" s="155" t="s">
        <v>88</v>
      </c>
    </row>
    <row r="14" spans="1:15" ht="14.25">
      <c r="A14" s="244" t="s">
        <v>100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54"/>
    </row>
    <row r="15" spans="1:15" ht="14.25">
      <c r="A15" s="251" t="s">
        <v>101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3"/>
    </row>
    <row r="16" spans="1:15" ht="14.25">
      <c r="A16" s="170" t="s">
        <v>102</v>
      </c>
      <c r="B16" s="167" t="s">
        <v>97</v>
      </c>
      <c r="C16" s="167" t="s">
        <v>98</v>
      </c>
      <c r="D16" s="171"/>
      <c r="E16" s="172" t="s">
        <v>103</v>
      </c>
      <c r="F16" s="167" t="s">
        <v>97</v>
      </c>
      <c r="G16" s="167" t="s">
        <v>98</v>
      </c>
      <c r="H16" s="173"/>
      <c r="I16" s="172" t="s">
        <v>104</v>
      </c>
      <c r="J16" s="167" t="s">
        <v>97</v>
      </c>
      <c r="K16" s="188" t="s">
        <v>98</v>
      </c>
    </row>
    <row r="17" spans="1:22" ht="16.5" customHeight="1">
      <c r="A17" s="149" t="s">
        <v>105</v>
      </c>
      <c r="B17" s="145" t="s">
        <v>97</v>
      </c>
      <c r="C17" s="145" t="s">
        <v>98</v>
      </c>
      <c r="D17" s="134"/>
      <c r="E17" s="150" t="s">
        <v>106</v>
      </c>
      <c r="F17" s="145" t="s">
        <v>97</v>
      </c>
      <c r="G17" s="145" t="s">
        <v>98</v>
      </c>
      <c r="H17" s="174"/>
      <c r="I17" s="150" t="s">
        <v>107</v>
      </c>
      <c r="J17" s="145" t="s">
        <v>97</v>
      </c>
      <c r="K17" s="155" t="s">
        <v>98</v>
      </c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</row>
    <row r="18" spans="1:22" ht="18" customHeight="1">
      <c r="A18" s="255" t="s">
        <v>108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7"/>
    </row>
    <row r="19" spans="1:22" ht="18" customHeight="1">
      <c r="A19" s="251" t="s">
        <v>109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3"/>
    </row>
    <row r="20" spans="1:22" ht="16.5" customHeight="1">
      <c r="A20" s="258" t="s">
        <v>110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60"/>
    </row>
    <row r="21" spans="1:22" ht="21.75" customHeight="1">
      <c r="A21" s="175" t="s">
        <v>111</v>
      </c>
      <c r="B21" s="176"/>
      <c r="C21" s="33" t="s">
        <v>112</v>
      </c>
      <c r="D21" s="33" t="s">
        <v>113</v>
      </c>
      <c r="E21" s="33" t="s">
        <v>114</v>
      </c>
      <c r="F21" s="33" t="s">
        <v>115</v>
      </c>
      <c r="G21" s="33" t="s">
        <v>116</v>
      </c>
      <c r="H21" s="33" t="s">
        <v>117</v>
      </c>
      <c r="I21" s="150"/>
      <c r="J21" s="150"/>
      <c r="K21" s="158" t="s">
        <v>118</v>
      </c>
    </row>
    <row r="22" spans="1:22" ht="23.1" customHeight="1">
      <c r="A22" s="177" t="s">
        <v>119</v>
      </c>
      <c r="B22" s="178"/>
      <c r="C22" s="178" t="s">
        <v>97</v>
      </c>
      <c r="D22" s="178" t="s">
        <v>97</v>
      </c>
      <c r="E22" s="178" t="s">
        <v>97</v>
      </c>
      <c r="F22" s="178" t="s">
        <v>97</v>
      </c>
      <c r="G22" s="178" t="s">
        <v>97</v>
      </c>
      <c r="H22" s="178" t="s">
        <v>97</v>
      </c>
      <c r="I22" s="178"/>
      <c r="J22" s="178"/>
      <c r="K22" s="190"/>
    </row>
    <row r="23" spans="1:22" ht="23.1" customHeight="1">
      <c r="A23" s="177" t="s">
        <v>120</v>
      </c>
      <c r="B23" s="178"/>
      <c r="C23" s="178" t="s">
        <v>97</v>
      </c>
      <c r="D23" s="178" t="s">
        <v>97</v>
      </c>
      <c r="E23" s="178" t="s">
        <v>97</v>
      </c>
      <c r="F23" s="178" t="s">
        <v>97</v>
      </c>
      <c r="G23" s="178" t="s">
        <v>97</v>
      </c>
      <c r="H23" s="178" t="s">
        <v>97</v>
      </c>
      <c r="I23" s="178"/>
      <c r="J23" s="178"/>
      <c r="K23" s="190"/>
    </row>
    <row r="24" spans="1:22" ht="23.1" customHeight="1">
      <c r="A24" s="177" t="s">
        <v>121</v>
      </c>
      <c r="B24" s="178"/>
      <c r="C24" s="178" t="s">
        <v>97</v>
      </c>
      <c r="D24" s="178" t="s">
        <v>97</v>
      </c>
      <c r="E24" s="178" t="s">
        <v>97</v>
      </c>
      <c r="F24" s="178" t="s">
        <v>97</v>
      </c>
      <c r="G24" s="178" t="s">
        <v>97</v>
      </c>
      <c r="H24" s="178" t="s">
        <v>97</v>
      </c>
      <c r="I24" s="178"/>
      <c r="J24" s="178"/>
      <c r="K24" s="190"/>
    </row>
    <row r="25" spans="1:22" ht="23.1" customHeight="1">
      <c r="A25" s="177" t="s">
        <v>122</v>
      </c>
      <c r="B25" s="178"/>
      <c r="C25" s="178" t="s">
        <v>97</v>
      </c>
      <c r="D25" s="178" t="s">
        <v>97</v>
      </c>
      <c r="E25" s="178" t="s">
        <v>97</v>
      </c>
      <c r="F25" s="178" t="s">
        <v>97</v>
      </c>
      <c r="G25" s="178" t="s">
        <v>97</v>
      </c>
      <c r="H25" s="178" t="s">
        <v>97</v>
      </c>
      <c r="I25" s="178"/>
      <c r="J25" s="178"/>
      <c r="K25" s="190"/>
    </row>
    <row r="26" spans="1:22" ht="23.1" customHeight="1">
      <c r="A26" s="177" t="s">
        <v>123</v>
      </c>
      <c r="B26" s="178"/>
      <c r="C26" s="178" t="s">
        <v>97</v>
      </c>
      <c r="D26" s="178" t="s">
        <v>97</v>
      </c>
      <c r="E26" s="178" t="s">
        <v>97</v>
      </c>
      <c r="F26" s="178" t="s">
        <v>97</v>
      </c>
      <c r="G26" s="178" t="s">
        <v>97</v>
      </c>
      <c r="H26" s="178" t="s">
        <v>97</v>
      </c>
      <c r="I26" s="178"/>
      <c r="J26" s="178"/>
      <c r="K26" s="190"/>
    </row>
    <row r="27" spans="1:22" ht="23.1" customHeight="1">
      <c r="A27" s="137"/>
      <c r="B27" s="176"/>
      <c r="C27" s="178"/>
      <c r="D27" s="178"/>
      <c r="E27" s="178"/>
      <c r="F27" s="178"/>
      <c r="G27" s="178"/>
      <c r="H27" s="179"/>
      <c r="I27" s="178"/>
      <c r="J27" s="178"/>
      <c r="K27" s="101"/>
    </row>
    <row r="28" spans="1:22" ht="23.1" customHeight="1">
      <c r="A28" s="137"/>
      <c r="B28" s="178"/>
      <c r="C28" s="178"/>
      <c r="D28" s="178"/>
      <c r="E28" s="178"/>
      <c r="F28" s="178"/>
      <c r="G28" s="178"/>
      <c r="H28" s="179"/>
      <c r="I28" s="178"/>
      <c r="J28" s="178"/>
      <c r="K28" s="101"/>
    </row>
    <row r="29" spans="1:22" ht="18" customHeight="1">
      <c r="A29" s="261" t="s">
        <v>124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3"/>
    </row>
    <row r="30" spans="1:22" ht="18.75" customHeight="1">
      <c r="A30" s="264" t="s">
        <v>125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22" ht="18.75" customHeight="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69"/>
    </row>
    <row r="32" spans="1:22" ht="18" customHeight="1">
      <c r="A32" s="261" t="s">
        <v>126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3"/>
    </row>
    <row r="33" spans="1:11" ht="14.25">
      <c r="A33" s="270" t="s">
        <v>127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2"/>
    </row>
    <row r="34" spans="1:11" ht="14.25">
      <c r="A34" s="273" t="s">
        <v>128</v>
      </c>
      <c r="B34" s="274"/>
      <c r="C34" s="145" t="s">
        <v>66</v>
      </c>
      <c r="D34" s="145" t="s">
        <v>67</v>
      </c>
      <c r="E34" s="275" t="s">
        <v>129</v>
      </c>
      <c r="F34" s="276"/>
      <c r="G34" s="276"/>
      <c r="H34" s="276"/>
      <c r="I34" s="276"/>
      <c r="J34" s="276"/>
      <c r="K34" s="277"/>
    </row>
    <row r="35" spans="1:11" ht="14.25">
      <c r="A35" s="278" t="s">
        <v>130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</row>
    <row r="36" spans="1:11" ht="21" customHeight="1">
      <c r="A36" s="279" t="s">
        <v>131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1"/>
    </row>
    <row r="37" spans="1:11" ht="21" customHeight="1">
      <c r="A37" s="282" t="s">
        <v>132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41"/>
    </row>
    <row r="38" spans="1:11" ht="21" customHeight="1">
      <c r="A38" s="282" t="s">
        <v>133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41"/>
    </row>
    <row r="39" spans="1:11" ht="21" customHeight="1">
      <c r="A39" s="282"/>
      <c r="B39" s="283"/>
      <c r="C39" s="283"/>
      <c r="D39" s="283"/>
      <c r="E39" s="283"/>
      <c r="F39" s="283"/>
      <c r="G39" s="283"/>
      <c r="H39" s="283"/>
      <c r="I39" s="283"/>
      <c r="J39" s="283"/>
      <c r="K39" s="241"/>
    </row>
    <row r="40" spans="1:11" ht="21" customHeight="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241"/>
    </row>
    <row r="41" spans="1:11" ht="21" customHeight="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241"/>
    </row>
    <row r="42" spans="1:11" ht="21" customHeight="1">
      <c r="A42" s="282"/>
      <c r="B42" s="283"/>
      <c r="C42" s="283"/>
      <c r="D42" s="283"/>
      <c r="E42" s="283"/>
      <c r="F42" s="283"/>
      <c r="G42" s="283"/>
      <c r="H42" s="283"/>
      <c r="I42" s="283"/>
      <c r="J42" s="283"/>
      <c r="K42" s="241"/>
    </row>
    <row r="43" spans="1:11" ht="14.25">
      <c r="A43" s="284" t="s">
        <v>134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6"/>
    </row>
    <row r="44" spans="1:11" ht="14.25">
      <c r="A44" s="251" t="s">
        <v>135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3"/>
    </row>
    <row r="45" spans="1:11" ht="14.25">
      <c r="A45" s="170" t="s">
        <v>136</v>
      </c>
      <c r="B45" s="167" t="s">
        <v>97</v>
      </c>
      <c r="C45" s="167" t="s">
        <v>98</v>
      </c>
      <c r="D45" s="167" t="s">
        <v>90</v>
      </c>
      <c r="E45" s="172" t="s">
        <v>137</v>
      </c>
      <c r="F45" s="167" t="s">
        <v>97</v>
      </c>
      <c r="G45" s="167" t="s">
        <v>98</v>
      </c>
      <c r="H45" s="167" t="s">
        <v>90</v>
      </c>
      <c r="I45" s="172" t="s">
        <v>138</v>
      </c>
      <c r="J45" s="167" t="s">
        <v>97</v>
      </c>
      <c r="K45" s="188" t="s">
        <v>98</v>
      </c>
    </row>
    <row r="46" spans="1:11" ht="14.25">
      <c r="A46" s="149" t="s">
        <v>89</v>
      </c>
      <c r="B46" s="145" t="s">
        <v>97</v>
      </c>
      <c r="C46" s="145" t="s">
        <v>98</v>
      </c>
      <c r="D46" s="145" t="s">
        <v>90</v>
      </c>
      <c r="E46" s="150" t="s">
        <v>96</v>
      </c>
      <c r="F46" s="145" t="s">
        <v>97</v>
      </c>
      <c r="G46" s="145" t="s">
        <v>98</v>
      </c>
      <c r="H46" s="145" t="s">
        <v>90</v>
      </c>
      <c r="I46" s="150" t="s">
        <v>107</v>
      </c>
      <c r="J46" s="145" t="s">
        <v>97</v>
      </c>
      <c r="K46" s="155" t="s">
        <v>98</v>
      </c>
    </row>
    <row r="47" spans="1:11" ht="14.25">
      <c r="A47" s="244" t="s">
        <v>100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54"/>
    </row>
    <row r="48" spans="1:11" ht="14.25">
      <c r="A48" s="278" t="s">
        <v>139</v>
      </c>
      <c r="B48" s="278"/>
      <c r="C48" s="278"/>
      <c r="D48" s="278"/>
      <c r="E48" s="278"/>
      <c r="F48" s="278"/>
      <c r="G48" s="278"/>
      <c r="H48" s="278"/>
      <c r="I48" s="278"/>
      <c r="J48" s="278"/>
      <c r="K48" s="278"/>
    </row>
    <row r="49" spans="1:11" ht="14.25">
      <c r="A49" s="279"/>
      <c r="B49" s="280"/>
      <c r="C49" s="280"/>
      <c r="D49" s="280"/>
      <c r="E49" s="280"/>
      <c r="F49" s="280"/>
      <c r="G49" s="280"/>
      <c r="H49" s="280"/>
      <c r="I49" s="280"/>
      <c r="J49" s="280"/>
      <c r="K49" s="281"/>
    </row>
    <row r="50" spans="1:11" ht="14.25">
      <c r="A50" s="180" t="s">
        <v>140</v>
      </c>
      <c r="B50" s="287" t="s">
        <v>141</v>
      </c>
      <c r="C50" s="287"/>
      <c r="D50" s="181" t="s">
        <v>142</v>
      </c>
      <c r="E50" s="182" t="s">
        <v>143</v>
      </c>
      <c r="F50" s="183" t="s">
        <v>144</v>
      </c>
      <c r="G50" s="184">
        <v>44855</v>
      </c>
      <c r="H50" s="288" t="s">
        <v>145</v>
      </c>
      <c r="I50" s="289"/>
      <c r="J50" s="290" t="s">
        <v>146</v>
      </c>
      <c r="K50" s="291"/>
    </row>
    <row r="51" spans="1:11" ht="14.25">
      <c r="A51" s="278"/>
      <c r="B51" s="278"/>
      <c r="C51" s="278"/>
      <c r="D51" s="278"/>
      <c r="E51" s="278"/>
      <c r="F51" s="278"/>
      <c r="G51" s="278"/>
      <c r="H51" s="278"/>
      <c r="I51" s="278"/>
      <c r="J51" s="278"/>
      <c r="K51" s="278"/>
    </row>
    <row r="52" spans="1:11" ht="14.25">
      <c r="A52" s="292"/>
      <c r="B52" s="293"/>
      <c r="C52" s="293"/>
      <c r="D52" s="293"/>
      <c r="E52" s="293"/>
      <c r="F52" s="293"/>
      <c r="G52" s="293"/>
      <c r="H52" s="293"/>
      <c r="I52" s="293"/>
      <c r="J52" s="293"/>
      <c r="K52" s="294"/>
    </row>
    <row r="53" spans="1:11" ht="14.25">
      <c r="A53" s="180" t="s">
        <v>140</v>
      </c>
      <c r="B53" s="287" t="s">
        <v>141</v>
      </c>
      <c r="C53" s="287"/>
      <c r="D53" s="181" t="s">
        <v>142</v>
      </c>
      <c r="E53" s="185" t="s">
        <v>143</v>
      </c>
      <c r="F53" s="183" t="s">
        <v>147</v>
      </c>
      <c r="G53" s="184">
        <v>44855</v>
      </c>
      <c r="H53" s="288" t="s">
        <v>145</v>
      </c>
      <c r="I53" s="289"/>
      <c r="J53" s="290" t="s">
        <v>146</v>
      </c>
      <c r="K53" s="29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workbookViewId="0">
      <selection activeCell="A3" sqref="A3:G16"/>
    </sheetView>
  </sheetViews>
  <sheetFormatPr defaultColWidth="9" defaultRowHeight="14.25"/>
  <cols>
    <col min="1" max="1" width="16.625" style="24" customWidth="1"/>
    <col min="2" max="2" width="8.5" style="24" customWidth="1"/>
    <col min="3" max="3" width="8.5" style="25" customWidth="1"/>
    <col min="4" max="7" width="8.5" style="24" customWidth="1"/>
    <col min="8" max="8" width="2.75" style="24" customWidth="1"/>
    <col min="9" max="9" width="8.75" style="24" customWidth="1"/>
    <col min="10" max="10" width="13" style="24" customWidth="1"/>
    <col min="11" max="14" width="8.75" style="24" customWidth="1"/>
    <col min="15" max="15" width="8.75" style="26" customWidth="1"/>
    <col min="16" max="253" width="9" style="24"/>
    <col min="254" max="16384" width="9" style="14"/>
  </cols>
  <sheetData>
    <row r="1" spans="1:256" s="24" customFormat="1" ht="29.1" customHeight="1">
      <c r="A1" s="295" t="s">
        <v>148</v>
      </c>
      <c r="B1" s="296"/>
      <c r="C1" s="297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57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s="24" customFormat="1" ht="20.100000000000001" customHeight="1">
      <c r="A2" s="28" t="s">
        <v>61</v>
      </c>
      <c r="B2" s="298" t="s">
        <v>149</v>
      </c>
      <c r="C2" s="299"/>
      <c r="D2" s="29" t="s">
        <v>68</v>
      </c>
      <c r="E2" s="300" t="s">
        <v>150</v>
      </c>
      <c r="F2" s="300"/>
      <c r="G2" s="300"/>
      <c r="H2" s="304"/>
      <c r="I2" s="58" t="s">
        <v>56</v>
      </c>
      <c r="J2" s="301" t="s">
        <v>57</v>
      </c>
      <c r="K2" s="301"/>
      <c r="L2" s="301"/>
      <c r="M2" s="301"/>
      <c r="N2" s="302"/>
      <c r="O2" s="59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</row>
    <row r="3" spans="1:256" s="24" customFormat="1">
      <c r="A3" s="30" t="s">
        <v>151</v>
      </c>
      <c r="B3" s="31"/>
      <c r="C3" s="32"/>
      <c r="D3" s="303" t="s">
        <v>152</v>
      </c>
      <c r="E3" s="303"/>
      <c r="F3" s="303"/>
      <c r="G3" s="31" t="s">
        <v>153</v>
      </c>
      <c r="H3" s="305"/>
      <c r="I3" s="31"/>
      <c r="J3" s="32"/>
      <c r="K3" s="303" t="s">
        <v>152</v>
      </c>
      <c r="L3" s="303"/>
      <c r="M3" s="303"/>
      <c r="N3" s="31"/>
      <c r="O3" s="60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</row>
    <row r="4" spans="1:256" s="24" customFormat="1" ht="15">
      <c r="A4" s="30" t="s">
        <v>154</v>
      </c>
      <c r="B4" s="33" t="s">
        <v>112</v>
      </c>
      <c r="C4" s="33" t="s">
        <v>113</v>
      </c>
      <c r="D4" s="33" t="s">
        <v>114</v>
      </c>
      <c r="E4" s="33" t="s">
        <v>115</v>
      </c>
      <c r="F4" s="33" t="s">
        <v>116</v>
      </c>
      <c r="G4" s="33" t="s">
        <v>117</v>
      </c>
      <c r="H4" s="305"/>
      <c r="I4" s="33"/>
      <c r="J4" s="33"/>
      <c r="K4" s="33" t="s">
        <v>155</v>
      </c>
      <c r="L4" s="33">
        <v>120</v>
      </c>
      <c r="M4" s="33" t="s">
        <v>156</v>
      </c>
      <c r="N4" s="33">
        <v>120</v>
      </c>
      <c r="O4" s="61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</row>
    <row r="5" spans="1:256" s="24" customFormat="1" ht="16.5">
      <c r="A5" s="30" t="s">
        <v>157</v>
      </c>
      <c r="B5" s="34">
        <f t="shared" ref="B5:B7" si="0">C5-4</f>
        <v>41</v>
      </c>
      <c r="C5" s="34">
        <v>45</v>
      </c>
      <c r="D5" s="34">
        <f t="shared" ref="D5:G5" si="1">C5+4</f>
        <v>49</v>
      </c>
      <c r="E5" s="34">
        <f t="shared" si="1"/>
        <v>53</v>
      </c>
      <c r="F5" s="34">
        <f t="shared" si="1"/>
        <v>57</v>
      </c>
      <c r="G5" s="34">
        <f t="shared" si="1"/>
        <v>61</v>
      </c>
      <c r="H5" s="306"/>
      <c r="I5" s="159"/>
      <c r="J5" s="160"/>
      <c r="K5" s="161"/>
      <c r="L5" s="161" t="s">
        <v>158</v>
      </c>
      <c r="M5" s="161" t="s">
        <v>159</v>
      </c>
      <c r="N5" s="161"/>
      <c r="O5" s="6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6" s="24" customFormat="1" ht="20.100000000000001" customHeight="1">
      <c r="A6" s="30" t="s">
        <v>160</v>
      </c>
      <c r="B6" s="34">
        <f t="shared" si="0"/>
        <v>72</v>
      </c>
      <c r="C6" s="35">
        <v>76</v>
      </c>
      <c r="D6" s="34">
        <f>C6+4</f>
        <v>80</v>
      </c>
      <c r="E6" s="34">
        <f t="shared" ref="E6:G6" si="2">D6+6</f>
        <v>86</v>
      </c>
      <c r="F6" s="34">
        <f t="shared" si="2"/>
        <v>92</v>
      </c>
      <c r="G6" s="34">
        <f t="shared" si="2"/>
        <v>98</v>
      </c>
      <c r="H6" s="306"/>
      <c r="I6" s="66"/>
      <c r="J6" s="66"/>
      <c r="K6" s="67"/>
      <c r="L6" s="66" t="s">
        <v>158</v>
      </c>
      <c r="M6" s="66" t="s">
        <v>161</v>
      </c>
      <c r="N6" s="66"/>
      <c r="O6" s="6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s="24" customFormat="1" ht="20.100000000000001" customHeight="1">
      <c r="A7" s="30" t="s">
        <v>162</v>
      </c>
      <c r="B7" s="34">
        <f t="shared" si="0"/>
        <v>70</v>
      </c>
      <c r="C7" s="34">
        <v>74</v>
      </c>
      <c r="D7" s="34">
        <f>C7+4</f>
        <v>78</v>
      </c>
      <c r="E7" s="34">
        <f t="shared" ref="E7:G7" si="3">D7+6</f>
        <v>84</v>
      </c>
      <c r="F7" s="34">
        <f t="shared" si="3"/>
        <v>90</v>
      </c>
      <c r="G7" s="34">
        <f t="shared" si="3"/>
        <v>96</v>
      </c>
      <c r="H7" s="306"/>
      <c r="I7" s="69"/>
      <c r="J7" s="69"/>
      <c r="K7" s="69"/>
      <c r="L7" s="69" t="s">
        <v>158</v>
      </c>
      <c r="M7" s="69" t="s">
        <v>159</v>
      </c>
      <c r="N7" s="69"/>
      <c r="O7" s="70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6" s="24" customFormat="1" ht="20.100000000000001" customHeight="1">
      <c r="A8" s="30" t="s">
        <v>163</v>
      </c>
      <c r="B8" s="34">
        <f>C8-1.5</f>
        <v>28.5</v>
      </c>
      <c r="C8" s="34">
        <v>30</v>
      </c>
      <c r="D8" s="34">
        <f t="shared" ref="D8:G8" si="4">C8+2.2</f>
        <v>32.200000000000003</v>
      </c>
      <c r="E8" s="34">
        <f t="shared" si="4"/>
        <v>34.400000000000006</v>
      </c>
      <c r="F8" s="34">
        <f t="shared" si="4"/>
        <v>36.600000000000009</v>
      </c>
      <c r="G8" s="34">
        <f t="shared" si="4"/>
        <v>38.800000000000011</v>
      </c>
      <c r="H8" s="306"/>
      <c r="I8" s="69"/>
      <c r="J8" s="69"/>
      <c r="K8" s="69"/>
      <c r="L8" s="69" t="s">
        <v>161</v>
      </c>
      <c r="M8" s="69" t="s">
        <v>161</v>
      </c>
      <c r="N8" s="69"/>
      <c r="O8" s="70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s="24" customFormat="1" ht="20.100000000000001" customHeight="1">
      <c r="A9" s="30" t="s">
        <v>164</v>
      </c>
      <c r="B9" s="34">
        <f t="shared" ref="B9:B11" si="5">C9-1</f>
        <v>38</v>
      </c>
      <c r="C9" s="34">
        <v>39</v>
      </c>
      <c r="D9" s="34">
        <f t="shared" ref="D9:D11" si="6">C9+1</f>
        <v>40</v>
      </c>
      <c r="E9" s="34">
        <f t="shared" ref="E9:G9" si="7">D9+1.5</f>
        <v>41.5</v>
      </c>
      <c r="F9" s="34">
        <f t="shared" si="7"/>
        <v>43</v>
      </c>
      <c r="G9" s="34">
        <f t="shared" si="7"/>
        <v>44.5</v>
      </c>
      <c r="H9" s="306"/>
      <c r="I9" s="69"/>
      <c r="J9" s="69"/>
      <c r="K9" s="69"/>
      <c r="L9" s="69"/>
      <c r="M9" s="69"/>
      <c r="N9" s="69"/>
      <c r="O9" s="70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s="24" customFormat="1" ht="20.100000000000001" customHeight="1">
      <c r="A10" s="30" t="s">
        <v>165</v>
      </c>
      <c r="B10" s="34">
        <f t="shared" si="5"/>
        <v>45</v>
      </c>
      <c r="C10" s="34">
        <v>46</v>
      </c>
      <c r="D10" s="34">
        <f t="shared" si="6"/>
        <v>47</v>
      </c>
      <c r="E10" s="34">
        <f t="shared" ref="E10:G10" si="8">D10+1.5</f>
        <v>48.5</v>
      </c>
      <c r="F10" s="34">
        <f t="shared" si="8"/>
        <v>50</v>
      </c>
      <c r="G10" s="34">
        <f t="shared" si="8"/>
        <v>51.5</v>
      </c>
      <c r="H10" s="306"/>
      <c r="I10" s="69"/>
      <c r="J10" s="69"/>
      <c r="K10" s="69"/>
      <c r="L10" s="69" t="s">
        <v>158</v>
      </c>
      <c r="M10" s="69" t="s">
        <v>161</v>
      </c>
      <c r="N10" s="69"/>
      <c r="O10" s="70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s="24" customFormat="1" ht="20.100000000000001" customHeight="1">
      <c r="A11" s="36" t="s">
        <v>166</v>
      </c>
      <c r="B11" s="37">
        <f t="shared" si="5"/>
        <v>13</v>
      </c>
      <c r="C11" s="37">
        <v>14</v>
      </c>
      <c r="D11" s="37">
        <f t="shared" si="6"/>
        <v>15</v>
      </c>
      <c r="E11" s="37">
        <f t="shared" ref="E11:G11" si="9">D11+1</f>
        <v>16</v>
      </c>
      <c r="F11" s="37">
        <f t="shared" si="9"/>
        <v>17</v>
      </c>
      <c r="G11" s="37">
        <f t="shared" si="9"/>
        <v>18</v>
      </c>
      <c r="H11" s="306"/>
      <c r="I11" s="69"/>
      <c r="J11" s="69"/>
      <c r="K11" s="69"/>
      <c r="L11" s="69" t="s">
        <v>159</v>
      </c>
      <c r="M11" s="69" t="s">
        <v>159</v>
      </c>
      <c r="N11" s="69"/>
      <c r="O11" s="70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s="24" customFormat="1" ht="20.100000000000001" customHeight="1">
      <c r="A12" s="36" t="s">
        <v>167</v>
      </c>
      <c r="B12" s="38">
        <f>C12-1.2</f>
        <v>13.3</v>
      </c>
      <c r="C12" s="38">
        <v>14.5</v>
      </c>
      <c r="D12" s="38">
        <f>C12+1.2</f>
        <v>15.7</v>
      </c>
      <c r="E12" s="38">
        <f>D12+1.2</f>
        <v>16.899999999999999</v>
      </c>
      <c r="F12" s="38">
        <f>E12+1.2</f>
        <v>18.099999999999998</v>
      </c>
      <c r="G12" s="38">
        <f>F12+0.8</f>
        <v>18.899999999999999</v>
      </c>
      <c r="H12" s="306"/>
      <c r="I12" s="69"/>
      <c r="J12" s="69"/>
      <c r="K12" s="69"/>
      <c r="L12" s="69" t="s">
        <v>168</v>
      </c>
      <c r="M12" s="69" t="s">
        <v>159</v>
      </c>
      <c r="N12" s="69"/>
      <c r="O12" s="70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s="24" customFormat="1" ht="20.100000000000001" customHeight="1">
      <c r="A13" s="36" t="s">
        <v>169</v>
      </c>
      <c r="B13" s="39">
        <f>C13-1</f>
        <v>12</v>
      </c>
      <c r="C13" s="39">
        <v>13</v>
      </c>
      <c r="D13" s="39">
        <f>C13+1</f>
        <v>14</v>
      </c>
      <c r="E13" s="39">
        <f>D13+1</f>
        <v>15</v>
      </c>
      <c r="F13" s="39">
        <f>E13+1</f>
        <v>16</v>
      </c>
      <c r="G13" s="39">
        <f>F13+0.6</f>
        <v>16.600000000000001</v>
      </c>
      <c r="H13" s="306"/>
      <c r="I13" s="69"/>
      <c r="J13" s="69"/>
      <c r="K13" s="69"/>
      <c r="L13" s="69" t="s">
        <v>158</v>
      </c>
      <c r="M13" s="69" t="s">
        <v>158</v>
      </c>
      <c r="N13" s="69"/>
      <c r="O13" s="70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s="24" customFormat="1" ht="20.100000000000001" customHeight="1">
      <c r="A14" s="40" t="s">
        <v>170</v>
      </c>
      <c r="B14" s="41">
        <f>C14</f>
        <v>1.2</v>
      </c>
      <c r="C14" s="41">
        <v>1.2</v>
      </c>
      <c r="D14" s="41">
        <f t="shared" ref="D14:G14" si="10">C14</f>
        <v>1.2</v>
      </c>
      <c r="E14" s="41">
        <f t="shared" si="10"/>
        <v>1.2</v>
      </c>
      <c r="F14" s="41">
        <f t="shared" si="10"/>
        <v>1.2</v>
      </c>
      <c r="G14" s="41">
        <f t="shared" si="10"/>
        <v>1.2</v>
      </c>
      <c r="H14" s="306"/>
      <c r="I14" s="69"/>
      <c r="J14" s="69"/>
      <c r="K14" s="69"/>
      <c r="L14" s="69" t="s">
        <v>158</v>
      </c>
      <c r="M14" s="69" t="s">
        <v>158</v>
      </c>
      <c r="N14" s="69"/>
      <c r="O14" s="70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s="24" customFormat="1" ht="20.100000000000001" customHeight="1">
      <c r="A15" s="42" t="s">
        <v>171</v>
      </c>
      <c r="B15" s="43">
        <v>2</v>
      </c>
      <c r="C15" s="43">
        <v>2</v>
      </c>
      <c r="D15" s="44">
        <v>2</v>
      </c>
      <c r="E15" s="43">
        <v>2</v>
      </c>
      <c r="F15" s="43">
        <v>2</v>
      </c>
      <c r="G15" s="43">
        <v>2</v>
      </c>
      <c r="H15" s="306"/>
      <c r="I15" s="69"/>
      <c r="J15" s="69"/>
      <c r="K15" s="69"/>
      <c r="L15" s="69" t="s">
        <v>158</v>
      </c>
      <c r="M15" s="69" t="s">
        <v>158</v>
      </c>
      <c r="N15" s="69"/>
      <c r="O15" s="70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s="24" customFormat="1" ht="20.100000000000001" customHeight="1">
      <c r="A16" s="42" t="s">
        <v>172</v>
      </c>
      <c r="B16" s="43">
        <v>2</v>
      </c>
      <c r="C16" s="43">
        <v>2</v>
      </c>
      <c r="D16" s="44">
        <v>2</v>
      </c>
      <c r="E16" s="43">
        <v>2</v>
      </c>
      <c r="F16" s="43">
        <v>2</v>
      </c>
      <c r="G16" s="43">
        <v>2</v>
      </c>
      <c r="H16" s="306"/>
      <c r="I16" s="69"/>
      <c r="J16" s="69"/>
      <c r="K16" s="69"/>
      <c r="L16" s="69" t="s">
        <v>158</v>
      </c>
      <c r="M16" s="69" t="s">
        <v>158</v>
      </c>
      <c r="N16" s="69"/>
      <c r="O16" s="70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s="24" customFormat="1" ht="20.100000000000001" customHeight="1">
      <c r="A17" s="42"/>
      <c r="B17" s="43"/>
      <c r="C17" s="43"/>
      <c r="D17" s="44"/>
      <c r="E17" s="43"/>
      <c r="F17" s="43"/>
      <c r="G17" s="43"/>
      <c r="H17" s="306"/>
      <c r="I17" s="69"/>
      <c r="J17" s="69"/>
      <c r="K17" s="69"/>
      <c r="L17" s="69"/>
      <c r="M17" s="69"/>
      <c r="N17" s="69"/>
      <c r="O17" s="70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s="24" customFormat="1" ht="20.100000000000001" customHeight="1">
      <c r="A18" s="42"/>
      <c r="B18" s="43"/>
      <c r="C18" s="43"/>
      <c r="D18" s="44"/>
      <c r="E18" s="43"/>
      <c r="F18" s="43"/>
      <c r="G18" s="43"/>
      <c r="H18" s="306"/>
      <c r="I18" s="69"/>
      <c r="J18" s="69"/>
      <c r="K18" s="69"/>
      <c r="L18" s="69"/>
      <c r="M18" s="69"/>
      <c r="N18" s="69"/>
      <c r="O18" s="70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s="24" customFormat="1" ht="20.100000000000001" customHeight="1">
      <c r="A19" s="45"/>
      <c r="B19" s="46"/>
      <c r="C19" s="46"/>
      <c r="D19" s="46"/>
      <c r="E19" s="46"/>
      <c r="F19" s="46"/>
      <c r="G19" s="46"/>
      <c r="H19" s="306"/>
      <c r="I19" s="69"/>
      <c r="J19" s="69"/>
      <c r="K19" s="69"/>
      <c r="L19" s="69"/>
      <c r="M19" s="69"/>
      <c r="N19" s="69"/>
      <c r="O19" s="70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s="24" customFormat="1" ht="20.100000000000001" customHeight="1">
      <c r="A20" s="47"/>
      <c r="B20" s="48"/>
      <c r="C20" s="48"/>
      <c r="D20" s="48"/>
      <c r="E20" s="48"/>
      <c r="F20" s="48"/>
      <c r="G20" s="48"/>
      <c r="H20" s="306"/>
      <c r="I20" s="69"/>
      <c r="J20" s="69"/>
      <c r="K20" s="69"/>
      <c r="L20" s="69"/>
      <c r="M20" s="69"/>
      <c r="N20" s="69"/>
      <c r="O20" s="70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s="24" customFormat="1" ht="20.100000000000001" customHeight="1">
      <c r="A21" s="49"/>
      <c r="B21" s="50"/>
      <c r="C21" s="50"/>
      <c r="D21" s="51"/>
      <c r="E21" s="50"/>
      <c r="F21" s="50"/>
      <c r="G21" s="50"/>
      <c r="H21" s="307"/>
      <c r="I21" s="71"/>
      <c r="J21" s="71"/>
      <c r="K21" s="72"/>
      <c r="L21" s="71"/>
      <c r="M21" s="71"/>
      <c r="N21" s="72"/>
      <c r="O21" s="73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s="24" customFormat="1" ht="16.5">
      <c r="A22" s="52"/>
      <c r="B22" s="52"/>
      <c r="C22" s="52"/>
      <c r="D22" s="53"/>
      <c r="E22" s="52"/>
      <c r="F22" s="52"/>
      <c r="G22" s="54"/>
      <c r="O22" s="57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pans="1:256" s="24" customFormat="1">
      <c r="A23" s="55" t="s">
        <v>173</v>
      </c>
      <c r="B23" s="55"/>
      <c r="C23" s="56"/>
      <c r="O23" s="57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s="24" customFormat="1">
      <c r="C24" s="25"/>
      <c r="I24" s="74" t="s">
        <v>174</v>
      </c>
      <c r="J24" s="162">
        <v>44855</v>
      </c>
      <c r="K24" s="74" t="s">
        <v>175</v>
      </c>
      <c r="L24" s="74" t="s">
        <v>143</v>
      </c>
      <c r="M24" s="74" t="s">
        <v>176</v>
      </c>
      <c r="N24" s="24" t="s">
        <v>146</v>
      </c>
      <c r="O24" s="57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</sheetData>
  <mergeCells count="7">
    <mergeCell ref="A1:N1"/>
    <mergeCell ref="B2:C2"/>
    <mergeCell ref="E2:G2"/>
    <mergeCell ref="J2:N2"/>
    <mergeCell ref="D3:F3"/>
    <mergeCell ref="K3:M3"/>
    <mergeCell ref="H2:H21"/>
  </mergeCells>
  <phoneticPr fontId="59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76" customWidth="1"/>
    <col min="2" max="16384" width="10" style="76"/>
  </cols>
  <sheetData>
    <row r="1" spans="1:11" ht="22.5" customHeight="1">
      <c r="A1" s="308" t="s">
        <v>177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7.25" customHeight="1">
      <c r="A2" s="129" t="s">
        <v>53</v>
      </c>
      <c r="B2" s="224"/>
      <c r="C2" s="224"/>
      <c r="D2" s="225" t="s">
        <v>55</v>
      </c>
      <c r="E2" s="225"/>
      <c r="F2" s="224"/>
      <c r="G2" s="224"/>
      <c r="H2" s="130" t="s">
        <v>56</v>
      </c>
      <c r="I2" s="226"/>
      <c r="J2" s="226"/>
      <c r="K2" s="227"/>
    </row>
    <row r="3" spans="1:11" ht="16.5" customHeight="1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spans="1:11" ht="16.5" customHeight="1">
      <c r="A4" s="133" t="s">
        <v>61</v>
      </c>
      <c r="B4" s="309"/>
      <c r="C4" s="310"/>
      <c r="D4" s="236" t="s">
        <v>63</v>
      </c>
      <c r="E4" s="237"/>
      <c r="F4" s="238"/>
      <c r="G4" s="239"/>
      <c r="H4" s="236" t="s">
        <v>178</v>
      </c>
      <c r="I4" s="237"/>
      <c r="J4" s="145" t="s">
        <v>66</v>
      </c>
      <c r="K4" s="155" t="s">
        <v>67</v>
      </c>
    </row>
    <row r="5" spans="1:11" ht="16.5" customHeight="1">
      <c r="A5" s="136" t="s">
        <v>68</v>
      </c>
      <c r="B5" s="311"/>
      <c r="C5" s="312"/>
      <c r="D5" s="236" t="s">
        <v>179</v>
      </c>
      <c r="E5" s="237"/>
      <c r="F5" s="309"/>
      <c r="G5" s="310"/>
      <c r="H5" s="236" t="s">
        <v>180</v>
      </c>
      <c r="I5" s="237"/>
      <c r="J5" s="145" t="s">
        <v>66</v>
      </c>
      <c r="K5" s="155" t="s">
        <v>67</v>
      </c>
    </row>
    <row r="6" spans="1:11" ht="16.5" customHeight="1">
      <c r="A6" s="133" t="s">
        <v>72</v>
      </c>
      <c r="B6" s="311"/>
      <c r="C6" s="312"/>
      <c r="D6" s="236" t="s">
        <v>181</v>
      </c>
      <c r="E6" s="237"/>
      <c r="F6" s="309"/>
      <c r="G6" s="310"/>
      <c r="H6" s="236" t="s">
        <v>182</v>
      </c>
      <c r="I6" s="237"/>
      <c r="J6" s="237"/>
      <c r="K6" s="313"/>
    </row>
    <row r="7" spans="1:11" ht="16.5" customHeight="1">
      <c r="A7" s="133" t="s">
        <v>77</v>
      </c>
      <c r="B7" s="309"/>
      <c r="C7" s="310"/>
      <c r="D7" s="133" t="s">
        <v>183</v>
      </c>
      <c r="E7" s="135"/>
      <c r="F7" s="309"/>
      <c r="G7" s="310"/>
      <c r="H7" s="314"/>
      <c r="I7" s="234"/>
      <c r="J7" s="234"/>
      <c r="K7" s="235"/>
    </row>
    <row r="8" spans="1:11" ht="16.5" customHeight="1">
      <c r="A8" s="138" t="s">
        <v>80</v>
      </c>
      <c r="B8" s="242"/>
      <c r="C8" s="243"/>
      <c r="D8" s="244" t="s">
        <v>82</v>
      </c>
      <c r="E8" s="245"/>
      <c r="F8" s="246"/>
      <c r="G8" s="247"/>
      <c r="H8" s="244"/>
      <c r="I8" s="245"/>
      <c r="J8" s="245"/>
      <c r="K8" s="254"/>
    </row>
    <row r="9" spans="1:11" ht="16.5" customHeight="1">
      <c r="A9" s="315" t="s">
        <v>184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spans="1:11" ht="16.5" customHeight="1">
      <c r="A10" s="139" t="s">
        <v>86</v>
      </c>
      <c r="B10" s="140" t="s">
        <v>87</v>
      </c>
      <c r="C10" s="141" t="s">
        <v>88</v>
      </c>
      <c r="D10" s="142"/>
      <c r="E10" s="143" t="s">
        <v>91</v>
      </c>
      <c r="F10" s="140" t="s">
        <v>87</v>
      </c>
      <c r="G10" s="141" t="s">
        <v>88</v>
      </c>
      <c r="H10" s="140"/>
      <c r="I10" s="143" t="s">
        <v>89</v>
      </c>
      <c r="J10" s="140" t="s">
        <v>87</v>
      </c>
      <c r="K10" s="156" t="s">
        <v>88</v>
      </c>
    </row>
    <row r="11" spans="1:11" ht="16.5" customHeight="1">
      <c r="A11" s="136" t="s">
        <v>92</v>
      </c>
      <c r="B11" s="144" t="s">
        <v>87</v>
      </c>
      <c r="C11" s="145" t="s">
        <v>88</v>
      </c>
      <c r="D11" s="146"/>
      <c r="E11" s="147" t="s">
        <v>94</v>
      </c>
      <c r="F11" s="144" t="s">
        <v>87</v>
      </c>
      <c r="G11" s="145" t="s">
        <v>88</v>
      </c>
      <c r="H11" s="144"/>
      <c r="I11" s="147" t="s">
        <v>99</v>
      </c>
      <c r="J11" s="144" t="s">
        <v>87</v>
      </c>
      <c r="K11" s="155" t="s">
        <v>88</v>
      </c>
    </row>
    <row r="12" spans="1:11" ht="16.5" customHeight="1">
      <c r="A12" s="244" t="s">
        <v>129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54"/>
    </row>
    <row r="13" spans="1:11" ht="16.5" customHeight="1">
      <c r="A13" s="316" t="s">
        <v>185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</row>
    <row r="14" spans="1:11" ht="16.5" customHeight="1">
      <c r="A14" s="317"/>
      <c r="B14" s="318"/>
      <c r="C14" s="318"/>
      <c r="D14" s="318"/>
      <c r="E14" s="318"/>
      <c r="F14" s="318"/>
      <c r="G14" s="318"/>
      <c r="H14" s="318"/>
      <c r="I14" s="319"/>
      <c r="J14" s="319"/>
      <c r="K14" s="320"/>
    </row>
    <row r="15" spans="1:11" ht="16.5" customHeight="1">
      <c r="A15" s="321"/>
      <c r="B15" s="322"/>
      <c r="C15" s="322"/>
      <c r="D15" s="323"/>
      <c r="E15" s="324"/>
      <c r="F15" s="322"/>
      <c r="G15" s="322"/>
      <c r="H15" s="323"/>
      <c r="I15" s="325"/>
      <c r="J15" s="326"/>
      <c r="K15" s="327"/>
    </row>
    <row r="16" spans="1:11" ht="16.5" customHeight="1">
      <c r="A16" s="328"/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ht="16.5" customHeight="1">
      <c r="A17" s="316" t="s">
        <v>186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</row>
    <row r="18" spans="1:11" ht="16.5" customHeight="1">
      <c r="A18" s="317"/>
      <c r="B18" s="318"/>
      <c r="C18" s="318"/>
      <c r="D18" s="318"/>
      <c r="E18" s="318"/>
      <c r="F18" s="318"/>
      <c r="G18" s="318"/>
      <c r="H18" s="318"/>
      <c r="I18" s="319"/>
      <c r="J18" s="319"/>
      <c r="K18" s="320"/>
    </row>
    <row r="19" spans="1:11" ht="16.5" customHeight="1">
      <c r="A19" s="321"/>
      <c r="B19" s="322"/>
      <c r="C19" s="322"/>
      <c r="D19" s="323"/>
      <c r="E19" s="324"/>
      <c r="F19" s="322"/>
      <c r="G19" s="322"/>
      <c r="H19" s="323"/>
      <c r="I19" s="325"/>
      <c r="J19" s="326"/>
      <c r="K19" s="327"/>
    </row>
    <row r="20" spans="1:11" ht="16.5" customHeight="1">
      <c r="A20" s="328"/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 ht="16.5" customHeight="1">
      <c r="A21" s="331" t="s">
        <v>126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</row>
    <row r="22" spans="1:11" ht="16.5" customHeight="1">
      <c r="A22" s="332" t="s">
        <v>127</v>
      </c>
      <c r="B22" s="319"/>
      <c r="C22" s="319"/>
      <c r="D22" s="319"/>
      <c r="E22" s="319"/>
      <c r="F22" s="319"/>
      <c r="G22" s="319"/>
      <c r="H22" s="319"/>
      <c r="I22" s="319"/>
      <c r="J22" s="319"/>
      <c r="K22" s="320"/>
    </row>
    <row r="23" spans="1:11" ht="16.5" customHeight="1">
      <c r="A23" s="273" t="s">
        <v>128</v>
      </c>
      <c r="B23" s="274"/>
      <c r="C23" s="145" t="s">
        <v>66</v>
      </c>
      <c r="D23" s="145" t="s">
        <v>67</v>
      </c>
      <c r="E23" s="333"/>
      <c r="F23" s="333"/>
      <c r="G23" s="333"/>
      <c r="H23" s="333"/>
      <c r="I23" s="333"/>
      <c r="J23" s="333"/>
      <c r="K23" s="334"/>
    </row>
    <row r="24" spans="1:11" ht="16.5" customHeight="1">
      <c r="A24" s="236" t="s">
        <v>187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5"/>
    </row>
    <row r="25" spans="1:11" ht="16.5" customHeight="1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ht="16.5" customHeight="1">
      <c r="A26" s="315" t="s">
        <v>135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</row>
    <row r="27" spans="1:11" ht="16.5" customHeight="1">
      <c r="A27" s="131" t="s">
        <v>136</v>
      </c>
      <c r="B27" s="141" t="s">
        <v>97</v>
      </c>
      <c r="C27" s="141" t="s">
        <v>98</v>
      </c>
      <c r="D27" s="141" t="s">
        <v>90</v>
      </c>
      <c r="E27" s="132" t="s">
        <v>137</v>
      </c>
      <c r="F27" s="141" t="s">
        <v>97</v>
      </c>
      <c r="G27" s="141" t="s">
        <v>98</v>
      </c>
      <c r="H27" s="141" t="s">
        <v>90</v>
      </c>
      <c r="I27" s="132" t="s">
        <v>138</v>
      </c>
      <c r="J27" s="141" t="s">
        <v>97</v>
      </c>
      <c r="K27" s="156" t="s">
        <v>98</v>
      </c>
    </row>
    <row r="28" spans="1:11" ht="16.5" customHeight="1">
      <c r="A28" s="149" t="s">
        <v>89</v>
      </c>
      <c r="B28" s="145" t="s">
        <v>97</v>
      </c>
      <c r="C28" s="145" t="s">
        <v>98</v>
      </c>
      <c r="D28" s="145" t="s">
        <v>90</v>
      </c>
      <c r="E28" s="150" t="s">
        <v>96</v>
      </c>
      <c r="F28" s="145" t="s">
        <v>97</v>
      </c>
      <c r="G28" s="145" t="s">
        <v>98</v>
      </c>
      <c r="H28" s="145" t="s">
        <v>90</v>
      </c>
      <c r="I28" s="150" t="s">
        <v>107</v>
      </c>
      <c r="J28" s="145" t="s">
        <v>97</v>
      </c>
      <c r="K28" s="155" t="s">
        <v>98</v>
      </c>
    </row>
    <row r="29" spans="1:11" ht="16.5" customHeight="1">
      <c r="A29" s="236" t="s">
        <v>100</v>
      </c>
      <c r="B29" s="274"/>
      <c r="C29" s="274"/>
      <c r="D29" s="274"/>
      <c r="E29" s="274"/>
      <c r="F29" s="274"/>
      <c r="G29" s="274"/>
      <c r="H29" s="274"/>
      <c r="I29" s="274"/>
      <c r="J29" s="274"/>
      <c r="K29" s="338"/>
    </row>
    <row r="30" spans="1:11" ht="16.5" customHeight="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6"/>
    </row>
    <row r="31" spans="1:11" ht="16.5" customHeight="1">
      <c r="A31" s="315" t="s">
        <v>188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5"/>
    </row>
    <row r="32" spans="1:11" ht="21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21" customHeight="1">
      <c r="A33" s="282"/>
      <c r="B33" s="283"/>
      <c r="C33" s="283"/>
      <c r="D33" s="283"/>
      <c r="E33" s="283"/>
      <c r="F33" s="283"/>
      <c r="G33" s="283"/>
      <c r="H33" s="283"/>
      <c r="I33" s="283"/>
      <c r="J33" s="283"/>
      <c r="K33" s="241"/>
    </row>
    <row r="34" spans="1:11" ht="21" customHeight="1">
      <c r="A34" s="282"/>
      <c r="B34" s="283"/>
      <c r="C34" s="283"/>
      <c r="D34" s="283"/>
      <c r="E34" s="283"/>
      <c r="F34" s="283"/>
      <c r="G34" s="283"/>
      <c r="H34" s="283"/>
      <c r="I34" s="283"/>
      <c r="J34" s="283"/>
      <c r="K34" s="241"/>
    </row>
    <row r="35" spans="1:11" ht="21" customHeight="1">
      <c r="A35" s="282"/>
      <c r="B35" s="283"/>
      <c r="C35" s="283"/>
      <c r="D35" s="283"/>
      <c r="E35" s="283"/>
      <c r="F35" s="283"/>
      <c r="G35" s="283"/>
      <c r="H35" s="283"/>
      <c r="I35" s="283"/>
      <c r="J35" s="283"/>
      <c r="K35" s="241"/>
    </row>
    <row r="36" spans="1:11" ht="21" customHeight="1">
      <c r="A36" s="282"/>
      <c r="B36" s="283"/>
      <c r="C36" s="283"/>
      <c r="D36" s="283"/>
      <c r="E36" s="283"/>
      <c r="F36" s="283"/>
      <c r="G36" s="283"/>
      <c r="H36" s="283"/>
      <c r="I36" s="283"/>
      <c r="J36" s="283"/>
      <c r="K36" s="241"/>
    </row>
    <row r="37" spans="1:11" ht="21" customHeight="1">
      <c r="A37" s="282"/>
      <c r="B37" s="283"/>
      <c r="C37" s="283"/>
      <c r="D37" s="283"/>
      <c r="E37" s="283"/>
      <c r="F37" s="283"/>
      <c r="G37" s="283"/>
      <c r="H37" s="283"/>
      <c r="I37" s="283"/>
      <c r="J37" s="283"/>
      <c r="K37" s="241"/>
    </row>
    <row r="38" spans="1:11" ht="21" customHeight="1">
      <c r="A38" s="282"/>
      <c r="B38" s="283"/>
      <c r="C38" s="283"/>
      <c r="D38" s="283"/>
      <c r="E38" s="283"/>
      <c r="F38" s="283"/>
      <c r="G38" s="283"/>
      <c r="H38" s="283"/>
      <c r="I38" s="283"/>
      <c r="J38" s="283"/>
      <c r="K38" s="241"/>
    </row>
    <row r="39" spans="1:11" ht="21" customHeight="1">
      <c r="A39" s="282"/>
      <c r="B39" s="283"/>
      <c r="C39" s="283"/>
      <c r="D39" s="283"/>
      <c r="E39" s="283"/>
      <c r="F39" s="283"/>
      <c r="G39" s="283"/>
      <c r="H39" s="283"/>
      <c r="I39" s="283"/>
      <c r="J39" s="283"/>
      <c r="K39" s="241"/>
    </row>
    <row r="40" spans="1:11" ht="21" customHeight="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241"/>
    </row>
    <row r="41" spans="1:11" ht="21" customHeight="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241"/>
    </row>
    <row r="42" spans="1:11" ht="21" customHeight="1">
      <c r="A42" s="282"/>
      <c r="B42" s="283"/>
      <c r="C42" s="283"/>
      <c r="D42" s="283"/>
      <c r="E42" s="283"/>
      <c r="F42" s="283"/>
      <c r="G42" s="283"/>
      <c r="H42" s="283"/>
      <c r="I42" s="283"/>
      <c r="J42" s="283"/>
      <c r="K42" s="241"/>
    </row>
    <row r="43" spans="1:11" ht="17.25" customHeight="1">
      <c r="A43" s="284" t="s">
        <v>134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6"/>
    </row>
    <row r="44" spans="1:11" ht="16.5" customHeight="1">
      <c r="A44" s="315" t="s">
        <v>189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</row>
    <row r="45" spans="1:11" ht="18" customHeight="1">
      <c r="A45" s="342" t="s">
        <v>129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4"/>
    </row>
    <row r="46" spans="1:11" ht="18" customHeight="1">
      <c r="A46" s="342"/>
      <c r="B46" s="343"/>
      <c r="C46" s="343"/>
      <c r="D46" s="343"/>
      <c r="E46" s="343"/>
      <c r="F46" s="343"/>
      <c r="G46" s="343"/>
      <c r="H46" s="343"/>
      <c r="I46" s="343"/>
      <c r="J46" s="343"/>
      <c r="K46" s="344"/>
    </row>
    <row r="47" spans="1:11" ht="18" customHeight="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37"/>
    </row>
    <row r="48" spans="1:11" ht="21" customHeight="1">
      <c r="A48" s="151" t="s">
        <v>140</v>
      </c>
      <c r="B48" s="345" t="s">
        <v>141</v>
      </c>
      <c r="C48" s="345"/>
      <c r="D48" s="152" t="s">
        <v>142</v>
      </c>
      <c r="E48" s="153"/>
      <c r="F48" s="152" t="s">
        <v>144</v>
      </c>
      <c r="G48" s="154"/>
      <c r="H48" s="346" t="s">
        <v>145</v>
      </c>
      <c r="I48" s="346"/>
      <c r="J48" s="345"/>
      <c r="K48" s="347"/>
    </row>
    <row r="49" spans="1:11" ht="16.5" customHeight="1">
      <c r="A49" s="251" t="s">
        <v>190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3"/>
    </row>
    <row r="50" spans="1:11" ht="16.5" customHeight="1">
      <c r="A50" s="348"/>
      <c r="B50" s="349"/>
      <c r="C50" s="349"/>
      <c r="D50" s="349"/>
      <c r="E50" s="349"/>
      <c r="F50" s="349"/>
      <c r="G50" s="349"/>
      <c r="H50" s="349"/>
      <c r="I50" s="349"/>
      <c r="J50" s="349"/>
      <c r="K50" s="350"/>
    </row>
    <row r="51" spans="1:11" ht="16.5" customHeight="1">
      <c r="A51" s="351"/>
      <c r="B51" s="352"/>
      <c r="C51" s="352"/>
      <c r="D51" s="352"/>
      <c r="E51" s="352"/>
      <c r="F51" s="352"/>
      <c r="G51" s="352"/>
      <c r="H51" s="352"/>
      <c r="I51" s="352"/>
      <c r="J51" s="352"/>
      <c r="K51" s="353"/>
    </row>
    <row r="52" spans="1:11" ht="21" customHeight="1">
      <c r="A52" s="151" t="s">
        <v>140</v>
      </c>
      <c r="B52" s="345" t="s">
        <v>141</v>
      </c>
      <c r="C52" s="345"/>
      <c r="D52" s="152" t="s">
        <v>142</v>
      </c>
      <c r="E52" s="152"/>
      <c r="F52" s="152" t="s">
        <v>144</v>
      </c>
      <c r="G52" s="152"/>
      <c r="H52" s="346" t="s">
        <v>145</v>
      </c>
      <c r="I52" s="346"/>
      <c r="J52" s="354"/>
      <c r="K52" s="355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J13" sqref="J13"/>
    </sheetView>
  </sheetViews>
  <sheetFormatPr defaultColWidth="9" defaultRowHeight="14.25"/>
  <cols>
    <col min="1" max="1" width="13.625" style="24" customWidth="1"/>
    <col min="2" max="2" width="8.5" style="24" customWidth="1"/>
    <col min="3" max="3" width="8.5" style="25" customWidth="1"/>
    <col min="4" max="7" width="8.5" style="24" customWidth="1"/>
    <col min="8" max="8" width="2.75" style="24" customWidth="1"/>
    <col min="9" max="9" width="9.125" style="24" customWidth="1"/>
    <col min="10" max="17" width="8.125" style="24" customWidth="1"/>
    <col min="18" max="18" width="8.125" style="110" customWidth="1"/>
    <col min="19" max="21" width="8.125" style="24" customWidth="1"/>
    <col min="22" max="259" width="9" style="24"/>
    <col min="260" max="16384" width="9" style="14"/>
  </cols>
  <sheetData>
    <row r="1" spans="1:262" s="24" customFormat="1" ht="29.1" customHeight="1">
      <c r="A1" s="295" t="s">
        <v>148</v>
      </c>
      <c r="B1" s="296"/>
      <c r="C1" s="297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356"/>
      <c r="S1" s="296"/>
      <c r="T1" s="296"/>
      <c r="U1" s="27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</row>
    <row r="2" spans="1:262" s="24" customFormat="1" ht="20.100000000000001" customHeight="1">
      <c r="A2" s="28" t="s">
        <v>61</v>
      </c>
      <c r="B2" s="298" t="s">
        <v>149</v>
      </c>
      <c r="C2" s="299"/>
      <c r="D2" s="29" t="s">
        <v>68</v>
      </c>
      <c r="E2" s="300" t="s">
        <v>150</v>
      </c>
      <c r="F2" s="300"/>
      <c r="G2" s="300"/>
      <c r="H2" s="304"/>
      <c r="I2" s="58" t="s">
        <v>56</v>
      </c>
      <c r="J2" s="58"/>
      <c r="K2" s="58"/>
      <c r="L2" s="301" t="s">
        <v>57</v>
      </c>
      <c r="M2" s="301"/>
      <c r="N2" s="301"/>
      <c r="O2" s="301"/>
      <c r="P2" s="301"/>
      <c r="Q2" s="301"/>
      <c r="R2" s="357"/>
      <c r="S2" s="301"/>
      <c r="T2" s="301"/>
      <c r="U2" s="30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</row>
    <row r="3" spans="1:262" s="24" customFormat="1">
      <c r="A3" s="111" t="s">
        <v>151</v>
      </c>
      <c r="B3" s="31"/>
      <c r="C3" s="32"/>
      <c r="D3" s="303" t="s">
        <v>152</v>
      </c>
      <c r="E3" s="303"/>
      <c r="F3" s="303"/>
      <c r="G3" s="31" t="s">
        <v>153</v>
      </c>
      <c r="H3" s="305"/>
      <c r="I3" s="358" t="s">
        <v>191</v>
      </c>
      <c r="J3" s="358"/>
      <c r="K3" s="358"/>
      <c r="L3" s="358"/>
      <c r="M3" s="358"/>
      <c r="N3" s="358"/>
      <c r="O3" s="358"/>
      <c r="P3" s="358"/>
      <c r="Q3" s="358"/>
      <c r="R3" s="359"/>
      <c r="S3" s="358"/>
      <c r="T3" s="358"/>
      <c r="U3" s="360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</row>
    <row r="4" spans="1:262" s="24" customFormat="1" ht="16.5">
      <c r="A4" s="112" t="s">
        <v>154</v>
      </c>
      <c r="B4" s="33" t="s">
        <v>112</v>
      </c>
      <c r="C4" s="33" t="s">
        <v>113</v>
      </c>
      <c r="D4" s="33" t="s">
        <v>114</v>
      </c>
      <c r="E4" s="33" t="s">
        <v>115</v>
      </c>
      <c r="F4" s="33" t="s">
        <v>116</v>
      </c>
      <c r="G4" s="33" t="s">
        <v>117</v>
      </c>
      <c r="H4" s="305"/>
      <c r="I4" s="121"/>
      <c r="J4" s="122" t="s">
        <v>112</v>
      </c>
      <c r="K4" s="122" t="s">
        <v>112</v>
      </c>
      <c r="L4" s="122" t="s">
        <v>113</v>
      </c>
      <c r="M4" s="122" t="s">
        <v>113</v>
      </c>
      <c r="N4" s="122" t="s">
        <v>114</v>
      </c>
      <c r="O4" s="122" t="s">
        <v>114</v>
      </c>
      <c r="P4" s="122" t="s">
        <v>115</v>
      </c>
      <c r="Q4" s="122" t="s">
        <v>115</v>
      </c>
      <c r="R4" s="122" t="s">
        <v>116</v>
      </c>
      <c r="S4" s="122" t="s">
        <v>116</v>
      </c>
      <c r="T4" s="122" t="s">
        <v>117</v>
      </c>
      <c r="U4" s="124" t="s">
        <v>117</v>
      </c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</row>
    <row r="5" spans="1:262" s="24" customFormat="1" ht="20.100000000000001" customHeight="1">
      <c r="A5" s="112" t="s">
        <v>157</v>
      </c>
      <c r="B5" s="34">
        <f t="shared" ref="B5:B7" si="0">C5-4</f>
        <v>41</v>
      </c>
      <c r="C5" s="34">
        <v>45</v>
      </c>
      <c r="D5" s="34">
        <f t="shared" ref="D5:G5" si="1">C5+4</f>
        <v>49</v>
      </c>
      <c r="E5" s="34">
        <f t="shared" si="1"/>
        <v>53</v>
      </c>
      <c r="F5" s="34">
        <f t="shared" si="1"/>
        <v>57</v>
      </c>
      <c r="G5" s="34">
        <f t="shared" si="1"/>
        <v>61</v>
      </c>
      <c r="H5" s="306"/>
      <c r="I5" s="121"/>
      <c r="J5" s="123" t="s">
        <v>192</v>
      </c>
      <c r="K5" s="123" t="s">
        <v>193</v>
      </c>
      <c r="L5" s="123" t="s">
        <v>192</v>
      </c>
      <c r="M5" s="123" t="s">
        <v>193</v>
      </c>
      <c r="N5" s="123" t="s">
        <v>194</v>
      </c>
      <c r="O5" s="123" t="s">
        <v>195</v>
      </c>
      <c r="P5" s="123" t="s">
        <v>196</v>
      </c>
      <c r="Q5" s="123" t="s">
        <v>197</v>
      </c>
      <c r="R5" s="123" t="s">
        <v>198</v>
      </c>
      <c r="S5" s="123" t="s">
        <v>199</v>
      </c>
      <c r="T5" s="123" t="s">
        <v>200</v>
      </c>
      <c r="U5" s="125" t="s">
        <v>201</v>
      </c>
      <c r="V5" s="14"/>
      <c r="W5" s="126"/>
      <c r="X5" s="126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</row>
    <row r="6" spans="1:262" s="24" customFormat="1" ht="20.100000000000001" customHeight="1">
      <c r="A6" s="112" t="s">
        <v>160</v>
      </c>
      <c r="B6" s="34">
        <f t="shared" si="0"/>
        <v>72</v>
      </c>
      <c r="C6" s="35">
        <v>76</v>
      </c>
      <c r="D6" s="34">
        <f>C6+4</f>
        <v>80</v>
      </c>
      <c r="E6" s="34">
        <f t="shared" ref="E6:G6" si="2">D6+6</f>
        <v>86</v>
      </c>
      <c r="F6" s="34">
        <f t="shared" si="2"/>
        <v>92</v>
      </c>
      <c r="G6" s="34">
        <f t="shared" si="2"/>
        <v>98</v>
      </c>
      <c r="H6" s="306"/>
      <c r="I6" s="66"/>
      <c r="J6" s="66" t="s">
        <v>158</v>
      </c>
      <c r="K6" s="66" t="s">
        <v>159</v>
      </c>
      <c r="L6" s="66" t="s">
        <v>158</v>
      </c>
      <c r="M6" s="66" t="s">
        <v>158</v>
      </c>
      <c r="N6" s="66" t="s">
        <v>159</v>
      </c>
      <c r="O6" s="66" t="s">
        <v>159</v>
      </c>
      <c r="P6" s="66" t="s">
        <v>161</v>
      </c>
      <c r="Q6" s="66" t="s">
        <v>202</v>
      </c>
      <c r="R6" s="66" t="s">
        <v>161</v>
      </c>
      <c r="S6" s="66" t="s">
        <v>202</v>
      </c>
      <c r="T6" s="66" t="s">
        <v>159</v>
      </c>
      <c r="U6" s="68" t="s">
        <v>159</v>
      </c>
      <c r="V6" s="14"/>
      <c r="W6" s="127"/>
      <c r="X6" s="126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</row>
    <row r="7" spans="1:262" s="24" customFormat="1" ht="20.100000000000001" customHeight="1">
      <c r="A7" s="112" t="s">
        <v>162</v>
      </c>
      <c r="B7" s="34">
        <f t="shared" si="0"/>
        <v>70</v>
      </c>
      <c r="C7" s="34">
        <v>74</v>
      </c>
      <c r="D7" s="34">
        <f>C7+4</f>
        <v>78</v>
      </c>
      <c r="E7" s="34">
        <f t="shared" ref="E7:G7" si="3">D7+6</f>
        <v>84</v>
      </c>
      <c r="F7" s="34">
        <f t="shared" si="3"/>
        <v>90</v>
      </c>
      <c r="G7" s="34">
        <f t="shared" si="3"/>
        <v>96</v>
      </c>
      <c r="H7" s="306"/>
      <c r="I7" s="69"/>
      <c r="J7" s="69" t="s">
        <v>203</v>
      </c>
      <c r="K7" s="69" t="s">
        <v>204</v>
      </c>
      <c r="L7" s="69" t="s">
        <v>205</v>
      </c>
      <c r="M7" s="69" t="s">
        <v>158</v>
      </c>
      <c r="N7" s="69" t="s">
        <v>206</v>
      </c>
      <c r="O7" s="69" t="s">
        <v>205</v>
      </c>
      <c r="P7" s="69" t="s">
        <v>206</v>
      </c>
      <c r="Q7" s="69" t="s">
        <v>206</v>
      </c>
      <c r="R7" s="69" t="s">
        <v>206</v>
      </c>
      <c r="S7" s="69" t="s">
        <v>206</v>
      </c>
      <c r="T7" s="69" t="s">
        <v>206</v>
      </c>
      <c r="U7" s="70" t="s">
        <v>158</v>
      </c>
      <c r="V7" s="14"/>
      <c r="W7" s="127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</row>
    <row r="8" spans="1:262" s="24" customFormat="1" ht="20.100000000000001" customHeight="1">
      <c r="A8" s="112" t="s">
        <v>163</v>
      </c>
      <c r="B8" s="34">
        <f>C8-1.5</f>
        <v>28.5</v>
      </c>
      <c r="C8" s="34">
        <v>30</v>
      </c>
      <c r="D8" s="34">
        <f t="shared" ref="D8:G8" si="4">C8+2.2</f>
        <v>32.200000000000003</v>
      </c>
      <c r="E8" s="34">
        <f t="shared" si="4"/>
        <v>34.400000000000006</v>
      </c>
      <c r="F8" s="34">
        <f t="shared" si="4"/>
        <v>36.600000000000009</v>
      </c>
      <c r="G8" s="34">
        <f t="shared" si="4"/>
        <v>38.800000000000011</v>
      </c>
      <c r="H8" s="306"/>
      <c r="I8" s="69"/>
      <c r="J8" s="69" t="s">
        <v>158</v>
      </c>
      <c r="K8" s="69" t="s">
        <v>161</v>
      </c>
      <c r="L8" s="69" t="s">
        <v>204</v>
      </c>
      <c r="M8" s="69" t="s">
        <v>158</v>
      </c>
      <c r="N8" s="69" t="s">
        <v>207</v>
      </c>
      <c r="O8" s="69" t="s">
        <v>207</v>
      </c>
      <c r="P8" s="69" t="s">
        <v>203</v>
      </c>
      <c r="Q8" s="69" t="s">
        <v>205</v>
      </c>
      <c r="R8" s="69" t="s">
        <v>205</v>
      </c>
      <c r="S8" s="69" t="s">
        <v>205</v>
      </c>
      <c r="T8" s="69" t="s">
        <v>158</v>
      </c>
      <c r="U8" s="70" t="s">
        <v>168</v>
      </c>
      <c r="V8" s="14"/>
      <c r="W8" s="127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</row>
    <row r="9" spans="1:262" s="24" customFormat="1" ht="20.100000000000001" customHeight="1">
      <c r="A9" s="112" t="s">
        <v>164</v>
      </c>
      <c r="B9" s="34">
        <f t="shared" ref="B9:B11" si="5">C9-1</f>
        <v>38</v>
      </c>
      <c r="C9" s="34">
        <v>39</v>
      </c>
      <c r="D9" s="34">
        <f t="shared" ref="D9:D11" si="6">C9+1</f>
        <v>40</v>
      </c>
      <c r="E9" s="34">
        <f t="shared" ref="E9:G9" si="7">D9+1.5</f>
        <v>41.5</v>
      </c>
      <c r="F9" s="34">
        <f t="shared" si="7"/>
        <v>43</v>
      </c>
      <c r="G9" s="34">
        <f t="shared" si="7"/>
        <v>44.5</v>
      </c>
      <c r="H9" s="306"/>
      <c r="I9" s="69"/>
      <c r="J9" s="69" t="s">
        <v>158</v>
      </c>
      <c r="K9" s="69" t="s">
        <v>158</v>
      </c>
      <c r="L9" s="69" t="s">
        <v>158</v>
      </c>
      <c r="M9" s="69" t="s">
        <v>158</v>
      </c>
      <c r="N9" s="69" t="s">
        <v>158</v>
      </c>
      <c r="O9" s="69" t="s">
        <v>158</v>
      </c>
      <c r="P9" s="69" t="s">
        <v>158</v>
      </c>
      <c r="Q9" s="69" t="s">
        <v>158</v>
      </c>
      <c r="R9" s="69" t="s">
        <v>158</v>
      </c>
      <c r="S9" s="69" t="s">
        <v>158</v>
      </c>
      <c r="T9" s="69" t="s">
        <v>158</v>
      </c>
      <c r="U9" s="70" t="s">
        <v>158</v>
      </c>
      <c r="V9" s="14"/>
      <c r="W9" s="127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</row>
    <row r="10" spans="1:262" s="24" customFormat="1" ht="20.100000000000001" customHeight="1">
      <c r="A10" s="112" t="s">
        <v>165</v>
      </c>
      <c r="B10" s="34">
        <f t="shared" si="5"/>
        <v>45</v>
      </c>
      <c r="C10" s="34">
        <v>46</v>
      </c>
      <c r="D10" s="34">
        <f t="shared" si="6"/>
        <v>47</v>
      </c>
      <c r="E10" s="34">
        <f t="shared" ref="E10:G10" si="8">D10+1.5</f>
        <v>48.5</v>
      </c>
      <c r="F10" s="34">
        <f t="shared" si="8"/>
        <v>50</v>
      </c>
      <c r="G10" s="34">
        <f t="shared" si="8"/>
        <v>51.5</v>
      </c>
      <c r="H10" s="306"/>
      <c r="I10" s="69"/>
      <c r="J10" s="69" t="s">
        <v>158</v>
      </c>
      <c r="K10" s="69" t="s">
        <v>158</v>
      </c>
      <c r="L10" s="69" t="s">
        <v>161</v>
      </c>
      <c r="M10" s="69" t="s">
        <v>161</v>
      </c>
      <c r="N10" s="69" t="s">
        <v>159</v>
      </c>
      <c r="O10" s="69" t="s">
        <v>159</v>
      </c>
      <c r="P10" s="69" t="s">
        <v>159</v>
      </c>
      <c r="Q10" s="69" t="s">
        <v>208</v>
      </c>
      <c r="R10" s="69" t="s">
        <v>208</v>
      </c>
      <c r="S10" s="69" t="s">
        <v>158</v>
      </c>
      <c r="T10" s="69" t="s">
        <v>158</v>
      </c>
      <c r="U10" s="70" t="s">
        <v>159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</row>
    <row r="11" spans="1:262" s="24" customFormat="1" ht="20.100000000000001" customHeight="1">
      <c r="A11" s="113" t="s">
        <v>209</v>
      </c>
      <c r="B11" s="114">
        <f t="shared" si="5"/>
        <v>13</v>
      </c>
      <c r="C11" s="114">
        <v>14</v>
      </c>
      <c r="D11" s="114">
        <f t="shared" si="6"/>
        <v>15</v>
      </c>
      <c r="E11" s="114">
        <f t="shared" ref="E11:G11" si="9">D11+1</f>
        <v>16</v>
      </c>
      <c r="F11" s="114">
        <f t="shared" si="9"/>
        <v>17</v>
      </c>
      <c r="G11" s="114">
        <f t="shared" si="9"/>
        <v>18</v>
      </c>
      <c r="H11" s="306"/>
      <c r="I11" s="69"/>
      <c r="J11" s="69"/>
      <c r="K11" s="69" t="s">
        <v>159</v>
      </c>
      <c r="L11" s="69" t="s">
        <v>161</v>
      </c>
      <c r="M11" s="69" t="s">
        <v>159</v>
      </c>
      <c r="N11" s="69" t="s">
        <v>158</v>
      </c>
      <c r="O11" s="69" t="s">
        <v>158</v>
      </c>
      <c r="P11" s="69" t="s">
        <v>208</v>
      </c>
      <c r="Q11" s="69" t="s">
        <v>159</v>
      </c>
      <c r="R11" s="69" t="s">
        <v>159</v>
      </c>
      <c r="S11" s="69" t="s">
        <v>159</v>
      </c>
      <c r="T11" s="69" t="s">
        <v>159</v>
      </c>
      <c r="U11" s="70" t="s">
        <v>208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</row>
    <row r="12" spans="1:262" s="24" customFormat="1" ht="20.100000000000001" customHeight="1">
      <c r="A12" s="113" t="s">
        <v>167</v>
      </c>
      <c r="B12" s="114">
        <f>C12-1.2</f>
        <v>13.3</v>
      </c>
      <c r="C12" s="114">
        <v>14.5</v>
      </c>
      <c r="D12" s="114">
        <f>C12+1.2</f>
        <v>15.7</v>
      </c>
      <c r="E12" s="114">
        <f>D12+1.2</f>
        <v>16.899999999999999</v>
      </c>
      <c r="F12" s="114">
        <f>E12+1.2</f>
        <v>18.099999999999998</v>
      </c>
      <c r="G12" s="114">
        <f>F12+0.8</f>
        <v>18.899999999999999</v>
      </c>
      <c r="H12" s="306"/>
      <c r="I12" s="69"/>
      <c r="J12" s="69" t="s">
        <v>168</v>
      </c>
      <c r="K12" s="69"/>
      <c r="L12" s="69" t="s">
        <v>158</v>
      </c>
      <c r="M12" s="69" t="s">
        <v>158</v>
      </c>
      <c r="N12" s="69" t="s">
        <v>158</v>
      </c>
      <c r="O12" s="69" t="s">
        <v>158</v>
      </c>
      <c r="P12" s="69" t="s">
        <v>158</v>
      </c>
      <c r="Q12" s="69" t="s">
        <v>158</v>
      </c>
      <c r="R12" s="69" t="s">
        <v>158</v>
      </c>
      <c r="S12" s="69" t="s">
        <v>158</v>
      </c>
      <c r="T12" s="69" t="s">
        <v>210</v>
      </c>
      <c r="U12" s="70" t="s">
        <v>159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</row>
    <row r="13" spans="1:262" s="24" customFormat="1" ht="20.100000000000001" customHeight="1">
      <c r="A13" s="113" t="s">
        <v>211</v>
      </c>
      <c r="B13" s="115">
        <f>C13-1</f>
        <v>12</v>
      </c>
      <c r="C13" s="115">
        <v>13</v>
      </c>
      <c r="D13" s="115">
        <f>C13+1</f>
        <v>14</v>
      </c>
      <c r="E13" s="115">
        <f>D13+1</f>
        <v>15</v>
      </c>
      <c r="F13" s="115">
        <f>E13+1</f>
        <v>16</v>
      </c>
      <c r="G13" s="115">
        <f>F13+0.6</f>
        <v>16.600000000000001</v>
      </c>
      <c r="H13" s="306"/>
      <c r="I13" s="69"/>
      <c r="J13" s="69" t="s">
        <v>158</v>
      </c>
      <c r="K13" s="69" t="s">
        <v>159</v>
      </c>
      <c r="L13" s="69" t="s">
        <v>204</v>
      </c>
      <c r="M13" s="69" t="s">
        <v>208</v>
      </c>
      <c r="N13" s="69" t="s">
        <v>204</v>
      </c>
      <c r="O13" s="69" t="s">
        <v>204</v>
      </c>
      <c r="P13" s="69" t="s">
        <v>205</v>
      </c>
      <c r="Q13" s="69" t="s">
        <v>205</v>
      </c>
      <c r="R13" s="69" t="s">
        <v>204</v>
      </c>
      <c r="S13" s="69" t="s">
        <v>204</v>
      </c>
      <c r="T13" s="69" t="s">
        <v>212</v>
      </c>
      <c r="U13" s="70" t="s">
        <v>158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</row>
    <row r="14" spans="1:262" s="24" customFormat="1" ht="20.100000000000001" customHeight="1">
      <c r="A14" s="116"/>
      <c r="B14" s="117"/>
      <c r="C14" s="117"/>
      <c r="D14" s="117"/>
      <c r="E14" s="117"/>
      <c r="F14" s="117"/>
      <c r="G14" s="117"/>
      <c r="H14" s="306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70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</row>
    <row r="15" spans="1:262" s="24" customFormat="1" ht="20.100000000000001" customHeight="1">
      <c r="A15" s="118"/>
      <c r="B15" s="119"/>
      <c r="C15" s="119"/>
      <c r="D15" s="120"/>
      <c r="E15" s="119"/>
      <c r="F15" s="119"/>
      <c r="G15" s="119"/>
      <c r="H15" s="306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70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</row>
    <row r="16" spans="1:262" s="24" customFormat="1" ht="20.100000000000001" customHeight="1">
      <c r="A16" s="118"/>
      <c r="B16" s="119"/>
      <c r="C16" s="119"/>
      <c r="D16" s="120"/>
      <c r="E16" s="119"/>
      <c r="F16" s="119"/>
      <c r="G16" s="119"/>
      <c r="H16" s="306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</row>
    <row r="17" spans="1:262" s="24" customFormat="1" ht="20.100000000000001" customHeight="1">
      <c r="A17" s="42"/>
      <c r="B17" s="43"/>
      <c r="C17" s="43"/>
      <c r="D17" s="44"/>
      <c r="E17" s="43"/>
      <c r="F17" s="43"/>
      <c r="G17" s="43"/>
      <c r="H17" s="306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70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</row>
    <row r="18" spans="1:262" s="24" customFormat="1" ht="20.100000000000001" customHeight="1">
      <c r="A18" s="42"/>
      <c r="B18" s="43"/>
      <c r="C18" s="43"/>
      <c r="D18" s="44"/>
      <c r="E18" s="43"/>
      <c r="F18" s="43"/>
      <c r="G18" s="43"/>
      <c r="H18" s="306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70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</row>
    <row r="19" spans="1:262" s="24" customFormat="1" ht="20.100000000000001" customHeight="1">
      <c r="A19" s="45"/>
      <c r="B19" s="46"/>
      <c r="C19" s="46"/>
      <c r="D19" s="46"/>
      <c r="E19" s="46"/>
      <c r="F19" s="46"/>
      <c r="G19" s="46"/>
      <c r="H19" s="306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0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</row>
    <row r="20" spans="1:262" s="24" customFormat="1" ht="20.100000000000001" customHeight="1">
      <c r="A20" s="47"/>
      <c r="B20" s="48"/>
      <c r="C20" s="48"/>
      <c r="D20" s="48"/>
      <c r="E20" s="48"/>
      <c r="F20" s="48"/>
      <c r="G20" s="48"/>
      <c r="H20" s="306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  <c r="IW20" s="14"/>
      <c r="IX20" s="14"/>
      <c r="IY20" s="14"/>
      <c r="IZ20" s="14"/>
      <c r="JA20" s="14"/>
      <c r="JB20" s="14"/>
    </row>
    <row r="21" spans="1:262" s="24" customFormat="1" ht="20.100000000000001" customHeight="1">
      <c r="A21" s="49"/>
      <c r="B21" s="50"/>
      <c r="C21" s="50"/>
      <c r="D21" s="51"/>
      <c r="E21" s="50"/>
      <c r="F21" s="50"/>
      <c r="G21" s="50"/>
      <c r="H21" s="307"/>
      <c r="I21" s="71"/>
      <c r="J21" s="71"/>
      <c r="K21" s="71"/>
      <c r="L21" s="71"/>
      <c r="M21" s="71"/>
      <c r="N21" s="72"/>
      <c r="O21" s="72"/>
      <c r="P21" s="71"/>
      <c r="Q21" s="71"/>
      <c r="R21" s="71"/>
      <c r="S21" s="71"/>
      <c r="T21" s="72"/>
      <c r="U21" s="73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</row>
    <row r="22" spans="1:262" s="24" customFormat="1" ht="16.5">
      <c r="A22" s="52"/>
      <c r="B22" s="52"/>
      <c r="C22" s="52"/>
      <c r="D22" s="53"/>
      <c r="E22" s="52"/>
      <c r="F22" s="52"/>
      <c r="G22" s="54"/>
      <c r="R22" s="110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</row>
    <row r="23" spans="1:262" s="24" customFormat="1">
      <c r="A23" s="55" t="s">
        <v>173</v>
      </c>
      <c r="B23" s="55"/>
      <c r="C23" s="56"/>
      <c r="R23" s="110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</row>
    <row r="24" spans="1:262" s="24" customFormat="1">
      <c r="C24" s="25"/>
      <c r="I24" s="74" t="s">
        <v>174</v>
      </c>
      <c r="J24" s="74"/>
      <c r="K24" s="74"/>
      <c r="L24" s="75">
        <v>44719</v>
      </c>
      <c r="M24" s="75"/>
      <c r="N24" s="74" t="s">
        <v>175</v>
      </c>
      <c r="O24" s="74" t="s">
        <v>143</v>
      </c>
      <c r="P24" s="74"/>
      <c r="Q24" s="74"/>
      <c r="R24" s="128" t="s">
        <v>176</v>
      </c>
      <c r="S24" s="74"/>
      <c r="T24" s="24" t="s">
        <v>146</v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59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M45" sqref="M45"/>
    </sheetView>
  </sheetViews>
  <sheetFormatPr defaultColWidth="10.125" defaultRowHeight="14.25"/>
  <cols>
    <col min="1" max="1" width="9.625" style="76" customWidth="1"/>
    <col min="2" max="2" width="9.25" style="76" customWidth="1"/>
    <col min="3" max="3" width="11.875" style="76" customWidth="1"/>
    <col min="4" max="4" width="9.5" style="76" customWidth="1"/>
    <col min="5" max="5" width="9.125" style="76" customWidth="1"/>
    <col min="6" max="6" width="10.375" style="76" customWidth="1"/>
    <col min="7" max="7" width="9.5" style="76" customWidth="1"/>
    <col min="8" max="8" width="9.125" style="76" customWidth="1"/>
    <col min="9" max="9" width="8.125" style="76" customWidth="1"/>
    <col min="10" max="10" width="10.5" style="76" customWidth="1"/>
    <col min="11" max="11" width="12.125" style="76" customWidth="1"/>
    <col min="12" max="16384" width="10.125" style="76"/>
  </cols>
  <sheetData>
    <row r="1" spans="1:11" ht="25.5">
      <c r="A1" s="361" t="s">
        <v>213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8" customHeight="1">
      <c r="A2" s="77" t="s">
        <v>53</v>
      </c>
      <c r="B2" s="362" t="s">
        <v>54</v>
      </c>
      <c r="C2" s="362"/>
      <c r="D2" s="78" t="s">
        <v>61</v>
      </c>
      <c r="E2" s="79" t="s">
        <v>392</v>
      </c>
      <c r="F2" s="80" t="s">
        <v>214</v>
      </c>
      <c r="G2" s="363" t="s">
        <v>69</v>
      </c>
      <c r="H2" s="363"/>
      <c r="I2" s="97" t="s">
        <v>56</v>
      </c>
      <c r="J2" s="363" t="s">
        <v>57</v>
      </c>
      <c r="K2" s="364"/>
    </row>
    <row r="3" spans="1:11" ht="18" customHeight="1">
      <c r="A3" s="81" t="s">
        <v>77</v>
      </c>
      <c r="B3" s="309">
        <v>5000</v>
      </c>
      <c r="C3" s="309"/>
      <c r="D3" s="82" t="s">
        <v>215</v>
      </c>
      <c r="E3" s="365" t="s">
        <v>216</v>
      </c>
      <c r="F3" s="311"/>
      <c r="G3" s="311"/>
      <c r="H3" s="333" t="s">
        <v>217</v>
      </c>
      <c r="I3" s="333"/>
      <c r="J3" s="333"/>
      <c r="K3" s="334"/>
    </row>
    <row r="4" spans="1:11" ht="18" customHeight="1">
      <c r="A4" s="83" t="s">
        <v>72</v>
      </c>
      <c r="B4" s="84" t="s">
        <v>393</v>
      </c>
      <c r="C4" s="85">
        <v>6</v>
      </c>
      <c r="D4" s="86" t="s">
        <v>218</v>
      </c>
      <c r="E4" s="311" t="s">
        <v>219</v>
      </c>
      <c r="F4" s="311"/>
      <c r="G4" s="311"/>
      <c r="H4" s="274" t="s">
        <v>220</v>
      </c>
      <c r="I4" s="274"/>
      <c r="J4" s="85" t="s">
        <v>66</v>
      </c>
      <c r="K4" s="101" t="s">
        <v>67</v>
      </c>
    </row>
    <row r="5" spans="1:11" ht="18" customHeight="1">
      <c r="A5" s="83" t="s">
        <v>221</v>
      </c>
      <c r="B5" s="309">
        <v>2</v>
      </c>
      <c r="C5" s="309"/>
      <c r="D5" s="82" t="s">
        <v>222</v>
      </c>
      <c r="E5" s="82" t="s">
        <v>223</v>
      </c>
      <c r="G5" s="82"/>
      <c r="H5" s="274" t="s">
        <v>224</v>
      </c>
      <c r="I5" s="274"/>
      <c r="J5" s="85" t="s">
        <v>66</v>
      </c>
      <c r="K5" s="101" t="s">
        <v>67</v>
      </c>
    </row>
    <row r="6" spans="1:11" ht="18" customHeight="1">
      <c r="A6" s="87" t="s">
        <v>225</v>
      </c>
      <c r="B6" s="242">
        <v>125</v>
      </c>
      <c r="C6" s="242"/>
      <c r="D6" s="88" t="s">
        <v>226</v>
      </c>
      <c r="E6" s="89">
        <v>2500</v>
      </c>
      <c r="F6" s="90"/>
      <c r="G6" s="88"/>
      <c r="H6" s="366" t="s">
        <v>227</v>
      </c>
      <c r="I6" s="366"/>
      <c r="J6" s="90" t="s">
        <v>66</v>
      </c>
      <c r="K6" s="102" t="s">
        <v>67</v>
      </c>
    </row>
    <row r="7" spans="1:11" ht="18" customHeight="1">
      <c r="A7" s="91"/>
      <c r="B7" s="92"/>
      <c r="C7" s="92"/>
      <c r="D7" s="91"/>
      <c r="E7" s="92"/>
      <c r="F7" s="93"/>
      <c r="G7" s="91"/>
      <c r="H7" s="93"/>
      <c r="I7" s="92"/>
      <c r="J7" s="92"/>
      <c r="K7" s="92"/>
    </row>
    <row r="8" spans="1:11" ht="18" customHeight="1">
      <c r="A8" s="94" t="s">
        <v>228</v>
      </c>
      <c r="B8" s="80" t="s">
        <v>229</v>
      </c>
      <c r="C8" s="80" t="s">
        <v>230</v>
      </c>
      <c r="D8" s="80" t="s">
        <v>231</v>
      </c>
      <c r="E8" s="80" t="s">
        <v>232</v>
      </c>
      <c r="F8" s="80" t="s">
        <v>233</v>
      </c>
      <c r="G8" s="367" t="s">
        <v>80</v>
      </c>
      <c r="H8" s="368"/>
      <c r="I8" s="368"/>
      <c r="J8" s="368"/>
      <c r="K8" s="369"/>
    </row>
    <row r="9" spans="1:11" ht="18" customHeight="1">
      <c r="A9" s="273" t="s">
        <v>234</v>
      </c>
      <c r="B9" s="274"/>
      <c r="C9" s="85" t="s">
        <v>66</v>
      </c>
      <c r="D9" s="85" t="s">
        <v>67</v>
      </c>
      <c r="E9" s="82" t="s">
        <v>235</v>
      </c>
      <c r="F9" s="95" t="s">
        <v>236</v>
      </c>
      <c r="G9" s="370"/>
      <c r="H9" s="371"/>
      <c r="I9" s="371"/>
      <c r="J9" s="371"/>
      <c r="K9" s="372"/>
    </row>
    <row r="10" spans="1:11" ht="18" customHeight="1">
      <c r="A10" s="273" t="s">
        <v>237</v>
      </c>
      <c r="B10" s="274"/>
      <c r="C10" s="85" t="s">
        <v>66</v>
      </c>
      <c r="D10" s="85" t="s">
        <v>67</v>
      </c>
      <c r="E10" s="82" t="s">
        <v>238</v>
      </c>
      <c r="F10" s="95" t="s">
        <v>239</v>
      </c>
      <c r="G10" s="370" t="s">
        <v>240</v>
      </c>
      <c r="H10" s="371"/>
      <c r="I10" s="371"/>
      <c r="J10" s="371"/>
      <c r="K10" s="372"/>
    </row>
    <row r="11" spans="1:11" ht="18" customHeight="1">
      <c r="A11" s="342" t="s">
        <v>184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4"/>
    </row>
    <row r="12" spans="1:11" ht="18" customHeight="1">
      <c r="A12" s="81" t="s">
        <v>91</v>
      </c>
      <c r="B12" s="85" t="s">
        <v>87</v>
      </c>
      <c r="C12" s="85" t="s">
        <v>88</v>
      </c>
      <c r="D12" s="95"/>
      <c r="E12" s="82" t="s">
        <v>89</v>
      </c>
      <c r="F12" s="85" t="s">
        <v>87</v>
      </c>
      <c r="G12" s="85" t="s">
        <v>88</v>
      </c>
      <c r="H12" s="85"/>
      <c r="I12" s="82" t="s">
        <v>241</v>
      </c>
      <c r="J12" s="85" t="s">
        <v>87</v>
      </c>
      <c r="K12" s="101" t="s">
        <v>88</v>
      </c>
    </row>
    <row r="13" spans="1:11" ht="18" customHeight="1">
      <c r="A13" s="81" t="s">
        <v>94</v>
      </c>
      <c r="B13" s="85" t="s">
        <v>87</v>
      </c>
      <c r="C13" s="85" t="s">
        <v>88</v>
      </c>
      <c r="D13" s="95"/>
      <c r="E13" s="82" t="s">
        <v>99</v>
      </c>
      <c r="F13" s="85" t="s">
        <v>87</v>
      </c>
      <c r="G13" s="85" t="s">
        <v>88</v>
      </c>
      <c r="H13" s="85"/>
      <c r="I13" s="82" t="s">
        <v>242</v>
      </c>
      <c r="J13" s="85" t="s">
        <v>87</v>
      </c>
      <c r="K13" s="101" t="s">
        <v>88</v>
      </c>
    </row>
    <row r="14" spans="1:11" ht="18" customHeight="1">
      <c r="A14" s="87" t="s">
        <v>243</v>
      </c>
      <c r="B14" s="90" t="s">
        <v>87</v>
      </c>
      <c r="C14" s="90" t="s">
        <v>88</v>
      </c>
      <c r="D14" s="96"/>
      <c r="E14" s="88" t="s">
        <v>244</v>
      </c>
      <c r="F14" s="90" t="s">
        <v>87</v>
      </c>
      <c r="G14" s="90" t="s">
        <v>88</v>
      </c>
      <c r="H14" s="90"/>
      <c r="I14" s="88" t="s">
        <v>245</v>
      </c>
      <c r="J14" s="90" t="s">
        <v>87</v>
      </c>
      <c r="K14" s="102" t="s">
        <v>88</v>
      </c>
    </row>
    <row r="15" spans="1:11" ht="18" customHeight="1">
      <c r="A15" s="91"/>
      <c r="B15" s="93"/>
      <c r="C15" s="93"/>
      <c r="D15" s="92"/>
      <c r="E15" s="91"/>
      <c r="F15" s="93"/>
      <c r="G15" s="93"/>
      <c r="H15" s="93"/>
      <c r="I15" s="91"/>
      <c r="J15" s="93"/>
      <c r="K15" s="93"/>
    </row>
    <row r="16" spans="1:11" ht="18" customHeight="1">
      <c r="A16" s="332" t="s">
        <v>246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20"/>
    </row>
    <row r="17" spans="1:11" ht="18" customHeight="1">
      <c r="A17" s="273" t="s">
        <v>394</v>
      </c>
      <c r="B17" s="274"/>
      <c r="C17" s="274"/>
      <c r="D17" s="274"/>
      <c r="E17" s="274"/>
      <c r="F17" s="274"/>
      <c r="G17" s="274"/>
      <c r="H17" s="274"/>
      <c r="I17" s="274"/>
      <c r="J17" s="274"/>
      <c r="K17" s="338"/>
    </row>
    <row r="18" spans="1:11" ht="18" customHeight="1">
      <c r="A18" s="273" t="s">
        <v>395</v>
      </c>
      <c r="B18" s="274"/>
      <c r="C18" s="274"/>
      <c r="D18" s="274"/>
      <c r="E18" s="274"/>
      <c r="F18" s="274"/>
      <c r="G18" s="274"/>
      <c r="H18" s="274"/>
      <c r="I18" s="274"/>
      <c r="J18" s="274"/>
      <c r="K18" s="338"/>
    </row>
    <row r="19" spans="1:11" ht="21.95" customHeight="1">
      <c r="A19" s="373"/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 ht="21.95" customHeight="1">
      <c r="A20" s="321"/>
      <c r="B20" s="322"/>
      <c r="C20" s="322"/>
      <c r="D20" s="322"/>
      <c r="E20" s="322"/>
      <c r="F20" s="322"/>
      <c r="G20" s="322"/>
      <c r="H20" s="322"/>
      <c r="I20" s="322"/>
      <c r="J20" s="322"/>
      <c r="K20" s="376"/>
    </row>
    <row r="21" spans="1:11" ht="21.95" customHeight="1">
      <c r="A21" s="321"/>
      <c r="B21" s="322"/>
      <c r="C21" s="322"/>
      <c r="D21" s="322"/>
      <c r="E21" s="322"/>
      <c r="F21" s="322"/>
      <c r="G21" s="322"/>
      <c r="H21" s="322"/>
      <c r="I21" s="322"/>
      <c r="J21" s="322"/>
      <c r="K21" s="376"/>
    </row>
    <row r="22" spans="1:11" ht="21.95" customHeight="1">
      <c r="A22" s="321"/>
      <c r="B22" s="322"/>
      <c r="C22" s="322"/>
      <c r="D22" s="322"/>
      <c r="E22" s="322"/>
      <c r="F22" s="322"/>
      <c r="G22" s="322"/>
      <c r="H22" s="322"/>
      <c r="I22" s="322"/>
      <c r="J22" s="322"/>
      <c r="K22" s="376"/>
    </row>
    <row r="23" spans="1:11" ht="21.95" customHeight="1">
      <c r="A23" s="377"/>
      <c r="B23" s="378"/>
      <c r="C23" s="378"/>
      <c r="D23" s="378"/>
      <c r="E23" s="378"/>
      <c r="F23" s="378"/>
      <c r="G23" s="378"/>
      <c r="H23" s="378"/>
      <c r="I23" s="378"/>
      <c r="J23" s="378"/>
      <c r="K23" s="379"/>
    </row>
    <row r="24" spans="1:11" ht="18" customHeight="1">
      <c r="A24" s="273" t="s">
        <v>128</v>
      </c>
      <c r="B24" s="274"/>
      <c r="C24" s="85" t="s">
        <v>66</v>
      </c>
      <c r="D24" s="85" t="s">
        <v>67</v>
      </c>
      <c r="E24" s="333"/>
      <c r="F24" s="333"/>
      <c r="G24" s="333"/>
      <c r="H24" s="333"/>
      <c r="I24" s="333"/>
      <c r="J24" s="333"/>
      <c r="K24" s="334"/>
    </row>
    <row r="25" spans="1:11" ht="18" customHeight="1">
      <c r="A25" s="98" t="s">
        <v>247</v>
      </c>
      <c r="B25" s="380"/>
      <c r="C25" s="380"/>
      <c r="D25" s="380"/>
      <c r="E25" s="380"/>
      <c r="F25" s="380"/>
      <c r="G25" s="380"/>
      <c r="H25" s="380"/>
      <c r="I25" s="380"/>
      <c r="J25" s="380"/>
      <c r="K25" s="381"/>
    </row>
    <row r="26" spans="1:11">
      <c r="A26" s="382"/>
      <c r="B26" s="382"/>
      <c r="C26" s="382"/>
      <c r="D26" s="382"/>
      <c r="E26" s="382"/>
      <c r="F26" s="382"/>
      <c r="G26" s="382"/>
      <c r="H26" s="382"/>
      <c r="I26" s="382"/>
      <c r="J26" s="382"/>
      <c r="K26" s="382"/>
    </row>
    <row r="27" spans="1:11" ht="20.100000000000001" customHeight="1">
      <c r="A27" s="383" t="s">
        <v>248</v>
      </c>
      <c r="B27" s="368"/>
      <c r="C27" s="368"/>
      <c r="D27" s="368"/>
      <c r="E27" s="368"/>
      <c r="F27" s="368"/>
      <c r="G27" s="368"/>
      <c r="H27" s="368"/>
      <c r="I27" s="368"/>
      <c r="J27" s="368"/>
      <c r="K27" s="103" t="s">
        <v>249</v>
      </c>
    </row>
    <row r="28" spans="1:11" ht="23.1" customHeight="1">
      <c r="A28" s="428" t="s">
        <v>396</v>
      </c>
      <c r="B28" s="385"/>
      <c r="C28" s="385"/>
      <c r="D28" s="385"/>
      <c r="E28" s="385"/>
      <c r="F28" s="385"/>
      <c r="G28" s="385"/>
      <c r="H28" s="385"/>
      <c r="I28" s="385"/>
      <c r="J28" s="385"/>
      <c r="K28" s="104">
        <v>1</v>
      </c>
    </row>
    <row r="29" spans="1:11" ht="23.1" customHeight="1">
      <c r="A29" s="384" t="s">
        <v>250</v>
      </c>
      <c r="B29" s="385"/>
      <c r="C29" s="385"/>
      <c r="D29" s="385"/>
      <c r="E29" s="385"/>
      <c r="F29" s="385"/>
      <c r="G29" s="385"/>
      <c r="H29" s="385"/>
      <c r="I29" s="385"/>
      <c r="J29" s="385"/>
      <c r="K29" s="105">
        <v>1</v>
      </c>
    </row>
    <row r="30" spans="1:11" ht="23.1" customHeight="1">
      <c r="A30" s="384"/>
      <c r="B30" s="385"/>
      <c r="C30" s="385"/>
      <c r="D30" s="385"/>
      <c r="E30" s="385"/>
      <c r="F30" s="385"/>
      <c r="G30" s="385"/>
      <c r="H30" s="385"/>
      <c r="I30" s="385"/>
      <c r="J30" s="385"/>
      <c r="K30" s="105">
        <v>1</v>
      </c>
    </row>
    <row r="31" spans="1:11" ht="23.1" customHeight="1">
      <c r="A31" s="384"/>
      <c r="B31" s="385"/>
      <c r="C31" s="385"/>
      <c r="D31" s="385"/>
      <c r="E31" s="385"/>
      <c r="F31" s="385"/>
      <c r="G31" s="385"/>
      <c r="H31" s="385"/>
      <c r="I31" s="385"/>
      <c r="J31" s="385"/>
      <c r="K31" s="106"/>
    </row>
    <row r="32" spans="1:11" ht="23.1" customHeight="1">
      <c r="A32" s="384"/>
      <c r="B32" s="385"/>
      <c r="C32" s="385"/>
      <c r="D32" s="385"/>
      <c r="E32" s="385"/>
      <c r="F32" s="385"/>
      <c r="G32" s="385"/>
      <c r="H32" s="385"/>
      <c r="I32" s="385"/>
      <c r="J32" s="385"/>
      <c r="K32" s="106"/>
    </row>
    <row r="33" spans="1:11" ht="23.1" customHeight="1">
      <c r="A33" s="384"/>
      <c r="B33" s="385"/>
      <c r="C33" s="385"/>
      <c r="D33" s="385"/>
      <c r="E33" s="385"/>
      <c r="F33" s="385"/>
      <c r="G33" s="385"/>
      <c r="H33" s="385"/>
      <c r="I33" s="385"/>
      <c r="J33" s="385"/>
      <c r="K33" s="106"/>
    </row>
    <row r="34" spans="1:11" ht="23.1" customHeight="1">
      <c r="A34" s="384"/>
      <c r="B34" s="385"/>
      <c r="C34" s="385"/>
      <c r="D34" s="385"/>
      <c r="E34" s="385"/>
      <c r="F34" s="385"/>
      <c r="G34" s="385"/>
      <c r="H34" s="385"/>
      <c r="I34" s="385"/>
      <c r="J34" s="385"/>
      <c r="K34" s="107"/>
    </row>
    <row r="35" spans="1:11" ht="23.1" customHeight="1">
      <c r="A35" s="384"/>
      <c r="B35" s="385"/>
      <c r="C35" s="385"/>
      <c r="D35" s="385"/>
      <c r="E35" s="385"/>
      <c r="F35" s="385"/>
      <c r="G35" s="385"/>
      <c r="H35" s="385"/>
      <c r="I35" s="385"/>
      <c r="J35" s="385"/>
      <c r="K35" s="108"/>
    </row>
    <row r="36" spans="1:11" ht="23.1" customHeight="1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109"/>
    </row>
    <row r="37" spans="1:11" ht="18.75" customHeight="1">
      <c r="A37" s="386" t="s">
        <v>251</v>
      </c>
      <c r="B37" s="387"/>
      <c r="C37" s="387"/>
      <c r="D37" s="387"/>
      <c r="E37" s="387"/>
      <c r="F37" s="387"/>
      <c r="G37" s="387"/>
      <c r="H37" s="387"/>
      <c r="I37" s="387"/>
      <c r="J37" s="387"/>
      <c r="K37" s="388"/>
    </row>
    <row r="38" spans="1:11" ht="18.75" customHeight="1">
      <c r="A38" s="273" t="s">
        <v>252</v>
      </c>
      <c r="B38" s="274"/>
      <c r="C38" s="274"/>
      <c r="D38" s="333" t="s">
        <v>253</v>
      </c>
      <c r="E38" s="333"/>
      <c r="F38" s="325" t="s">
        <v>254</v>
      </c>
      <c r="G38" s="389"/>
      <c r="H38" s="274" t="s">
        <v>255</v>
      </c>
      <c r="I38" s="274"/>
      <c r="J38" s="274" t="s">
        <v>256</v>
      </c>
      <c r="K38" s="338"/>
    </row>
    <row r="39" spans="1:11" ht="18.75" customHeight="1">
      <c r="A39" s="83" t="s">
        <v>129</v>
      </c>
      <c r="B39" s="274" t="s">
        <v>257</v>
      </c>
      <c r="C39" s="274"/>
      <c r="D39" s="274"/>
      <c r="E39" s="274"/>
      <c r="F39" s="274"/>
      <c r="G39" s="274"/>
      <c r="H39" s="274"/>
      <c r="I39" s="274"/>
      <c r="J39" s="274"/>
      <c r="K39" s="338"/>
    </row>
    <row r="40" spans="1:11" ht="24" customHeight="1">
      <c r="A40" s="273" t="s">
        <v>397</v>
      </c>
      <c r="B40" s="274"/>
      <c r="C40" s="274"/>
      <c r="D40" s="274"/>
      <c r="E40" s="274"/>
      <c r="F40" s="274"/>
      <c r="G40" s="274"/>
      <c r="H40" s="274"/>
      <c r="I40" s="274"/>
      <c r="J40" s="274"/>
      <c r="K40" s="338"/>
    </row>
    <row r="41" spans="1:11" ht="24" customHeight="1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338"/>
    </row>
    <row r="42" spans="1:11" ht="32.1" customHeight="1">
      <c r="A42" s="87" t="s">
        <v>140</v>
      </c>
      <c r="B42" s="390" t="s">
        <v>258</v>
      </c>
      <c r="C42" s="390"/>
      <c r="D42" s="88" t="s">
        <v>259</v>
      </c>
      <c r="E42" s="96" t="s">
        <v>260</v>
      </c>
      <c r="F42" s="99">
        <v>44926</v>
      </c>
      <c r="G42" s="100"/>
      <c r="H42" s="391" t="s">
        <v>145</v>
      </c>
      <c r="I42" s="391"/>
      <c r="J42" s="390" t="s">
        <v>146</v>
      </c>
      <c r="K42" s="39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238125</xdr:rowOff>
                  </from>
                  <to>
                    <xdr:col>2</xdr:col>
                    <xdr:colOff>638175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1"/>
  <sheetViews>
    <sheetView workbookViewId="0">
      <selection activeCell="M13" sqref="M13"/>
    </sheetView>
  </sheetViews>
  <sheetFormatPr defaultColWidth="9" defaultRowHeight="14.25"/>
  <cols>
    <col min="1" max="1" width="13.625" style="24" customWidth="1"/>
    <col min="2" max="2" width="8.5" style="24" customWidth="1"/>
    <col min="3" max="3" width="8.5" style="25" customWidth="1"/>
    <col min="4" max="7" width="8.5" style="24" customWidth="1"/>
    <col min="8" max="8" width="2.75" style="24" customWidth="1"/>
    <col min="9" max="9" width="9.125" style="24" customWidth="1"/>
    <col min="10" max="14" width="9.75" style="24" customWidth="1"/>
    <col min="15" max="252" width="9" style="24"/>
    <col min="253" max="16384" width="9" style="14"/>
  </cols>
  <sheetData>
    <row r="1" spans="1:255" s="24" customFormat="1" ht="29.1" customHeight="1">
      <c r="A1" s="295" t="s">
        <v>148</v>
      </c>
      <c r="B1" s="296"/>
      <c r="C1" s="297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</row>
    <row r="2" spans="1:255" s="24" customFormat="1" ht="20.100000000000001" customHeight="1">
      <c r="A2" s="28" t="s">
        <v>61</v>
      </c>
      <c r="B2" s="427" t="s">
        <v>392</v>
      </c>
      <c r="C2" s="299"/>
      <c r="D2" s="29" t="s">
        <v>68</v>
      </c>
      <c r="E2" s="300" t="s">
        <v>150</v>
      </c>
      <c r="F2" s="300"/>
      <c r="G2" s="300"/>
      <c r="H2" s="304"/>
      <c r="I2" s="58" t="s">
        <v>56</v>
      </c>
      <c r="J2" s="301" t="s">
        <v>57</v>
      </c>
      <c r="K2" s="301"/>
      <c r="L2" s="301"/>
      <c r="M2" s="301"/>
      <c r="N2" s="302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</row>
    <row r="3" spans="1:255" s="24" customFormat="1">
      <c r="A3" s="30" t="s">
        <v>151</v>
      </c>
      <c r="B3" s="31"/>
      <c r="C3" s="32"/>
      <c r="D3" s="303" t="s">
        <v>152</v>
      </c>
      <c r="E3" s="303"/>
      <c r="F3" s="303"/>
      <c r="G3" s="31" t="s">
        <v>153</v>
      </c>
      <c r="H3" s="305"/>
      <c r="I3" s="32" t="s">
        <v>387</v>
      </c>
      <c r="J3" s="32" t="s">
        <v>388</v>
      </c>
      <c r="K3" s="214" t="s">
        <v>389</v>
      </c>
      <c r="L3" s="214" t="s">
        <v>390</v>
      </c>
      <c r="M3" s="214" t="s">
        <v>391</v>
      </c>
      <c r="N3" s="32" t="s">
        <v>389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pans="1:255" s="24" customFormat="1">
      <c r="A4" s="30" t="s">
        <v>154</v>
      </c>
      <c r="B4" s="33" t="s">
        <v>112</v>
      </c>
      <c r="C4" s="33" t="s">
        <v>113</v>
      </c>
      <c r="D4" s="33" t="s">
        <v>114</v>
      </c>
      <c r="E4" s="33" t="s">
        <v>115</v>
      </c>
      <c r="F4" s="33" t="s">
        <v>116</v>
      </c>
      <c r="G4" s="33" t="s">
        <v>117</v>
      </c>
      <c r="H4" s="305"/>
      <c r="I4" s="33" t="s">
        <v>112</v>
      </c>
      <c r="J4" s="33" t="s">
        <v>113</v>
      </c>
      <c r="K4" s="33" t="s">
        <v>114</v>
      </c>
      <c r="L4" s="33" t="s">
        <v>115</v>
      </c>
      <c r="M4" s="33" t="s">
        <v>116</v>
      </c>
      <c r="N4" s="33" t="s">
        <v>117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</row>
    <row r="5" spans="1:255" s="24" customFormat="1" ht="16.5">
      <c r="A5" s="30" t="s">
        <v>157</v>
      </c>
      <c r="B5" s="34">
        <f t="shared" ref="B5:B7" si="0">C5-4</f>
        <v>41</v>
      </c>
      <c r="C5" s="34">
        <v>45</v>
      </c>
      <c r="D5" s="34">
        <f t="shared" ref="D5:G5" si="1">C5+4</f>
        <v>49</v>
      </c>
      <c r="E5" s="34">
        <f t="shared" si="1"/>
        <v>53</v>
      </c>
      <c r="F5" s="34">
        <f t="shared" si="1"/>
        <v>57</v>
      </c>
      <c r="G5" s="34">
        <f t="shared" si="1"/>
        <v>61</v>
      </c>
      <c r="H5" s="306"/>
      <c r="I5" s="62" t="s">
        <v>261</v>
      </c>
      <c r="J5" s="63" t="s">
        <v>262</v>
      </c>
      <c r="K5" s="64" t="s">
        <v>263</v>
      </c>
      <c r="L5" s="64" t="s">
        <v>264</v>
      </c>
      <c r="M5" s="64" t="s">
        <v>265</v>
      </c>
      <c r="N5" s="64" t="s">
        <v>266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</row>
    <row r="6" spans="1:255" s="24" customFormat="1" ht="21" customHeight="1">
      <c r="A6" s="30" t="s">
        <v>160</v>
      </c>
      <c r="B6" s="34">
        <f t="shared" si="0"/>
        <v>72</v>
      </c>
      <c r="C6" s="35">
        <v>76</v>
      </c>
      <c r="D6" s="34">
        <f>C6+4</f>
        <v>80</v>
      </c>
      <c r="E6" s="34">
        <f t="shared" ref="E6:G6" si="2">D6+6</f>
        <v>86</v>
      </c>
      <c r="F6" s="34">
        <f t="shared" si="2"/>
        <v>92</v>
      </c>
      <c r="G6" s="34">
        <f t="shared" si="2"/>
        <v>98</v>
      </c>
      <c r="H6" s="306"/>
      <c r="I6" s="66" t="s">
        <v>267</v>
      </c>
      <c r="J6" s="66" t="s">
        <v>268</v>
      </c>
      <c r="K6" s="67" t="s">
        <v>269</v>
      </c>
      <c r="L6" s="66" t="s">
        <v>270</v>
      </c>
      <c r="M6" s="66" t="s">
        <v>271</v>
      </c>
      <c r="N6" s="66" t="s">
        <v>272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</row>
    <row r="7" spans="1:255" s="24" customFormat="1" ht="21" customHeight="1">
      <c r="A7" s="30" t="s">
        <v>162</v>
      </c>
      <c r="B7" s="34">
        <f t="shared" si="0"/>
        <v>70</v>
      </c>
      <c r="C7" s="34">
        <v>74</v>
      </c>
      <c r="D7" s="34">
        <f>C7+4</f>
        <v>78</v>
      </c>
      <c r="E7" s="34">
        <f t="shared" ref="E7:G7" si="3">D7+6</f>
        <v>84</v>
      </c>
      <c r="F7" s="34">
        <f t="shared" si="3"/>
        <v>90</v>
      </c>
      <c r="G7" s="34">
        <f t="shared" si="3"/>
        <v>96</v>
      </c>
      <c r="H7" s="306"/>
      <c r="I7" s="69" t="s">
        <v>273</v>
      </c>
      <c r="J7" s="69" t="s">
        <v>273</v>
      </c>
      <c r="K7" s="69" t="s">
        <v>274</v>
      </c>
      <c r="L7" s="69" t="s">
        <v>275</v>
      </c>
      <c r="M7" s="69" t="s">
        <v>276</v>
      </c>
      <c r="N7" s="69" t="s">
        <v>277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</row>
    <row r="8" spans="1:255" s="24" customFormat="1" ht="21" customHeight="1">
      <c r="A8" s="30" t="s">
        <v>163</v>
      </c>
      <c r="B8" s="34">
        <f>C8-1.5</f>
        <v>28.5</v>
      </c>
      <c r="C8" s="34">
        <v>30</v>
      </c>
      <c r="D8" s="34">
        <f t="shared" ref="D8:G8" si="4">C8+2.2</f>
        <v>32.200000000000003</v>
      </c>
      <c r="E8" s="34">
        <f t="shared" si="4"/>
        <v>34.400000000000006</v>
      </c>
      <c r="F8" s="34">
        <f t="shared" si="4"/>
        <v>36.600000000000009</v>
      </c>
      <c r="G8" s="34">
        <f t="shared" si="4"/>
        <v>38.800000000000011</v>
      </c>
      <c r="H8" s="306"/>
      <c r="I8" s="69" t="s">
        <v>278</v>
      </c>
      <c r="J8" s="69" t="s">
        <v>279</v>
      </c>
      <c r="K8" s="69" t="s">
        <v>276</v>
      </c>
      <c r="L8" s="69" t="s">
        <v>268</v>
      </c>
      <c r="M8" s="69" t="s">
        <v>280</v>
      </c>
      <c r="N8" s="69" t="s">
        <v>281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</row>
    <row r="9" spans="1:255" s="24" customFormat="1" ht="21" customHeight="1">
      <c r="A9" s="36" t="s">
        <v>166</v>
      </c>
      <c r="B9" s="37">
        <f t="shared" ref="B9" si="5">C9-1</f>
        <v>13</v>
      </c>
      <c r="C9" s="37">
        <v>14</v>
      </c>
      <c r="D9" s="37">
        <f t="shared" ref="D9" si="6">C9+1</f>
        <v>15</v>
      </c>
      <c r="E9" s="37">
        <f t="shared" ref="E9:G9" si="7">D9+1</f>
        <v>16</v>
      </c>
      <c r="F9" s="37">
        <f t="shared" si="7"/>
        <v>17</v>
      </c>
      <c r="G9" s="37">
        <f t="shared" si="7"/>
        <v>18</v>
      </c>
      <c r="H9" s="306"/>
      <c r="I9" s="69" t="s">
        <v>283</v>
      </c>
      <c r="J9" s="69" t="s">
        <v>284</v>
      </c>
      <c r="K9" s="69" t="s">
        <v>285</v>
      </c>
      <c r="L9" s="69" t="s">
        <v>273</v>
      </c>
      <c r="M9" s="69" t="s">
        <v>282</v>
      </c>
      <c r="N9" s="69" t="s">
        <v>279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5" s="24" customFormat="1" ht="21" customHeight="1">
      <c r="A10" s="36" t="s">
        <v>167</v>
      </c>
      <c r="B10" s="38">
        <f>C10-1.2</f>
        <v>13.3</v>
      </c>
      <c r="C10" s="38">
        <v>14.5</v>
      </c>
      <c r="D10" s="38">
        <f>C10+1.2</f>
        <v>15.7</v>
      </c>
      <c r="E10" s="38">
        <f>D10+1.2</f>
        <v>16.899999999999999</v>
      </c>
      <c r="F10" s="38">
        <f>E10+1.2</f>
        <v>18.099999999999998</v>
      </c>
      <c r="G10" s="38">
        <f>F10+0.8</f>
        <v>18.899999999999999</v>
      </c>
      <c r="H10" s="306"/>
      <c r="I10" s="69" t="s">
        <v>282</v>
      </c>
      <c r="J10" s="69" t="s">
        <v>282</v>
      </c>
      <c r="K10" s="69" t="s">
        <v>273</v>
      </c>
      <c r="L10" s="69" t="s">
        <v>282</v>
      </c>
      <c r="M10" s="69" t="s">
        <v>273</v>
      </c>
      <c r="N10" s="69" t="s">
        <v>273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pans="1:255" s="24" customFormat="1" ht="21" customHeight="1">
      <c r="A11" s="36" t="s">
        <v>169</v>
      </c>
      <c r="B11" s="39">
        <f>C11-1</f>
        <v>12</v>
      </c>
      <c r="C11" s="39">
        <v>13</v>
      </c>
      <c r="D11" s="39">
        <f>C11+1</f>
        <v>14</v>
      </c>
      <c r="E11" s="39">
        <f>D11+1</f>
        <v>15</v>
      </c>
      <c r="F11" s="39">
        <f>E11+1</f>
        <v>16</v>
      </c>
      <c r="G11" s="39">
        <f>F11+0.6</f>
        <v>16.600000000000001</v>
      </c>
      <c r="H11" s="306"/>
      <c r="I11" s="69" t="s">
        <v>282</v>
      </c>
      <c r="J11" s="69" t="s">
        <v>282</v>
      </c>
      <c r="K11" s="69" t="s">
        <v>282</v>
      </c>
      <c r="L11" s="69" t="s">
        <v>273</v>
      </c>
      <c r="M11" s="69" t="s">
        <v>282</v>
      </c>
      <c r="N11" s="69" t="s">
        <v>286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s="24" customFormat="1" ht="21" customHeight="1">
      <c r="A12" s="42"/>
      <c r="B12" s="43"/>
      <c r="C12" s="43"/>
      <c r="D12" s="44"/>
      <c r="E12" s="43"/>
      <c r="F12" s="43"/>
      <c r="G12" s="43"/>
      <c r="H12" s="306"/>
      <c r="I12" s="69"/>
      <c r="J12" s="69"/>
      <c r="K12" s="69"/>
      <c r="L12" s="69"/>
      <c r="M12" s="69"/>
      <c r="N12" s="69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s="24" customFormat="1" ht="21" customHeight="1">
      <c r="A13" s="42"/>
      <c r="B13" s="43"/>
      <c r="C13" s="43"/>
      <c r="D13" s="44"/>
      <c r="E13" s="43"/>
      <c r="F13" s="43"/>
      <c r="G13" s="43"/>
      <c r="H13" s="306"/>
      <c r="I13" s="69"/>
      <c r="J13" s="69"/>
      <c r="K13" s="69"/>
      <c r="L13" s="69"/>
      <c r="M13" s="69"/>
      <c r="N13" s="6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s="24" customFormat="1" ht="21" customHeight="1">
      <c r="A14" s="42"/>
      <c r="B14" s="43"/>
      <c r="C14" s="43"/>
      <c r="D14" s="44"/>
      <c r="E14" s="43"/>
      <c r="F14" s="43"/>
      <c r="G14" s="43"/>
      <c r="H14" s="306"/>
      <c r="I14" s="69"/>
      <c r="J14" s="69"/>
      <c r="K14" s="69"/>
      <c r="L14" s="69"/>
      <c r="M14" s="69"/>
      <c r="N14" s="69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s="24" customFormat="1" ht="21" customHeight="1">
      <c r="A15" s="42"/>
      <c r="B15" s="43"/>
      <c r="C15" s="43"/>
      <c r="D15" s="44"/>
      <c r="E15" s="43"/>
      <c r="F15" s="43"/>
      <c r="G15" s="43"/>
      <c r="H15" s="306"/>
      <c r="I15" s="69"/>
      <c r="J15" s="69"/>
      <c r="K15" s="69"/>
      <c r="L15" s="69"/>
      <c r="M15" s="69"/>
      <c r="N15" s="69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s="24" customFormat="1" ht="21" customHeight="1">
      <c r="A16" s="45"/>
      <c r="B16" s="46"/>
      <c r="C16" s="46"/>
      <c r="D16" s="46"/>
      <c r="E16" s="46"/>
      <c r="F16" s="46"/>
      <c r="G16" s="46"/>
      <c r="H16" s="306"/>
      <c r="I16" s="69"/>
      <c r="J16" s="69"/>
      <c r="K16" s="69"/>
      <c r="L16" s="69"/>
      <c r="M16" s="69"/>
      <c r="N16" s="69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s="24" customFormat="1" ht="21" customHeight="1">
      <c r="A17" s="47"/>
      <c r="B17" s="48"/>
      <c r="C17" s="48"/>
      <c r="D17" s="48"/>
      <c r="E17" s="48"/>
      <c r="F17" s="48"/>
      <c r="G17" s="48"/>
      <c r="H17" s="306"/>
      <c r="I17" s="69"/>
      <c r="J17" s="69"/>
      <c r="K17" s="69"/>
      <c r="L17" s="69"/>
      <c r="M17" s="69"/>
      <c r="N17" s="69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s="24" customFormat="1" ht="21" customHeight="1">
      <c r="A18" s="49"/>
      <c r="B18" s="50"/>
      <c r="C18" s="50"/>
      <c r="D18" s="51"/>
      <c r="E18" s="50"/>
      <c r="F18" s="50"/>
      <c r="G18" s="50"/>
      <c r="H18" s="307"/>
      <c r="I18" s="71"/>
      <c r="J18" s="71"/>
      <c r="K18" s="72"/>
      <c r="L18" s="71"/>
      <c r="M18" s="71"/>
      <c r="N18" s="72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s="24" customFormat="1" ht="16.5">
      <c r="A19" s="52"/>
      <c r="B19" s="52"/>
      <c r="C19" s="52"/>
      <c r="D19" s="53"/>
      <c r="E19" s="52"/>
      <c r="F19" s="52"/>
      <c r="G19" s="5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s="24" customFormat="1">
      <c r="A20" s="55" t="s">
        <v>173</v>
      </c>
      <c r="B20" s="55"/>
      <c r="C20" s="56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s="24" customFormat="1">
      <c r="C21" s="25"/>
      <c r="I21" s="74" t="s">
        <v>174</v>
      </c>
      <c r="J21" s="75">
        <v>44926</v>
      </c>
      <c r="K21" s="74" t="s">
        <v>175</v>
      </c>
      <c r="L21" s="74"/>
      <c r="M21" s="74" t="s">
        <v>176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</sheetData>
  <mergeCells count="6">
    <mergeCell ref="A1:N1"/>
    <mergeCell ref="B2:C2"/>
    <mergeCell ref="E2:G2"/>
    <mergeCell ref="J2:N2"/>
    <mergeCell ref="D3:F3"/>
    <mergeCell ref="H2:H18"/>
  </mergeCells>
  <phoneticPr fontId="59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G14" sqref="G14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393" t="s">
        <v>287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15" s="2" customFormat="1" ht="18" customHeight="1">
      <c r="A2" s="402" t="s">
        <v>288</v>
      </c>
      <c r="B2" s="403" t="s">
        <v>289</v>
      </c>
      <c r="C2" s="403" t="s">
        <v>290</v>
      </c>
      <c r="D2" s="403" t="s">
        <v>291</v>
      </c>
      <c r="E2" s="403" t="s">
        <v>292</v>
      </c>
      <c r="F2" s="403" t="s">
        <v>293</v>
      </c>
      <c r="G2" s="403" t="s">
        <v>294</v>
      </c>
      <c r="H2" s="403" t="s">
        <v>295</v>
      </c>
      <c r="I2" s="4" t="s">
        <v>296</v>
      </c>
      <c r="J2" s="4" t="s">
        <v>297</v>
      </c>
      <c r="K2" s="4" t="s">
        <v>298</v>
      </c>
      <c r="L2" s="4" t="s">
        <v>299</v>
      </c>
      <c r="M2" s="4" t="s">
        <v>300</v>
      </c>
      <c r="N2" s="403" t="s">
        <v>301</v>
      </c>
      <c r="O2" s="403" t="s">
        <v>302</v>
      </c>
    </row>
    <row r="3" spans="1:15" s="2" customFormat="1" ht="18" customHeight="1">
      <c r="A3" s="402"/>
      <c r="B3" s="404"/>
      <c r="C3" s="404"/>
      <c r="D3" s="404"/>
      <c r="E3" s="404"/>
      <c r="F3" s="404"/>
      <c r="G3" s="404"/>
      <c r="H3" s="404"/>
      <c r="I3" s="4" t="s">
        <v>249</v>
      </c>
      <c r="J3" s="4" t="s">
        <v>249</v>
      </c>
      <c r="K3" s="4" t="s">
        <v>249</v>
      </c>
      <c r="L3" s="4" t="s">
        <v>249</v>
      </c>
      <c r="M3" s="4" t="s">
        <v>249</v>
      </c>
      <c r="N3" s="404"/>
      <c r="O3" s="404"/>
    </row>
    <row r="4" spans="1:15" ht="14.25" customHeight="1">
      <c r="A4" s="12">
        <v>1</v>
      </c>
      <c r="B4" s="12" t="s">
        <v>303</v>
      </c>
      <c r="C4" s="22" t="s">
        <v>304</v>
      </c>
      <c r="D4" s="12" t="s">
        <v>123</v>
      </c>
      <c r="E4" s="6" t="s">
        <v>62</v>
      </c>
      <c r="F4" s="12" t="s">
        <v>305</v>
      </c>
      <c r="G4" s="6" t="s">
        <v>66</v>
      </c>
      <c r="H4" s="6" t="s">
        <v>66</v>
      </c>
      <c r="I4" s="12">
        <v>1</v>
      </c>
      <c r="J4" s="12">
        <v>0</v>
      </c>
      <c r="K4" s="12">
        <v>2</v>
      </c>
      <c r="L4" s="12"/>
      <c r="M4" s="12"/>
      <c r="N4" s="12">
        <v>3</v>
      </c>
      <c r="O4" s="6"/>
    </row>
    <row r="5" spans="1:15" ht="14.25" customHeight="1">
      <c r="A5" s="12">
        <v>2</v>
      </c>
      <c r="B5" s="12" t="s">
        <v>306</v>
      </c>
      <c r="C5" s="23" t="s">
        <v>304</v>
      </c>
      <c r="D5" s="12" t="s">
        <v>120</v>
      </c>
      <c r="E5" s="6" t="s">
        <v>62</v>
      </c>
      <c r="F5" s="12" t="s">
        <v>305</v>
      </c>
      <c r="G5" s="6" t="s">
        <v>66</v>
      </c>
      <c r="H5" s="6" t="s">
        <v>66</v>
      </c>
      <c r="I5" s="12">
        <v>1</v>
      </c>
      <c r="J5" s="12">
        <v>0</v>
      </c>
      <c r="K5" s="12">
        <v>1</v>
      </c>
      <c r="L5" s="12"/>
      <c r="M5" s="12">
        <v>1</v>
      </c>
      <c r="N5" s="12">
        <v>4</v>
      </c>
      <c r="O5" s="6"/>
    </row>
    <row r="6" spans="1:15" ht="14.25" customHeight="1">
      <c r="A6" s="12">
        <v>3</v>
      </c>
      <c r="B6" s="12" t="s">
        <v>307</v>
      </c>
      <c r="C6" s="7" t="s">
        <v>304</v>
      </c>
      <c r="D6" s="12" t="s">
        <v>119</v>
      </c>
      <c r="E6" s="6" t="s">
        <v>62</v>
      </c>
      <c r="F6" s="12" t="s">
        <v>305</v>
      </c>
      <c r="G6" s="6" t="s">
        <v>66</v>
      </c>
      <c r="H6" s="6" t="s">
        <v>66</v>
      </c>
      <c r="I6" s="12">
        <v>1</v>
      </c>
      <c r="J6" s="12">
        <v>0</v>
      </c>
      <c r="K6" s="12">
        <v>1</v>
      </c>
      <c r="L6" s="12"/>
      <c r="M6" s="12"/>
      <c r="N6" s="12">
        <v>3</v>
      </c>
      <c r="O6" s="7"/>
    </row>
    <row r="7" spans="1:15" ht="14.25" customHeight="1">
      <c r="A7" s="12">
        <v>4</v>
      </c>
      <c r="B7" s="12" t="s">
        <v>308</v>
      </c>
      <c r="C7" s="7" t="s">
        <v>304</v>
      </c>
      <c r="D7" s="12" t="s">
        <v>122</v>
      </c>
      <c r="E7" s="6" t="s">
        <v>62</v>
      </c>
      <c r="F7" s="12" t="s">
        <v>305</v>
      </c>
      <c r="G7" s="6" t="s">
        <v>66</v>
      </c>
      <c r="H7" s="6" t="s">
        <v>66</v>
      </c>
      <c r="I7" s="12">
        <v>0</v>
      </c>
      <c r="J7" s="12">
        <v>2</v>
      </c>
      <c r="K7" s="12">
        <v>1</v>
      </c>
      <c r="L7" s="12"/>
      <c r="M7" s="12">
        <v>0</v>
      </c>
      <c r="N7" s="12">
        <v>1</v>
      </c>
      <c r="O7" s="7"/>
    </row>
    <row r="8" spans="1:15" ht="14.25" customHeight="1">
      <c r="A8" s="12">
        <v>5</v>
      </c>
      <c r="B8" s="12" t="s">
        <v>309</v>
      </c>
      <c r="C8" s="7" t="s">
        <v>304</v>
      </c>
      <c r="D8" s="12" t="s">
        <v>310</v>
      </c>
      <c r="E8" s="6" t="s">
        <v>62</v>
      </c>
      <c r="F8" s="12" t="s">
        <v>305</v>
      </c>
      <c r="G8" s="6" t="s">
        <v>66</v>
      </c>
      <c r="H8" s="6" t="s">
        <v>66</v>
      </c>
      <c r="I8" s="6">
        <v>1</v>
      </c>
      <c r="J8" s="6">
        <v>1</v>
      </c>
      <c r="K8" s="6">
        <v>2</v>
      </c>
      <c r="L8" s="7"/>
      <c r="M8" s="7"/>
      <c r="N8" s="12">
        <v>2</v>
      </c>
      <c r="O8" s="7"/>
    </row>
    <row r="9" spans="1:15" ht="14.25" customHeight="1">
      <c r="A9" s="7"/>
      <c r="B9" s="7"/>
      <c r="C9" s="23"/>
      <c r="D9" s="12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394" t="s">
        <v>311</v>
      </c>
      <c r="B10" s="395"/>
      <c r="C10" s="395"/>
      <c r="D10" s="396"/>
      <c r="E10" s="397"/>
      <c r="F10" s="398"/>
      <c r="G10" s="398"/>
      <c r="H10" s="398"/>
      <c r="I10" s="399"/>
      <c r="J10" s="394" t="s">
        <v>312</v>
      </c>
      <c r="K10" s="395"/>
      <c r="L10" s="395"/>
      <c r="M10" s="396"/>
      <c r="N10" s="9"/>
      <c r="O10" s="11"/>
    </row>
    <row r="11" spans="1:15" ht="72.95" customHeight="1">
      <c r="A11" s="400" t="s">
        <v>313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9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2022-12-31T06:39:22Z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C5B67B56D78C4E5FBF3E90E3FB11D397</vt:lpwstr>
  </property>
  <property fmtid="{D5CDD505-2E9C-101B-9397-08002B2CF9AE}" pid="4" name="KSOReadingLayout">
    <vt:bool>true</vt:bool>
  </property>
</Properties>
</file>