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726"/>
  <workbookPr/>
  <mc:AlternateContent xmlns:mc="http://schemas.openxmlformats.org/markup-compatibility/2006">
    <mc:Choice Requires="x15">
      <x15ac:absPath xmlns:x15ac="http://schemas.microsoft.com/office/spreadsheetml/2010/11/ac" url="D:\桌面文件\源莱美23SS\TAJJBL81745\12-7尾期第1批4218件\"/>
    </mc:Choice>
  </mc:AlternateContent>
  <xr:revisionPtr revIDLastSave="0" documentId="13_ncr:1_{95825A82-A1EF-41E3-B62C-777CDBD19C25}" xr6:coauthVersionLast="47" xr6:coauthVersionMax="47" xr10:uidLastSave="{00000000-0000-0000-0000-000000000000}"/>
  <bookViews>
    <workbookView xWindow="-120" yWindow="-120" windowWidth="20730" windowHeight="11160" tabRatio="830" activeTab="6" xr2:uid="{00000000-000D-0000-FFFF-FFFF00000000}"/>
  </bookViews>
  <sheets>
    <sheet name="工作内容" sheetId="1" r:id="rId1"/>
    <sheet name="AQL2.5验货" sheetId="2" r:id="rId2"/>
    <sheet name="首期" sheetId="3" r:id="rId3"/>
    <sheet name="首期尺寸表" sheetId="13" r:id="rId4"/>
    <sheet name="中期" sheetId="4" r:id="rId5"/>
    <sheet name="中期尺寸表" sheetId="14" r:id="rId6"/>
    <sheet name="尾期" sheetId="5" r:id="rId7"/>
    <sheet name="尾期尺寸表" sheetId="15" r:id="rId8"/>
    <sheet name="1.面料验布" sheetId="7" r:id="rId9"/>
    <sheet name="2.面料缩率" sheetId="8" r:id="rId10"/>
    <sheet name="3.面料互染" sheetId="9" r:id="rId11"/>
    <sheet name="4.面料静水压" sheetId="10" r:id="rId12"/>
    <sheet name="5.特殊工艺测试" sheetId="11" r:id="rId13"/>
    <sheet name="6.织带类缩率测试" sheetId="12" r:id="rId14"/>
  </sheets>
  <calcPr calcId="191029" concurrentCalc="0"/>
</workbook>
</file>

<file path=xl/calcChain.xml><?xml version="1.0" encoding="utf-8"?>
<calcChain xmlns="http://schemas.openxmlformats.org/spreadsheetml/2006/main">
  <c r="E12" i="15" l="1"/>
  <c r="F12" i="15"/>
  <c r="G12" i="15"/>
  <c r="C12" i="15"/>
  <c r="B12" i="15"/>
  <c r="E11" i="15"/>
  <c r="F11" i="15"/>
  <c r="G11" i="15"/>
  <c r="C11" i="15"/>
  <c r="B11" i="15"/>
  <c r="E10" i="15"/>
  <c r="F10" i="15"/>
  <c r="G10" i="15"/>
  <c r="C10" i="15"/>
  <c r="B10" i="15"/>
  <c r="E9" i="15"/>
  <c r="F9" i="15"/>
  <c r="G9" i="15"/>
  <c r="C9" i="15"/>
  <c r="B9" i="15"/>
  <c r="E8" i="15"/>
  <c r="F8" i="15"/>
  <c r="G8" i="15"/>
  <c r="C8" i="15"/>
  <c r="B8" i="15"/>
  <c r="E7" i="15"/>
  <c r="F7" i="15"/>
  <c r="G7" i="15"/>
  <c r="C7" i="15"/>
  <c r="B7" i="15"/>
  <c r="E6" i="15"/>
  <c r="F6" i="15"/>
  <c r="G6" i="15"/>
  <c r="C6" i="15"/>
  <c r="B6" i="15"/>
  <c r="E14" i="13"/>
  <c r="E13" i="13"/>
  <c r="F13" i="13"/>
  <c r="G13" i="13"/>
  <c r="C13" i="13"/>
  <c r="B13" i="13"/>
  <c r="E12" i="13"/>
  <c r="F12" i="13"/>
  <c r="G12" i="13"/>
  <c r="C12" i="13"/>
  <c r="B12" i="13"/>
  <c r="E11" i="13"/>
  <c r="F11" i="13"/>
  <c r="G11" i="13"/>
  <c r="C11" i="13"/>
  <c r="B11" i="13"/>
  <c r="E10" i="13"/>
  <c r="F10" i="13"/>
  <c r="G10" i="13"/>
  <c r="C10" i="13"/>
  <c r="B10" i="13"/>
  <c r="E9" i="13"/>
  <c r="F9" i="13"/>
  <c r="G9" i="13"/>
  <c r="C9" i="13"/>
  <c r="B9" i="13"/>
  <c r="E8" i="13"/>
  <c r="F8" i="13"/>
  <c r="G8" i="13"/>
  <c r="C8" i="13"/>
  <c r="B8" i="13"/>
  <c r="E7" i="13"/>
  <c r="F7" i="13"/>
  <c r="G7" i="13"/>
  <c r="C7" i="13"/>
  <c r="B7" i="13"/>
  <c r="E6" i="13"/>
  <c r="F6" i="13"/>
  <c r="G6" i="13"/>
  <c r="C6" i="13"/>
  <c r="B6" i="13"/>
</calcChain>
</file>

<file path=xl/sharedStrings.xml><?xml version="1.0" encoding="utf-8"?>
<sst xmlns="http://schemas.openxmlformats.org/spreadsheetml/2006/main" count="970" uniqueCount="366">
  <si>
    <t>生产工厂前期资料准备：</t>
  </si>
  <si>
    <t>下单明细及货期进度</t>
  </si>
  <si>
    <t>收集工艺资料</t>
  </si>
  <si>
    <t>产前样衣分析</t>
  </si>
  <si>
    <t>工厂排产计划收集</t>
  </si>
  <si>
    <t>开裁前召开产前会议并拍照</t>
  </si>
  <si>
    <t>工厂业务每周3下班前提交（每周生产进度表)</t>
  </si>
  <si>
    <t>面料辅料到厂7个工作日内完成抽检记录（6个表格）；检验结果回执给材料商、探路者质量负责人（QC）</t>
  </si>
  <si>
    <t>首期验货资料及条件：</t>
  </si>
  <si>
    <t>生产线出成品10件左右</t>
  </si>
  <si>
    <t>业务员提前3个工作日发OA验货申请</t>
  </si>
  <si>
    <t>查看面料辅料的验货记录，按款核对清楚并提交给探路者质量负责人（QC）（Excel格式）（1-6测试表）</t>
  </si>
  <si>
    <t>提交实物检验图片和视频</t>
  </si>
  <si>
    <t>工厂检验员拍照首期验货过程及生产线情况，（洗标主标，问题点</t>
  </si>
  <si>
    <t>寄3-5件到公司（熨烫平整）并发OA说明</t>
  </si>
  <si>
    <t>工厂首件验货填写（首期验货报告）+洗水前后规格表（Excel格式）</t>
  </si>
  <si>
    <t>中期验货资料及条件：</t>
  </si>
  <si>
    <t>生产线下50%，包装20%</t>
  </si>
  <si>
    <t>业务员提前3个工作日发OA中期验货申请</t>
  </si>
  <si>
    <t>提交并核对面料第3方检测报告内各项功能信息与洗标及吊牌是否吻合</t>
  </si>
  <si>
    <t>齐色错码各号型2件到公司，并发QA说明</t>
  </si>
  <si>
    <t>寄封样给公司1件（包装完整，附尺寸表一份）发OA，并抄给库房闫</t>
  </si>
  <si>
    <t>工厂检验员拍照和拍视频中期验货过程及生产线情况（纸箱，未拆袋产品，洗标主标，合格证，问题产品</t>
  </si>
  <si>
    <t>工厂中期验货填写(中期验货报告)+测量成衣洗水前后尺寸表（Excel格式）</t>
  </si>
  <si>
    <t>尾期验货资料及条件：</t>
  </si>
  <si>
    <t>全部下机，包装90%</t>
  </si>
  <si>
    <t>业务员提前3个工作日发OA尾期验货申请</t>
  </si>
  <si>
    <t>提交并核对面料和成衣第3方检测报告各项功能及吊牌信息是否吻合</t>
  </si>
  <si>
    <t>工厂验货过程视频和拍照片（装箱称重，未拆袋的产品，合格证及功能吊牌+各色组洗标主标，问题产品，</t>
  </si>
  <si>
    <t>工厂尾期验货填写（尾期验货报告）+齐色错码各3件以上规格测量尺寸表（Excel格式）</t>
  </si>
  <si>
    <t>按公司要求按出货量比例抽验，并记录抽箱号及问题产品和数量</t>
  </si>
  <si>
    <t>提供出货箱单（Excel格式）</t>
  </si>
  <si>
    <t>探路者尾期验货抽验标准</t>
  </si>
  <si>
    <t>AQL1.0</t>
  </si>
  <si>
    <t>AQL2.5</t>
  </si>
  <si>
    <t>AQL4.0</t>
  </si>
  <si>
    <t>整批数量</t>
  </si>
  <si>
    <t>抽验数量</t>
  </si>
  <si>
    <t>Ac</t>
  </si>
  <si>
    <t>Re</t>
  </si>
  <si>
    <t>≤90</t>
  </si>
  <si>
    <t>91-150</t>
  </si>
  <si>
    <t>151-280</t>
  </si>
  <si>
    <t>281-500</t>
  </si>
  <si>
    <t>501-1200</t>
  </si>
  <si>
    <t>1201-3200</t>
  </si>
  <si>
    <t>3201-10000</t>
  </si>
  <si>
    <t>10001-35000</t>
  </si>
  <si>
    <t>注：探路者验货按照AQL2.5验货标准实行</t>
  </si>
  <si>
    <t>TOREAD-首件（首批）检验报告书</t>
  </si>
  <si>
    <t>订单类别</t>
  </si>
  <si>
    <t>合同签订方</t>
  </si>
  <si>
    <t>生产工厂</t>
  </si>
  <si>
    <t>订单基础信息</t>
  </si>
  <si>
    <t>生产•出货进度</t>
  </si>
  <si>
    <t>指示•确认资料</t>
  </si>
  <si>
    <t>款号</t>
  </si>
  <si>
    <t>TAJJBL81745</t>
  </si>
  <si>
    <t>合同交期</t>
  </si>
  <si>
    <t>11月30</t>
  </si>
  <si>
    <t>产前确认样</t>
  </si>
  <si>
    <t>有</t>
  </si>
  <si>
    <t>无</t>
  </si>
  <si>
    <t>品名</t>
  </si>
  <si>
    <t>男式POLO短袖T恤</t>
  </si>
  <si>
    <t>上线日</t>
  </si>
  <si>
    <t>11月10</t>
  </si>
  <si>
    <t>原辅材料卡</t>
  </si>
  <si>
    <t>色/号型数</t>
  </si>
  <si>
    <t>缝制预计完成日</t>
  </si>
  <si>
    <t>11月25</t>
  </si>
  <si>
    <t>大货面料确认样</t>
  </si>
  <si>
    <t>订单数量</t>
  </si>
  <si>
    <t>包装预计完成日</t>
  </si>
  <si>
    <t>印花、刺绣确认样</t>
  </si>
  <si>
    <t>预计发货时间</t>
  </si>
  <si>
    <t>洗唛、合格证指示资料</t>
  </si>
  <si>
    <t>确认资料缺失内容说明：</t>
  </si>
  <si>
    <t>【工艺确认】</t>
  </si>
  <si>
    <t>原材料</t>
  </si>
  <si>
    <t>正</t>
  </si>
  <si>
    <t>误</t>
  </si>
  <si>
    <t>印、绣花</t>
  </si>
  <si>
    <t>无此工艺</t>
  </si>
  <si>
    <t>洗水唛</t>
  </si>
  <si>
    <t>辅料使用</t>
  </si>
  <si>
    <t>胶膜工艺</t>
  </si>
  <si>
    <t>合格证</t>
  </si>
  <si>
    <t>制作工艺</t>
  </si>
  <si>
    <t>压胶水压</t>
  </si>
  <si>
    <t>OK</t>
  </si>
  <si>
    <t>NG</t>
  </si>
  <si>
    <t>缝纫用线</t>
  </si>
  <si>
    <t>补充事项：</t>
  </si>
  <si>
    <t>【面料品质确认】</t>
  </si>
  <si>
    <t>物性检测</t>
  </si>
  <si>
    <t>面料颜色</t>
  </si>
  <si>
    <t>互染测试</t>
  </si>
  <si>
    <t>外观查验</t>
  </si>
  <si>
    <t>面料缸差</t>
  </si>
  <si>
    <t>水洗缩率</t>
  </si>
  <si>
    <t>问题描述：</t>
  </si>
  <si>
    <t>【裁剪完成情况】</t>
  </si>
  <si>
    <t>①裁剪完成比例（%）：</t>
  </si>
  <si>
    <t xml:space="preserve">     号型     颜色</t>
  </si>
  <si>
    <t>XXS</t>
  </si>
  <si>
    <t>XS</t>
  </si>
  <si>
    <t>S</t>
  </si>
  <si>
    <t>M</t>
  </si>
  <si>
    <t>L</t>
  </si>
  <si>
    <t>XL</t>
  </si>
  <si>
    <t>XXL</t>
  </si>
  <si>
    <t>XXXL</t>
  </si>
  <si>
    <t>XXXXL</t>
  </si>
  <si>
    <t>未裁齐原因</t>
  </si>
  <si>
    <t>藏蓝</t>
  </si>
  <si>
    <t>风信子蓝</t>
  </si>
  <si>
    <t>黑色</t>
  </si>
  <si>
    <t>冷木灰</t>
  </si>
  <si>
    <r>
      <rPr>
        <b/>
        <sz val="12"/>
        <rFont val="宋体"/>
        <family val="3"/>
        <charset val="134"/>
      </rPr>
      <t>【成品检查明细】</t>
    </r>
    <r>
      <rPr>
        <b/>
        <sz val="10"/>
        <rFont val="宋体"/>
        <family val="3"/>
        <charset val="134"/>
      </rPr>
      <t>★颜色、数量需要写清楚</t>
    </r>
  </si>
  <si>
    <t>藏蓝色30件</t>
  </si>
  <si>
    <t>【规格确认】</t>
  </si>
  <si>
    <t>①规格测量明细以插入附件形式列明，并注明洗前洗后规格</t>
  </si>
  <si>
    <t>②规格异常情况</t>
  </si>
  <si>
    <t>备注：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</si>
  <si>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★的问题应添加照片说明（包括成品及半成品检查）</t>
    </r>
  </si>
  <si>
    <t>1纽扣错误要一横两竖</t>
  </si>
  <si>
    <t>2领子钮门不居中续往前开</t>
  </si>
  <si>
    <t>3门筒顶起皱不平服</t>
  </si>
  <si>
    <t>4脚叉高低叉顶打枣不到位</t>
  </si>
  <si>
    <t>以上问题请及时改正。</t>
  </si>
  <si>
    <t>【耐洗水确认】</t>
  </si>
  <si>
    <t>粘衬</t>
  </si>
  <si>
    <t>胶膜</t>
  </si>
  <si>
    <t>扭曲</t>
  </si>
  <si>
    <t>【重大改善说明及整改复核时间】</t>
  </si>
  <si>
    <t>检验部门</t>
  </si>
  <si>
    <t>服装品控部</t>
  </si>
  <si>
    <t>检验担当</t>
  </si>
  <si>
    <t>张鹏</t>
  </si>
  <si>
    <t>查验时间</t>
  </si>
  <si>
    <t>11月19</t>
  </si>
  <si>
    <t>工厂负责人</t>
  </si>
  <si>
    <t>包信俊</t>
  </si>
  <si>
    <t>【整改结果】</t>
  </si>
  <si>
    <t>复核时间</t>
  </si>
  <si>
    <t>QC规格测量表</t>
  </si>
  <si>
    <t>源莱美</t>
  </si>
  <si>
    <t>部位名称</t>
  </si>
  <si>
    <t>指示规格  FINAL SPEC</t>
  </si>
  <si>
    <t>样品规格  SAMPLE SPEC</t>
  </si>
  <si>
    <t>后中长</t>
  </si>
  <si>
    <t>胸围</t>
  </si>
  <si>
    <t>摆围</t>
  </si>
  <si>
    <t>肩宽</t>
  </si>
  <si>
    <t>肩点短袖长</t>
  </si>
  <si>
    <t>袖肥/2（参考值）</t>
  </si>
  <si>
    <t>短袖口/2</t>
  </si>
  <si>
    <t>领围</t>
  </si>
  <si>
    <t>前中半开门襟长</t>
  </si>
  <si>
    <t>跟单QC:</t>
  </si>
  <si>
    <t>工厂负责人：</t>
  </si>
  <si>
    <t>TOREAD-QC中期检验报告书</t>
  </si>
  <si>
    <t>首件检验报告</t>
  </si>
  <si>
    <t>裁剪完成数量</t>
  </si>
  <si>
    <t>首件检验未尽事项</t>
  </si>
  <si>
    <t>缝制完成数量</t>
  </si>
  <si>
    <t>首件检验未尽事项内容</t>
  </si>
  <si>
    <t>包装完成数量</t>
  </si>
  <si>
    <t>【附属资料确认】</t>
  </si>
  <si>
    <t>【检验明细】：检验明细（要求齐色、齐号至少10件检查）</t>
  </si>
  <si>
    <t>【耐水洗测试】：耐洗水测试明细（要求齐色、齐号）</t>
  </si>
  <si>
    <t>说明：</t>
  </si>
  <si>
    <r>
      <rPr>
        <b/>
        <sz val="12"/>
        <rFont val="宋体"/>
        <family val="3"/>
        <charset val="134"/>
      </rPr>
      <t>【问题点与指导项目】</t>
    </r>
    <r>
      <rPr>
        <b/>
        <sz val="10"/>
        <rFont val="宋体"/>
        <family val="3"/>
        <charset val="134"/>
      </rPr>
      <t xml:space="preserve"> ★的问题应添加照片说明</t>
    </r>
  </si>
  <si>
    <t>【整改的严重缺陷及整改复核时间】</t>
  </si>
  <si>
    <t xml:space="preserve">     初期请洗测2-3件，有问题的另加测量数量。</t>
  </si>
  <si>
    <t>验货时间：</t>
  </si>
  <si>
    <t>QC出货报告书</t>
  </si>
  <si>
    <t>产品名称</t>
  </si>
  <si>
    <t>合同日期</t>
  </si>
  <si>
    <t>检验资料确认</t>
  </si>
  <si>
    <t>交货形式</t>
  </si>
  <si>
    <t>面料第三方合格报告</t>
  </si>
  <si>
    <t>验货次数</t>
  </si>
  <si>
    <t>非直发</t>
  </si>
  <si>
    <t>苏州库</t>
  </si>
  <si>
    <t>天津库</t>
  </si>
  <si>
    <t>直发</t>
  </si>
  <si>
    <t>成品第三方合格报告</t>
  </si>
  <si>
    <t>验货数量</t>
  </si>
  <si>
    <t>入仓数量</t>
  </si>
  <si>
    <t>中期检验报告</t>
  </si>
  <si>
    <t>检验方式</t>
  </si>
  <si>
    <t>全检</t>
  </si>
  <si>
    <t>抽检</t>
  </si>
  <si>
    <t>免检</t>
  </si>
  <si>
    <t>复检</t>
  </si>
  <si>
    <t>再复检</t>
  </si>
  <si>
    <t>中期检验重大改善项目</t>
  </si>
  <si>
    <t>改善结果</t>
  </si>
  <si>
    <t>已改善</t>
  </si>
  <si>
    <t>全色耐洗水测试</t>
  </si>
  <si>
    <t>洗后结果</t>
  </si>
  <si>
    <t>无异常</t>
  </si>
  <si>
    <t>洗水前后缩量正常</t>
  </si>
  <si>
    <t>装箱数量</t>
  </si>
  <si>
    <t>箱唛表示</t>
  </si>
  <si>
    <t>吊牌</t>
  </si>
  <si>
    <t>包装方式</t>
  </si>
  <si>
    <t>纸箱规格</t>
  </si>
  <si>
    <t>【检验时成品完成情况及检验明细】</t>
  </si>
  <si>
    <t>①成品完成比例（%）：95%</t>
  </si>
  <si>
    <t>②检验明细：</t>
  </si>
  <si>
    <t>情况说明：</t>
  </si>
  <si>
    <t xml:space="preserve">【问题点描述】  </t>
  </si>
  <si>
    <t>【检验结果】</t>
  </si>
  <si>
    <t>合格：（正常接收）</t>
  </si>
  <si>
    <t xml:space="preserve">         不合格：</t>
  </si>
  <si>
    <t>①返工翻修</t>
  </si>
  <si>
    <t>②让步接受</t>
  </si>
  <si>
    <t>③拒绝接收</t>
  </si>
  <si>
    <t>请按照以上提出的问题点改正</t>
  </si>
  <si>
    <t>服装QC部门</t>
  </si>
  <si>
    <t>检验人</t>
  </si>
  <si>
    <t>TOREAD-面料验布测试报告登记表</t>
  </si>
  <si>
    <t>序号</t>
  </si>
  <si>
    <t>缸号</t>
  </si>
  <si>
    <t>面料布种编号</t>
  </si>
  <si>
    <t>颜色</t>
  </si>
  <si>
    <t>涉及到的款号</t>
  </si>
  <si>
    <t>供应商</t>
  </si>
  <si>
    <t>自检报告</t>
  </si>
  <si>
    <t>匹头条实物样</t>
  </si>
  <si>
    <t>疵点</t>
  </si>
  <si>
    <t>断纱</t>
  </si>
  <si>
    <t>色点</t>
  </si>
  <si>
    <t>色杠</t>
  </si>
  <si>
    <t>折痕</t>
  </si>
  <si>
    <t>合计数量</t>
  </si>
  <si>
    <t>备注</t>
  </si>
  <si>
    <t>数量</t>
  </si>
  <si>
    <t>T4001珠地</t>
  </si>
  <si>
    <t>YES</t>
  </si>
  <si>
    <t>TAJJBL81745 TAJJBL82746</t>
  </si>
  <si>
    <t>TAJJBL81745 TAJJBL82746 TAJJCL81831</t>
  </si>
  <si>
    <t>221023070S</t>
  </si>
  <si>
    <t>玲䓍蓝</t>
  </si>
  <si>
    <t>TAJJBL82746</t>
  </si>
  <si>
    <t>薄滕紫</t>
  </si>
  <si>
    <t>白色</t>
  </si>
  <si>
    <t>沥青蓝</t>
  </si>
  <si>
    <t>TAJJCL81831</t>
  </si>
  <si>
    <t>灰湖绿</t>
  </si>
  <si>
    <t>制表时间：2022年10月19日</t>
  </si>
  <si>
    <t>测试人签名：王槐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</si>
  <si>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1、面料到厂第一时间做测试，根据面料的实际情况，可每缸抽取1-2卷过验布机。
</t>
    </r>
  </si>
  <si>
    <t>TOREAD-面料缩率检测测试报告登记表</t>
  </si>
  <si>
    <t>气缩</t>
  </si>
  <si>
    <t>水缩</t>
  </si>
  <si>
    <t>累计缩率</t>
  </si>
  <si>
    <t>边中差，头尾差，实测结果</t>
  </si>
  <si>
    <t>判定结果是否合格</t>
  </si>
  <si>
    <t>径向百分比</t>
  </si>
  <si>
    <t>纬向百分比</t>
  </si>
  <si>
    <t>制表时间：2022年10月25日</t>
  </si>
  <si>
    <t>测试人签名：郑辉良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</si>
  <si>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1、面料到厂第一时间做测试，根据面料的实际情况，可每缸抽取1-2卷测试。
2、取布样中间部位测试，测试大小：50cmX50cm。
3、先烫缩后水洗【同一块面料进行两种测试】。（烫缩：110°-120度；洗缩：30°40分钟洗缩）
4、常规面料醒料24小时，弹力面料必须放料时长达到48小时以上。
5、测试边中色差、头尾色差情况（缝制9宫格查看）。</t>
    </r>
  </si>
  <si>
    <t>TOREAD-面辅料互染测试报告登记表</t>
  </si>
  <si>
    <t>项目</t>
  </si>
  <si>
    <t>物料1</t>
  </si>
  <si>
    <t>物料2</t>
  </si>
  <si>
    <t>物料3</t>
  </si>
  <si>
    <t>物料4</t>
  </si>
  <si>
    <t>物料5</t>
  </si>
  <si>
    <t>结果</t>
  </si>
  <si>
    <t>物料编号</t>
  </si>
  <si>
    <t>洗测1次</t>
  </si>
  <si>
    <t>物料6</t>
  </si>
  <si>
    <t>物料7</t>
  </si>
  <si>
    <t>物料8</t>
  </si>
  <si>
    <t>物料9</t>
  </si>
  <si>
    <t>物料10</t>
  </si>
  <si>
    <t>洗测2次</t>
  </si>
  <si>
    <t>洗测3次</t>
  </si>
  <si>
    <t>洗测4次</t>
  </si>
  <si>
    <t>洗测5次</t>
  </si>
  <si>
    <t>制表时间：</t>
  </si>
  <si>
    <t>测试人签名：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</si>
  <si>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1、面辅料到厂第一时间做测试，根据面料的实际情况，每色每缸做。
2、水温40°洗水40分钟，机洗一个程序，洗水共计5次。</t>
    </r>
  </si>
  <si>
    <t>TOREAD-面料5点水压测试报告登记表</t>
  </si>
  <si>
    <t>日期</t>
  </si>
  <si>
    <t>上午(时间）</t>
  </si>
  <si>
    <t>测试条件</t>
  </si>
  <si>
    <t>下午（时间）</t>
  </si>
  <si>
    <t>加班（时间）</t>
  </si>
  <si>
    <t>批号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</si>
  <si>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1、面料到厂第一时间做测试，根据面料的实际情况，每色每缸抽取1-2卷测试。
2、成衣制作时每天、每款、每色、每号需做水压测试。</t>
    </r>
  </si>
  <si>
    <t>TOREAD-特殊工艺测试报告登记表</t>
  </si>
  <si>
    <t>使用部位</t>
  </si>
  <si>
    <t>物料工艺1</t>
  </si>
  <si>
    <t>物料工艺2</t>
  </si>
  <si>
    <t>物料工艺3</t>
  </si>
  <si>
    <t>左前胸</t>
  </si>
  <si>
    <t>印花</t>
  </si>
  <si>
    <t>未脱色</t>
  </si>
  <si>
    <t>未脱落</t>
  </si>
  <si>
    <t>后领下</t>
  </si>
  <si>
    <t>尺码转印标</t>
  </si>
  <si>
    <t>测试人签名：熊小玲</t>
  </si>
  <si>
    <r>
      <rPr>
        <b/>
        <sz val="10"/>
        <color theme="1"/>
        <rFont val="微软雅黑"/>
        <family val="2"/>
        <charset val="134"/>
      </rPr>
      <t xml:space="preserve">测试要求：
</t>
    </r>
    <r>
      <rPr>
        <sz val="10"/>
        <color theme="1"/>
        <rFont val="微软雅黑"/>
        <family val="2"/>
        <charset val="134"/>
      </rPr>
      <t>1、胶条、装饰胶膜、印花类、生粘、激光开孔类</t>
    </r>
    <r>
      <rPr>
        <sz val="10"/>
        <color theme="1"/>
        <rFont val="微软雅黑"/>
        <family val="2"/>
        <charset val="134"/>
      </rPr>
      <t xml:space="preserve">
2、每款上线前做测试。
3、水温40°洗水40分钟，机洗一个程序，洗水共计5次。</t>
    </r>
  </si>
  <si>
    <t>TOREAD - 织带类缩率测试报告登记表</t>
  </si>
  <si>
    <t>气烫缩</t>
  </si>
  <si>
    <t>经向百分比</t>
  </si>
  <si>
    <r>
      <rPr>
        <b/>
        <sz val="10"/>
        <color theme="1"/>
        <rFont val="微软雅黑"/>
        <family val="2"/>
        <charset val="134"/>
      </rPr>
      <t>测试要求：</t>
    </r>
    <r>
      <rPr>
        <sz val="10"/>
        <color theme="1"/>
        <rFont val="微软雅黑"/>
        <family val="2"/>
        <charset val="134"/>
      </rPr>
      <t xml:space="preserve">
1、织带及弹力织带、像根松紧、包边条等到厂后第一时间，做测试。
</t>
    </r>
  </si>
  <si>
    <t>藏蓝L</t>
    <phoneticPr fontId="34" type="noConversion"/>
  </si>
  <si>
    <t>藏蓝</t>
    <phoneticPr fontId="34" type="noConversion"/>
  </si>
  <si>
    <t>L</t>
    <phoneticPr fontId="34" type="noConversion"/>
  </si>
  <si>
    <t>-0.7</t>
    <phoneticPr fontId="34" type="noConversion"/>
  </si>
  <si>
    <t>+0</t>
    <phoneticPr fontId="34" type="noConversion"/>
  </si>
  <si>
    <t>-1</t>
    <phoneticPr fontId="34" type="noConversion"/>
  </si>
  <si>
    <t>-0.3</t>
    <phoneticPr fontId="34" type="noConversion"/>
  </si>
  <si>
    <t>-0.5</t>
    <phoneticPr fontId="34" type="noConversion"/>
  </si>
  <si>
    <t>+0.8</t>
    <phoneticPr fontId="34" type="noConversion"/>
  </si>
  <si>
    <t>-2</t>
    <phoneticPr fontId="34" type="noConversion"/>
  </si>
  <si>
    <t>大货首件</t>
    <phoneticPr fontId="34" type="noConversion"/>
  </si>
  <si>
    <t>中山源莱美--邦柏龙</t>
    <phoneticPr fontId="34" type="noConversion"/>
  </si>
  <si>
    <t>-0.5/-0.6</t>
    <phoneticPr fontId="34" type="noConversion"/>
  </si>
  <si>
    <t>+1/+1.6</t>
    <phoneticPr fontId="34" type="noConversion"/>
  </si>
  <si>
    <t>+0.8/+0</t>
    <phoneticPr fontId="34" type="noConversion"/>
  </si>
  <si>
    <t>+0.3/-0.4</t>
    <phoneticPr fontId="34" type="noConversion"/>
  </si>
  <si>
    <t>-0.2/-1</t>
    <phoneticPr fontId="34" type="noConversion"/>
  </si>
  <si>
    <t>-0.5/+0</t>
    <phoneticPr fontId="34" type="noConversion"/>
  </si>
  <si>
    <t>+1.5/+0.7</t>
    <phoneticPr fontId="34" type="noConversion"/>
  </si>
  <si>
    <t>-1/-1</t>
    <phoneticPr fontId="34" type="noConversion"/>
  </si>
  <si>
    <t>-0.5/-0.2</t>
    <phoneticPr fontId="34" type="noConversion"/>
  </si>
  <si>
    <t>洗前/后</t>
    <phoneticPr fontId="34" type="noConversion"/>
  </si>
  <si>
    <t>+1</t>
    <phoneticPr fontId="34" type="noConversion"/>
  </si>
  <si>
    <t>-0.8</t>
    <phoneticPr fontId="34" type="noConversion"/>
  </si>
  <si>
    <t>黑色</t>
    <phoneticPr fontId="34" type="noConversion"/>
  </si>
  <si>
    <t>风信子蓝</t>
    <phoneticPr fontId="34" type="noConversion"/>
  </si>
  <si>
    <t>-1.6</t>
    <phoneticPr fontId="34" type="noConversion"/>
  </si>
  <si>
    <t>-0.6</t>
    <phoneticPr fontId="34" type="noConversion"/>
  </si>
  <si>
    <t>冷木灰</t>
    <phoneticPr fontId="34" type="noConversion"/>
  </si>
  <si>
    <t>+2</t>
    <phoneticPr fontId="34" type="noConversion"/>
  </si>
  <si>
    <t>-0.2</t>
    <phoneticPr fontId="34" type="noConversion"/>
  </si>
  <si>
    <t>-0.4</t>
    <phoneticPr fontId="34" type="noConversion"/>
  </si>
  <si>
    <t>+0.5</t>
    <phoneticPr fontId="34" type="noConversion"/>
  </si>
  <si>
    <t>-0.9</t>
    <phoneticPr fontId="34" type="noConversion"/>
  </si>
  <si>
    <t>电商</t>
    <phoneticPr fontId="34" type="noConversion"/>
  </si>
  <si>
    <t>TAJJBL81745</t>
    <phoneticPr fontId="34" type="noConversion"/>
  </si>
  <si>
    <t>男士Polo短袖T恤</t>
    <phoneticPr fontId="34" type="noConversion"/>
  </si>
  <si>
    <t>中山源莱美-邦柏龙</t>
    <phoneticPr fontId="34" type="noConversion"/>
  </si>
  <si>
    <t>17504件</t>
    <phoneticPr fontId="34" type="noConversion"/>
  </si>
  <si>
    <t>大货首件未洗水，已经要求洗水测试</t>
    <phoneticPr fontId="34" type="noConversion"/>
  </si>
  <si>
    <t>齐色齐号抽验共抽验200件</t>
    <phoneticPr fontId="34" type="noConversion"/>
  </si>
  <si>
    <t>1.袖口拼螺纹吃皱不均，吃皱严重，此问题较多，要翻箱重新查验】</t>
    <phoneticPr fontId="34" type="noConversion"/>
  </si>
  <si>
    <t>2.掉牌穿法错误，造成解釦后脱落，此问题全部存在，需要换吊粒重新按照正确的穿法</t>
    <phoneticPr fontId="34" type="noConversion"/>
  </si>
  <si>
    <t>3.下摆开叉处线头较多，6件</t>
    <phoneticPr fontId="34" type="noConversion"/>
  </si>
  <si>
    <t>4.前胸印花重影1件</t>
    <phoneticPr fontId="34" type="noConversion"/>
  </si>
  <si>
    <t>5.下摆侧面料破损1件</t>
    <phoneticPr fontId="34" type="noConversion"/>
  </si>
  <si>
    <t>5.袖片与大身色差1件</t>
    <phoneticPr fontId="34" type="noConversion"/>
  </si>
  <si>
    <t>李波</t>
    <phoneticPr fontId="34" type="noConversion"/>
  </si>
  <si>
    <t>张超</t>
    <phoneticPr fontId="34" type="noConversion"/>
  </si>
  <si>
    <t>天津</t>
    <phoneticPr fontId="34" type="noConversion"/>
  </si>
  <si>
    <t>尺寸在公差范围内。</t>
    <phoneticPr fontId="34" type="noConversion"/>
  </si>
  <si>
    <t>按照AQL2.5标准抽验200件，不良品超过10件以上，超比例。以上1,2,3点要翻箱处理</t>
    <phoneticPr fontId="3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</si>
</sst>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40">
    <font>
      <sz val="12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20"/>
      <color theme="1"/>
      <name val="微软雅黑"/>
      <charset val="134"/>
    </font>
    <font>
      <b/>
      <sz val="10"/>
      <color theme="1"/>
      <name val="微软雅黑"/>
      <charset val="134"/>
    </font>
    <font>
      <b/>
      <sz val="12"/>
      <color theme="1"/>
      <name val="微软雅黑"/>
      <charset val="134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theme="1"/>
      <name val="宋体"/>
      <charset val="134"/>
    </font>
    <font>
      <sz val="12"/>
      <color theme="1"/>
      <name val="宋体"/>
      <charset val="134"/>
    </font>
    <font>
      <b/>
      <sz val="11"/>
      <name val="宋体"/>
      <charset val="134"/>
    </font>
    <font>
      <sz val="11"/>
      <name val="宋体"/>
      <charset val="134"/>
    </font>
    <font>
      <sz val="12"/>
      <name val="仿宋_GB2312"/>
      <charset val="134"/>
    </font>
    <font>
      <sz val="12"/>
      <name val="宋体"/>
      <family val="3"/>
      <charset val="134"/>
    </font>
    <font>
      <b/>
      <sz val="20"/>
      <name val="宋体"/>
      <family val="3"/>
      <charset val="134"/>
    </font>
    <font>
      <b/>
      <sz val="10"/>
      <name val="宋体"/>
      <family val="3"/>
      <charset val="134"/>
    </font>
    <font>
      <b/>
      <sz val="12"/>
      <name val="宋体"/>
      <family val="3"/>
      <charset val="134"/>
    </font>
    <font>
      <b/>
      <sz val="18"/>
      <name val="宋体"/>
      <family val="3"/>
      <charset val="134"/>
    </font>
    <font>
      <sz val="10"/>
      <name val="微软雅黑"/>
      <family val="2"/>
      <charset val="134"/>
    </font>
    <font>
      <b/>
      <sz val="10"/>
      <color rgb="FFFF0000"/>
      <name val="微软雅黑"/>
      <family val="2"/>
      <charset val="134"/>
    </font>
    <font>
      <b/>
      <sz val="16"/>
      <name val="宋体"/>
      <family val="3"/>
      <charset val="134"/>
    </font>
    <font>
      <b/>
      <sz val="8"/>
      <name val="宋体"/>
      <family val="3"/>
      <charset val="134"/>
    </font>
    <font>
      <sz val="11"/>
      <color theme="1"/>
      <name val="宋体"/>
      <family val="3"/>
      <charset val="134"/>
    </font>
    <font>
      <sz val="9"/>
      <name val="宋体"/>
      <family val="3"/>
      <charset val="134"/>
    </font>
    <font>
      <sz val="18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10"/>
      <color theme="1"/>
      <name val="微软雅黑"/>
      <family val="2"/>
      <charset val="134"/>
    </font>
    <font>
      <sz val="10"/>
      <color theme="1"/>
      <name val="微软雅黑"/>
      <family val="2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0"/>
      <color rgb="FF000000"/>
      <name val="Calibri"/>
      <family val="2"/>
    </font>
    <font>
      <sz val="11"/>
      <name val="宋体"/>
      <family val="3"/>
      <charset val="134"/>
    </font>
    <font>
      <sz val="10"/>
      <name val="宋体"/>
      <family val="3"/>
      <charset val="134"/>
    </font>
  </fonts>
  <fills count="8">
    <fill>
      <patternFill patternType="none"/>
    </fill>
    <fill>
      <patternFill patternType="gray125"/>
    </fill>
    <fill>
      <patternFill patternType="solid">
        <fgColor theme="3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4" tint="0.59999389629810485"/>
        <bgColor indexed="64"/>
      </patternFill>
    </fill>
  </fills>
  <borders count="7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hair">
        <color auto="1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medium">
        <color auto="1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hair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hair">
        <color auto="1"/>
      </left>
      <right/>
      <top style="medium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/>
      <bottom style="hair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thin">
        <color auto="1"/>
      </left>
      <right/>
      <top/>
      <bottom style="double">
        <color auto="1"/>
      </bottom>
      <diagonal/>
    </border>
    <border>
      <left style="thin">
        <color auto="1"/>
      </left>
      <right style="double">
        <color auto="1"/>
      </right>
      <top/>
      <bottom style="double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 diagonalDown="1"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 style="dashed">
        <color auto="1"/>
      </diagonal>
    </border>
    <border>
      <left style="hair">
        <color auto="1"/>
      </left>
      <right/>
      <top style="hair">
        <color auto="1"/>
      </top>
      <bottom style="medium">
        <color auto="1"/>
      </bottom>
      <diagonal/>
    </border>
    <border>
      <left style="medium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</borders>
  <cellStyleXfs count="5">
    <xf numFmtId="0" fontId="0" fillId="0" borderId="0"/>
    <xf numFmtId="0" fontId="9" fillId="0" borderId="0">
      <alignment vertical="center"/>
    </xf>
    <xf numFmtId="0" fontId="16" fillId="0" borderId="0">
      <alignment vertical="center"/>
    </xf>
    <xf numFmtId="0" fontId="16" fillId="0" borderId="0"/>
    <xf numFmtId="0" fontId="9" fillId="0" borderId="0">
      <alignment vertical="center"/>
    </xf>
  </cellStyleXfs>
  <cellXfs count="446">
    <xf numFmtId="0" fontId="0" fillId="0" borderId="0" xfId="0"/>
    <xf numFmtId="0" fontId="1" fillId="0" borderId="0" xfId="0" applyFont="1"/>
    <xf numFmtId="0" fontId="0" fillId="0" borderId="0" xfId="0" applyAlignment="1">
      <alignment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0" borderId="2" xfId="0" applyBorder="1"/>
    <xf numFmtId="0" fontId="0" fillId="0" borderId="2" xfId="0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vertical="center" shrinkToFit="1"/>
    </xf>
    <xf numFmtId="0" fontId="9" fillId="0" borderId="2" xfId="0" applyFont="1" applyFill="1" applyBorder="1" applyAlignment="1"/>
    <xf numFmtId="0" fontId="0" fillId="0" borderId="6" xfId="0" applyBorder="1"/>
    <xf numFmtId="0" fontId="0" fillId="0" borderId="7" xfId="0" applyBorder="1"/>
    <xf numFmtId="0" fontId="9" fillId="0" borderId="2" xfId="0" applyFont="1" applyFill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0" fillId="0" borderId="2" xfId="0" applyFont="1" applyBorder="1"/>
    <xf numFmtId="0" fontId="10" fillId="0" borderId="2" xfId="0" applyFont="1" applyBorder="1" applyAlignment="1">
      <alignment horizontal="center"/>
    </xf>
    <xf numFmtId="0" fontId="6" fillId="0" borderId="6" xfId="0" applyFont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0" fontId="9" fillId="0" borderId="2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left"/>
    </xf>
    <xf numFmtId="0" fontId="0" fillId="0" borderId="2" xfId="0" applyBorder="1" applyAlignment="1">
      <alignment horizontal="left"/>
    </xf>
    <xf numFmtId="0" fontId="0" fillId="0" borderId="7" xfId="0" applyBorder="1" applyAlignment="1">
      <alignment horizontal="left"/>
    </xf>
    <xf numFmtId="0" fontId="11" fillId="3" borderId="9" xfId="2" applyFont="1" applyFill="1" applyBorder="1" applyAlignment="1">
      <alignment horizontal="left" vertical="center"/>
    </xf>
    <xf numFmtId="0" fontId="11" fillId="3" borderId="10" xfId="2" applyFont="1" applyFill="1" applyBorder="1" applyAlignment="1">
      <alignment vertical="center"/>
    </xf>
    <xf numFmtId="176" fontId="0" fillId="3" borderId="2" xfId="0" applyNumberFormat="1" applyFont="1" applyFill="1" applyBorder="1" applyAlignment="1">
      <alignment horizontal="center"/>
    </xf>
    <xf numFmtId="176" fontId="13" fillId="3" borderId="2" xfId="0" applyNumberFormat="1" applyFont="1" applyFill="1" applyBorder="1" applyAlignment="1">
      <alignment horizontal="center"/>
    </xf>
    <xf numFmtId="176" fontId="14" fillId="3" borderId="2" xfId="0" applyNumberFormat="1" applyFont="1" applyFill="1" applyBorder="1" applyAlignment="1">
      <alignment horizontal="center"/>
    </xf>
    <xf numFmtId="0" fontId="0" fillId="3" borderId="11" xfId="0" applyFill="1" applyBorder="1" applyAlignment="1">
      <alignment vertical="center"/>
    </xf>
    <xf numFmtId="0" fontId="0" fillId="3" borderId="2" xfId="0" applyFill="1" applyBorder="1" applyAlignment="1">
      <alignment horizontal="center" vertical="center"/>
    </xf>
    <xf numFmtId="0" fontId="15" fillId="3" borderId="11" xfId="0" applyFont="1" applyFill="1" applyBorder="1" applyAlignment="1">
      <alignment horizontal="left"/>
    </xf>
    <xf numFmtId="176" fontId="14" fillId="3" borderId="2" xfId="1" applyNumberFormat="1" applyFont="1" applyFill="1" applyBorder="1" applyAlignment="1">
      <alignment horizontal="center"/>
    </xf>
    <xf numFmtId="176" fontId="15" fillId="3" borderId="2" xfId="0" applyNumberFormat="1" applyFont="1" applyFill="1" applyBorder="1" applyAlignment="1">
      <alignment horizontal="center"/>
    </xf>
    <xf numFmtId="0" fontId="14" fillId="3" borderId="2" xfId="1" applyFont="1" applyFill="1" applyBorder="1" applyAlignment="1">
      <alignment horizontal="center"/>
    </xf>
    <xf numFmtId="0" fontId="12" fillId="3" borderId="11" xfId="3" applyFont="1" applyFill="1" applyBorder="1" applyAlignment="1"/>
    <xf numFmtId="49" fontId="12" fillId="3" borderId="2" xfId="4" applyNumberFormat="1" applyFont="1" applyFill="1" applyBorder="1" applyAlignment="1">
      <alignment horizontal="center" vertical="center"/>
    </xf>
    <xf numFmtId="49" fontId="12" fillId="3" borderId="2" xfId="4" applyNumberFormat="1" applyFont="1" applyFill="1" applyBorder="1" applyAlignment="1">
      <alignment horizontal="right" vertical="center"/>
    </xf>
    <xf numFmtId="0" fontId="12" fillId="3" borderId="12" xfId="3" applyFont="1" applyFill="1" applyBorder="1" applyAlignment="1"/>
    <xf numFmtId="49" fontId="12" fillId="3" borderId="13" xfId="3" applyNumberFormat="1" applyFont="1" applyFill="1" applyBorder="1" applyAlignment="1">
      <alignment horizontal="center"/>
    </xf>
    <xf numFmtId="49" fontId="12" fillId="3" borderId="13" xfId="3" applyNumberFormat="1" applyFont="1" applyFill="1" applyBorder="1" applyAlignment="1">
      <alignment horizontal="right"/>
    </xf>
    <xf numFmtId="49" fontId="12" fillId="3" borderId="13" xfId="3" applyNumberFormat="1" applyFont="1" applyFill="1" applyBorder="1" applyAlignment="1">
      <alignment horizontal="right" vertical="center"/>
    </xf>
    <xf numFmtId="0" fontId="11" fillId="3" borderId="0" xfId="3" applyFont="1" applyFill="1"/>
    <xf numFmtId="0" fontId="12" fillId="3" borderId="0" xfId="3" applyFont="1" applyFill="1"/>
    <xf numFmtId="0" fontId="0" fillId="3" borderId="0" xfId="4" applyFont="1" applyFill="1">
      <alignment vertical="center"/>
    </xf>
    <xf numFmtId="0" fontId="11" fillId="3" borderId="10" xfId="2" applyFont="1" applyFill="1" applyBorder="1" applyAlignment="1">
      <alignment horizontal="left" vertical="center"/>
    </xf>
    <xf numFmtId="0" fontId="12" fillId="3" borderId="2" xfId="3" applyFont="1" applyFill="1" applyBorder="1" applyAlignment="1" applyProtection="1">
      <alignment horizontal="center" vertical="center"/>
    </xf>
    <xf numFmtId="0" fontId="12" fillId="3" borderId="16" xfId="3" applyFont="1" applyFill="1" applyBorder="1" applyAlignment="1" applyProtection="1">
      <alignment horizontal="center" vertical="center"/>
    </xf>
    <xf numFmtId="0" fontId="11" fillId="3" borderId="2" xfId="4" applyFont="1" applyFill="1" applyBorder="1" applyAlignment="1">
      <alignment horizontal="center" vertical="center"/>
    </xf>
    <xf numFmtId="0" fontId="11" fillId="3" borderId="16" xfId="4" applyFont="1" applyFill="1" applyBorder="1" applyAlignment="1">
      <alignment horizontal="center" vertical="center"/>
    </xf>
    <xf numFmtId="49" fontId="11" fillId="3" borderId="2" xfId="4" applyNumberFormat="1" applyFont="1" applyFill="1" applyBorder="1" applyAlignment="1">
      <alignment horizontal="center" vertical="center"/>
    </xf>
    <xf numFmtId="49" fontId="11" fillId="3" borderId="17" xfId="4" applyNumberFormat="1" applyFont="1" applyFill="1" applyBorder="1" applyAlignment="1">
      <alignment horizontal="center" vertical="center"/>
    </xf>
    <xf numFmtId="49" fontId="12" fillId="3" borderId="5" xfId="4" applyNumberFormat="1" applyFont="1" applyFill="1" applyBorder="1" applyAlignment="1">
      <alignment horizontal="center" vertical="center"/>
    </xf>
    <xf numFmtId="49" fontId="12" fillId="3" borderId="15" xfId="4" applyNumberFormat="1" applyFont="1" applyFill="1" applyBorder="1" applyAlignment="1">
      <alignment horizontal="center" vertical="center"/>
    </xf>
    <xf numFmtId="49" fontId="11" fillId="3" borderId="5" xfId="4" applyNumberFormat="1" applyFont="1" applyFill="1" applyBorder="1" applyAlignment="1">
      <alignment horizontal="center" vertical="center"/>
    </xf>
    <xf numFmtId="49" fontId="11" fillId="3" borderId="15" xfId="4" applyNumberFormat="1" applyFont="1" applyFill="1" applyBorder="1" applyAlignment="1">
      <alignment horizontal="center" vertical="center"/>
    </xf>
    <xf numFmtId="49" fontId="12" fillId="3" borderId="13" xfId="4" applyNumberFormat="1" applyFont="1" applyFill="1" applyBorder="1" applyAlignment="1">
      <alignment horizontal="center" vertical="center"/>
    </xf>
    <xf numFmtId="49" fontId="12" fillId="3" borderId="18" xfId="3" applyNumberFormat="1" applyFont="1" applyFill="1" applyBorder="1" applyAlignment="1">
      <alignment horizontal="center"/>
    </xf>
    <xf numFmtId="14" fontId="11" fillId="3" borderId="0" xfId="3" applyNumberFormat="1" applyFont="1" applyFill="1"/>
    <xf numFmtId="0" fontId="16" fillId="0" borderId="0" xfId="2" applyFill="1" applyBorder="1" applyAlignment="1">
      <alignment horizontal="left" vertical="center"/>
    </xf>
    <xf numFmtId="0" fontId="16" fillId="0" borderId="0" xfId="2" applyFont="1" applyFill="1" applyAlignment="1">
      <alignment horizontal="left" vertical="center"/>
    </xf>
    <xf numFmtId="0" fontId="16" fillId="0" borderId="0" xfId="2" applyFill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center" vertical="center"/>
    </xf>
    <xf numFmtId="0" fontId="18" fillId="0" borderId="21" xfId="2" applyFont="1" applyFill="1" applyBorder="1" applyAlignment="1">
      <alignment vertical="center"/>
    </xf>
    <xf numFmtId="0" fontId="18" fillId="0" borderId="22" xfId="2" applyFont="1" applyFill="1" applyBorder="1" applyAlignment="1">
      <alignment vertical="center"/>
    </xf>
    <xf numFmtId="0" fontId="18" fillId="0" borderId="23" xfId="2" applyFont="1" applyFill="1" applyBorder="1" applyAlignment="1">
      <alignment vertical="center"/>
    </xf>
    <xf numFmtId="0" fontId="18" fillId="0" borderId="2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righ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vertical="center"/>
    </xf>
    <xf numFmtId="0" fontId="18" fillId="0" borderId="25" xfId="2" applyFont="1" applyFill="1" applyBorder="1" applyAlignment="1">
      <alignment vertical="center"/>
    </xf>
    <xf numFmtId="0" fontId="8" fillId="0" borderId="25" xfId="2" applyFont="1" applyFill="1" applyBorder="1" applyAlignment="1">
      <alignment vertical="center"/>
    </xf>
    <xf numFmtId="0" fontId="8" fillId="0" borderId="25" xfId="2" applyFont="1" applyFill="1" applyBorder="1" applyAlignment="1">
      <alignment horizontal="left" vertical="center"/>
    </xf>
    <xf numFmtId="0" fontId="18" fillId="0" borderId="0" xfId="2" applyFont="1" applyFill="1" applyBorder="1" applyAlignment="1">
      <alignment vertical="center"/>
    </xf>
    <xf numFmtId="0" fontId="8" fillId="0" borderId="0" xfId="2" applyFont="1" applyFill="1" applyBorder="1" applyAlignment="1">
      <alignment vertical="center"/>
    </xf>
    <xf numFmtId="0" fontId="8" fillId="0" borderId="0" xfId="2" applyFont="1" applyFill="1" applyAlignment="1">
      <alignment horizontal="left" vertical="center"/>
    </xf>
    <xf numFmtId="0" fontId="18" fillId="0" borderId="20" xfId="2" applyFont="1" applyFill="1" applyBorder="1" applyAlignment="1">
      <alignment vertical="center"/>
    </xf>
    <xf numFmtId="0" fontId="8" fillId="0" borderId="23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vertical="center"/>
    </xf>
    <xf numFmtId="0" fontId="8" fillId="0" borderId="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24" xfId="2" applyFont="1" applyFill="1" applyBorder="1" applyAlignment="1">
      <alignment horizontal="left" vertical="center"/>
    </xf>
    <xf numFmtId="58" fontId="8" fillId="0" borderId="25" xfId="2" applyNumberFormat="1" applyFont="1" applyFill="1" applyBorder="1" applyAlignment="1">
      <alignment vertical="center"/>
    </xf>
    <xf numFmtId="0" fontId="8" fillId="0" borderId="37" xfId="2" applyFont="1" applyFill="1" applyBorder="1" applyAlignment="1">
      <alignment horizontal="left" vertical="center"/>
    </xf>
    <xf numFmtId="0" fontId="8" fillId="0" borderId="38" xfId="2" applyFont="1" applyFill="1" applyBorder="1" applyAlignment="1">
      <alignment horizontal="left" vertical="center"/>
    </xf>
    <xf numFmtId="0" fontId="16" fillId="0" borderId="0" xfId="2" applyFont="1" applyAlignment="1">
      <alignment horizontal="left" vertical="center"/>
    </xf>
    <xf numFmtId="0" fontId="19" fillId="0" borderId="42" xfId="2" applyFont="1" applyBorder="1" applyAlignment="1">
      <alignment horizontal="left" vertical="center"/>
    </xf>
    <xf numFmtId="0" fontId="13" fillId="0" borderId="43" xfId="2" applyFont="1" applyBorder="1" applyAlignment="1">
      <alignment horizontal="left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22" xfId="2" applyFont="1" applyBorder="1" applyAlignment="1">
      <alignment horizontal="left" vertical="center"/>
    </xf>
    <xf numFmtId="0" fontId="14" fillId="0" borderId="23" xfId="2" applyFont="1" applyBorder="1" applyAlignment="1">
      <alignment horizontal="center" vertical="center"/>
    </xf>
    <xf numFmtId="0" fontId="13" fillId="0" borderId="23" xfId="2" applyFont="1" applyBorder="1" applyAlignment="1">
      <alignment horizontal="left" vertical="center"/>
    </xf>
    <xf numFmtId="0" fontId="13" fillId="0" borderId="22" xfId="2" applyFont="1" applyBorder="1" applyAlignment="1">
      <alignment vertical="center"/>
    </xf>
    <xf numFmtId="0" fontId="14" fillId="0" borderId="23" xfId="2" applyFont="1" applyBorder="1" applyAlignment="1">
      <alignment vertical="center"/>
    </xf>
    <xf numFmtId="0" fontId="14" fillId="0" borderId="37" xfId="2" applyFont="1" applyBorder="1" applyAlignment="1">
      <alignment vertical="center"/>
    </xf>
    <xf numFmtId="0" fontId="13" fillId="0" borderId="22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3" fillId="0" borderId="24" xfId="2" applyFont="1" applyBorder="1" applyAlignment="1">
      <alignment horizontal="left" vertical="center"/>
    </xf>
    <xf numFmtId="0" fontId="13" fillId="0" borderId="20" xfId="2" applyFont="1" applyBorder="1" applyAlignment="1">
      <alignment vertical="center"/>
    </xf>
    <xf numFmtId="0" fontId="16" fillId="0" borderId="21" xfId="2" applyFont="1" applyBorder="1" applyAlignment="1">
      <alignment horizontal="left" vertical="center"/>
    </xf>
    <xf numFmtId="0" fontId="14" fillId="0" borderId="21" xfId="2" applyFont="1" applyBorder="1" applyAlignment="1">
      <alignment horizontal="left" vertical="center"/>
    </xf>
    <xf numFmtId="0" fontId="16" fillId="0" borderId="21" xfId="2" applyFont="1" applyBorder="1" applyAlignment="1">
      <alignment vertical="center"/>
    </xf>
    <xf numFmtId="0" fontId="13" fillId="0" borderId="21" xfId="2" applyFont="1" applyBorder="1" applyAlignment="1">
      <alignment vertical="center"/>
    </xf>
    <xf numFmtId="0" fontId="16" fillId="0" borderId="23" xfId="2" applyFont="1" applyBorder="1" applyAlignment="1">
      <alignment horizontal="left" vertical="center"/>
    </xf>
    <xf numFmtId="0" fontId="14" fillId="0" borderId="23" xfId="2" applyFont="1" applyBorder="1" applyAlignment="1">
      <alignment horizontal="left" vertical="center"/>
    </xf>
    <xf numFmtId="0" fontId="16" fillId="0" borderId="23" xfId="2" applyFont="1" applyBorder="1" applyAlignment="1">
      <alignment vertical="center"/>
    </xf>
    <xf numFmtId="0" fontId="13" fillId="0" borderId="23" xfId="2" applyFont="1" applyBorder="1" applyAlignment="1">
      <alignment vertical="center"/>
    </xf>
    <xf numFmtId="0" fontId="14" fillId="0" borderId="25" xfId="2" applyFont="1" applyBorder="1" applyAlignment="1">
      <alignment horizontal="left" vertical="center"/>
    </xf>
    <xf numFmtId="0" fontId="13" fillId="0" borderId="23" xfId="2" applyFont="1" applyBorder="1" applyAlignment="1">
      <alignment horizontal="center" vertical="center"/>
    </xf>
    <xf numFmtId="0" fontId="19" fillId="0" borderId="44" xfId="2" applyFont="1" applyBorder="1" applyAlignment="1">
      <alignment vertical="center"/>
    </xf>
    <xf numFmtId="0" fontId="19" fillId="0" borderId="45" xfId="2" applyFont="1" applyBorder="1" applyAlignment="1">
      <alignment vertical="center"/>
    </xf>
    <xf numFmtId="0" fontId="14" fillId="0" borderId="45" xfId="2" applyFont="1" applyBorder="1" applyAlignment="1">
      <alignment vertical="center"/>
    </xf>
    <xf numFmtId="58" fontId="16" fillId="0" borderId="45" xfId="2" applyNumberFormat="1" applyFont="1" applyBorder="1" applyAlignment="1">
      <alignment vertical="center"/>
    </xf>
    <xf numFmtId="0" fontId="14" fillId="0" borderId="37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4" fillId="0" borderId="36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21" fillId="4" borderId="2" xfId="0" applyFont="1" applyFill="1" applyBorder="1" applyAlignment="1">
      <alignment horizontal="center" vertical="center"/>
    </xf>
    <xf numFmtId="0" fontId="22" fillId="4" borderId="2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22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21" fillId="0" borderId="53" xfId="0" applyNumberFormat="1" applyFont="1" applyFill="1" applyBorder="1" applyAlignment="1">
      <alignment horizontal="center" vertical="center"/>
    </xf>
    <xf numFmtId="0" fontId="21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176" fontId="7" fillId="0" borderId="2" xfId="0" applyNumberFormat="1" applyFont="1" applyFill="1" applyBorder="1" applyAlignment="1">
      <alignment horizontal="center" vertical="center"/>
    </xf>
    <xf numFmtId="0" fontId="14" fillId="0" borderId="53" xfId="0" applyNumberFormat="1" applyFont="1" applyFill="1" applyBorder="1" applyAlignment="1">
      <alignment vertical="center"/>
    </xf>
    <xf numFmtId="0" fontId="14" fillId="0" borderId="2" xfId="0" applyNumberFormat="1" applyFont="1" applyFill="1" applyBorder="1" applyAlignment="1">
      <alignment horizontal="center" vertical="center"/>
    </xf>
    <xf numFmtId="0" fontId="13" fillId="0" borderId="2" xfId="0" applyNumberFormat="1" applyFont="1" applyFill="1" applyBorder="1" applyAlignment="1">
      <alignment horizontal="center" vertical="center"/>
    </xf>
    <xf numFmtId="49" fontId="12" fillId="3" borderId="54" xfId="4" applyNumberFormat="1" applyFont="1" applyFill="1" applyBorder="1" applyAlignment="1">
      <alignment horizontal="center" vertical="center"/>
    </xf>
    <xf numFmtId="49" fontId="12" fillId="3" borderId="55" xfId="4" applyNumberFormat="1" applyFont="1" applyFill="1" applyBorder="1" applyAlignment="1">
      <alignment horizontal="center" vertical="center"/>
    </xf>
    <xf numFmtId="49" fontId="12" fillId="3" borderId="56" xfId="4" applyNumberFormat="1" applyFont="1" applyFill="1" applyBorder="1" applyAlignment="1">
      <alignment horizontal="center" vertical="center"/>
    </xf>
    <xf numFmtId="49" fontId="12" fillId="3" borderId="57" xfId="3" applyNumberFormat="1" applyFont="1" applyFill="1" applyBorder="1" applyAlignment="1">
      <alignment horizontal="center"/>
    </xf>
    <xf numFmtId="49" fontId="12" fillId="3" borderId="59" xfId="3" applyNumberFormat="1" applyFont="1" applyFill="1" applyBorder="1" applyAlignment="1">
      <alignment horizontal="center"/>
    </xf>
    <xf numFmtId="49" fontId="12" fillId="3" borderId="60" xfId="3" applyNumberFormat="1" applyFont="1" applyFill="1" applyBorder="1" applyAlignment="1">
      <alignment horizontal="center"/>
    </xf>
    <xf numFmtId="0" fontId="0" fillId="3" borderId="2" xfId="4" applyFont="1" applyFill="1" applyBorder="1" applyAlignment="1">
      <alignment horizontal="center" vertical="center"/>
    </xf>
    <xf numFmtId="0" fontId="16" fillId="0" borderId="0" xfId="2" applyFont="1" applyBorder="1" applyAlignment="1">
      <alignment horizontal="left" vertical="center"/>
    </xf>
    <xf numFmtId="0" fontId="13" fillId="0" borderId="24" xfId="2" applyFont="1" applyBorder="1" applyAlignment="1">
      <alignment vertical="center"/>
    </xf>
    <xf numFmtId="0" fontId="13" fillId="0" borderId="47" xfId="2" applyFont="1" applyBorder="1" applyAlignment="1">
      <alignment vertical="center"/>
    </xf>
    <xf numFmtId="0" fontId="16" fillId="0" borderId="48" xfId="2" applyFont="1" applyBorder="1" applyAlignment="1">
      <alignment horizontal="left" vertical="center"/>
    </xf>
    <xf numFmtId="0" fontId="14" fillId="0" borderId="48" xfId="2" applyFont="1" applyBorder="1" applyAlignment="1">
      <alignment horizontal="left" vertical="center"/>
    </xf>
    <xf numFmtId="0" fontId="16" fillId="0" borderId="48" xfId="2" applyFont="1" applyBorder="1" applyAlignment="1">
      <alignment vertical="center"/>
    </xf>
    <xf numFmtId="0" fontId="13" fillId="0" borderId="48" xfId="2" applyFont="1" applyBorder="1" applyAlignment="1">
      <alignment vertical="center"/>
    </xf>
    <xf numFmtId="0" fontId="13" fillId="0" borderId="47" xfId="2" applyFont="1" applyBorder="1" applyAlignment="1">
      <alignment horizontal="center" vertical="center"/>
    </xf>
    <xf numFmtId="0" fontId="14" fillId="0" borderId="48" xfId="2" applyFont="1" applyBorder="1" applyAlignment="1">
      <alignment horizontal="center" vertical="center"/>
    </xf>
    <xf numFmtId="0" fontId="13" fillId="0" borderId="48" xfId="2" applyFont="1" applyBorder="1" applyAlignment="1">
      <alignment horizontal="center" vertical="center"/>
    </xf>
    <xf numFmtId="0" fontId="16" fillId="0" borderId="48" xfId="2" applyFont="1" applyBorder="1" applyAlignment="1">
      <alignment horizontal="center" vertical="center"/>
    </xf>
    <xf numFmtId="0" fontId="16" fillId="0" borderId="23" xfId="2" applyFont="1" applyBorder="1" applyAlignment="1">
      <alignment horizontal="center" vertical="center"/>
    </xf>
    <xf numFmtId="0" fontId="24" fillId="0" borderId="62" xfId="2" applyFont="1" applyBorder="1" applyAlignment="1">
      <alignment horizontal="left" vertical="center" wrapText="1"/>
    </xf>
    <xf numFmtId="9" fontId="14" fillId="0" borderId="23" xfId="2" applyNumberFormat="1" applyFont="1" applyBorder="1" applyAlignment="1">
      <alignment horizontal="center" vertical="center"/>
    </xf>
    <xf numFmtId="0" fontId="19" fillId="0" borderId="42" xfId="2" applyFont="1" applyBorder="1" applyAlignment="1">
      <alignment vertical="center"/>
    </xf>
    <xf numFmtId="0" fontId="19" fillId="0" borderId="43" xfId="2" applyFont="1" applyBorder="1" applyAlignment="1">
      <alignment vertical="center"/>
    </xf>
    <xf numFmtId="0" fontId="14" fillId="0" borderId="66" xfId="2" applyFont="1" applyBorder="1" applyAlignment="1">
      <alignment vertical="center"/>
    </xf>
    <xf numFmtId="0" fontId="19" fillId="0" borderId="66" xfId="2" applyFont="1" applyBorder="1" applyAlignment="1">
      <alignment vertical="center"/>
    </xf>
    <xf numFmtId="58" fontId="16" fillId="0" borderId="43" xfId="2" applyNumberFormat="1" applyFont="1" applyBorder="1" applyAlignment="1">
      <alignment vertical="center"/>
    </xf>
    <xf numFmtId="0" fontId="16" fillId="0" borderId="66" xfId="2" applyFont="1" applyBorder="1" applyAlignment="1">
      <alignment vertical="center"/>
    </xf>
    <xf numFmtId="0" fontId="14" fillId="0" borderId="52" xfId="2" applyFont="1" applyBorder="1" applyAlignment="1">
      <alignment horizontal="left" vertical="center"/>
    </xf>
    <xf numFmtId="0" fontId="13" fillId="0" borderId="0" xfId="2" applyFont="1" applyBorder="1" applyAlignment="1">
      <alignment vertical="center"/>
    </xf>
    <xf numFmtId="0" fontId="26" fillId="0" borderId="37" xfId="2" applyFont="1" applyBorder="1" applyAlignment="1">
      <alignment horizontal="left" vertical="center" wrapText="1"/>
    </xf>
    <xf numFmtId="0" fontId="26" fillId="0" borderId="37" xfId="2" applyFont="1" applyBorder="1" applyAlignment="1">
      <alignment horizontal="left" vertical="center"/>
    </xf>
    <xf numFmtId="0" fontId="8" fillId="0" borderId="37" xfId="2" applyFont="1" applyBorder="1" applyAlignment="1">
      <alignment horizontal="left" vertical="center"/>
    </xf>
    <xf numFmtId="0" fontId="28" fillId="0" borderId="53" xfId="0" applyFont="1" applyBorder="1"/>
    <xf numFmtId="0" fontId="28" fillId="0" borderId="2" xfId="0" applyFont="1" applyBorder="1"/>
    <xf numFmtId="0" fontId="28" fillId="5" borderId="2" xfId="0" applyFont="1" applyFill="1" applyBorder="1"/>
    <xf numFmtId="0" fontId="0" fillId="0" borderId="53" xfId="0" applyBorder="1"/>
    <xf numFmtId="0" fontId="0" fillId="5" borderId="2" xfId="0" applyFill="1" applyBorder="1"/>
    <xf numFmtId="0" fontId="0" fillId="0" borderId="72" xfId="0" applyBorder="1"/>
    <xf numFmtId="0" fontId="0" fillId="0" borderId="73" xfId="0" applyBorder="1"/>
    <xf numFmtId="0" fontId="0" fillId="5" borderId="73" xfId="0" applyFill="1" applyBorder="1"/>
    <xf numFmtId="0" fontId="0" fillId="6" borderId="0" xfId="0" applyFill="1"/>
    <xf numFmtId="0" fontId="28" fillId="0" borderId="76" xfId="0" applyFont="1" applyBorder="1"/>
    <xf numFmtId="0" fontId="0" fillId="0" borderId="76" xfId="0" applyBorder="1"/>
    <xf numFmtId="0" fontId="0" fillId="0" borderId="77" xfId="0" applyBorder="1"/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7" borderId="2" xfId="0" applyFill="1" applyBorder="1"/>
    <xf numFmtId="0" fontId="29" fillId="7" borderId="2" xfId="0" applyFont="1" applyFill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0" fillId="0" borderId="2" xfId="0" applyBorder="1" applyAlignment="1">
      <alignment vertical="top"/>
    </xf>
    <xf numFmtId="0" fontId="0" fillId="4" borderId="2" xfId="0" applyFill="1" applyBorder="1" applyAlignment="1">
      <alignment vertical="top" wrapText="1"/>
    </xf>
    <xf numFmtId="0" fontId="28" fillId="7" borderId="2" xfId="0" applyFont="1" applyFill="1" applyBorder="1" applyAlignment="1">
      <alignment vertical="top" wrapText="1"/>
    </xf>
    <xf numFmtId="0" fontId="30" fillId="0" borderId="2" xfId="0" applyFont="1" applyBorder="1" applyAlignment="1">
      <alignment vertical="top" wrapText="1"/>
    </xf>
    <xf numFmtId="0" fontId="0" fillId="0" borderId="2" xfId="0" applyFont="1" applyBorder="1" applyAlignment="1">
      <alignment vertical="top" wrapText="1"/>
    </xf>
    <xf numFmtId="0" fontId="35" fillId="3" borderId="2" xfId="4" applyFont="1" applyFill="1" applyBorder="1" applyAlignment="1">
      <alignment horizontal="center" vertical="center"/>
    </xf>
    <xf numFmtId="0" fontId="36" fillId="3" borderId="2" xfId="3" applyFont="1" applyFill="1" applyBorder="1" applyAlignment="1" applyProtection="1">
      <alignment horizontal="center" vertical="center"/>
    </xf>
    <xf numFmtId="49" fontId="35" fillId="3" borderId="2" xfId="4" applyNumberFormat="1" applyFont="1" applyFill="1" applyBorder="1" applyAlignment="1">
      <alignment horizontal="center" vertical="center"/>
    </xf>
    <xf numFmtId="49" fontId="36" fillId="3" borderId="2" xfId="4" applyNumberFormat="1" applyFont="1" applyFill="1" applyBorder="1" applyAlignment="1">
      <alignment horizontal="center" vertical="center"/>
    </xf>
    <xf numFmtId="49" fontId="36" fillId="3" borderId="58" xfId="4" applyNumberFormat="1" applyFont="1" applyFill="1" applyBorder="1" applyAlignment="1">
      <alignment horizontal="center" vertical="center"/>
    </xf>
    <xf numFmtId="0" fontId="33" fillId="3" borderId="0" xfId="4" applyFont="1" applyFill="1">
      <alignment vertical="center"/>
    </xf>
    <xf numFmtId="49" fontId="36" fillId="3" borderId="8" xfId="3" applyNumberFormat="1" applyFont="1" applyFill="1" applyBorder="1" applyAlignment="1">
      <alignment horizontal="center"/>
    </xf>
    <xf numFmtId="0" fontId="27" fillId="0" borderId="70" xfId="0" applyFont="1" applyBorder="1" applyAlignment="1">
      <alignment horizontal="center" vertical="center" wrapText="1"/>
    </xf>
    <xf numFmtId="0" fontId="27" fillId="0" borderId="71" xfId="0" applyFont="1" applyBorder="1" applyAlignment="1">
      <alignment horizontal="center" vertical="center" wrapText="1"/>
    </xf>
    <xf numFmtId="0" fontId="27" fillId="0" borderId="74" xfId="0" applyFont="1" applyBorder="1" applyAlignment="1">
      <alignment horizontal="center" vertical="center" wrapText="1"/>
    </xf>
    <xf numFmtId="0" fontId="28" fillId="0" borderId="5" xfId="0" applyFont="1" applyBorder="1" applyAlignment="1">
      <alignment horizontal="center" vertical="center"/>
    </xf>
    <xf numFmtId="0" fontId="28" fillId="0" borderId="7" xfId="0" applyFont="1" applyBorder="1" applyAlignment="1">
      <alignment horizontal="center" vertical="center"/>
    </xf>
    <xf numFmtId="0" fontId="28" fillId="5" borderId="5" xfId="0" applyFont="1" applyFill="1" applyBorder="1" applyAlignment="1">
      <alignment horizontal="center" vertical="center"/>
    </xf>
    <xf numFmtId="0" fontId="28" fillId="5" borderId="7" xfId="0" applyFont="1" applyFill="1" applyBorder="1" applyAlignment="1">
      <alignment horizontal="center" vertical="center"/>
    </xf>
    <xf numFmtId="0" fontId="28" fillId="0" borderId="75" xfId="0" applyFont="1" applyBorder="1" applyAlignment="1">
      <alignment horizontal="center" vertical="center"/>
    </xf>
    <xf numFmtId="0" fontId="23" fillId="0" borderId="19" xfId="2" applyFont="1" applyBorder="1" applyAlignment="1">
      <alignment horizontal="center" vertical="top"/>
    </xf>
    <xf numFmtId="0" fontId="14" fillId="0" borderId="43" xfId="2" applyFont="1" applyBorder="1" applyAlignment="1">
      <alignment horizontal="center" vertical="center"/>
    </xf>
    <xf numFmtId="0" fontId="19" fillId="0" borderId="43" xfId="2" applyFont="1" applyBorder="1" applyAlignment="1">
      <alignment horizontal="center" vertical="center"/>
    </xf>
    <xf numFmtId="0" fontId="16" fillId="0" borderId="43" xfId="2" applyFont="1" applyBorder="1" applyAlignment="1">
      <alignment horizontal="center" vertical="center"/>
    </xf>
    <xf numFmtId="0" fontId="16" fillId="0" borderId="49" xfId="2" applyFont="1" applyBorder="1" applyAlignment="1">
      <alignment horizontal="center" vertical="center"/>
    </xf>
    <xf numFmtId="0" fontId="13" fillId="0" borderId="20" xfId="2" applyFont="1" applyBorder="1" applyAlignment="1">
      <alignment horizontal="center" vertical="center"/>
    </xf>
    <xf numFmtId="0" fontId="13" fillId="0" borderId="21" xfId="2" applyFont="1" applyBorder="1" applyAlignment="1">
      <alignment horizontal="center" vertical="center"/>
    </xf>
    <xf numFmtId="0" fontId="13" fillId="0" borderId="36" xfId="2" applyFont="1" applyBorder="1" applyAlignment="1">
      <alignment horizontal="center" vertical="center"/>
    </xf>
    <xf numFmtId="0" fontId="19" fillId="0" borderId="20" xfId="2" applyFont="1" applyBorder="1" applyAlignment="1">
      <alignment horizontal="center" vertical="center"/>
    </xf>
    <xf numFmtId="0" fontId="19" fillId="0" borderId="21" xfId="2" applyFont="1" applyBorder="1" applyAlignment="1">
      <alignment horizontal="center" vertical="center"/>
    </xf>
    <xf numFmtId="0" fontId="19" fillId="0" borderId="36" xfId="2" applyFont="1" applyBorder="1" applyAlignment="1">
      <alignment horizontal="center" vertical="center"/>
    </xf>
    <xf numFmtId="0" fontId="14" fillId="0" borderId="23" xfId="2" applyFont="1" applyBorder="1" applyAlignment="1">
      <alignment horizontal="left" vertical="center"/>
    </xf>
    <xf numFmtId="0" fontId="14" fillId="0" borderId="37" xfId="2" applyFont="1" applyBorder="1" applyAlignment="1">
      <alignment horizontal="left" vertical="center"/>
    </xf>
    <xf numFmtId="0" fontId="13" fillId="0" borderId="22" xfId="2" applyFont="1" applyBorder="1" applyAlignment="1">
      <alignment horizontal="left" vertical="center"/>
    </xf>
    <xf numFmtId="0" fontId="13" fillId="0" borderId="23" xfId="2" applyFont="1" applyBorder="1" applyAlignment="1">
      <alignment horizontal="left" vertical="center"/>
    </xf>
    <xf numFmtId="14" fontId="14" fillId="0" borderId="23" xfId="2" applyNumberFormat="1" applyFont="1" applyBorder="1" applyAlignment="1">
      <alignment horizontal="center" vertical="center"/>
    </xf>
    <xf numFmtId="14" fontId="14" fillId="0" borderId="37" xfId="2" applyNumberFormat="1" applyFont="1" applyBorder="1" applyAlignment="1">
      <alignment horizontal="center" vertical="center"/>
    </xf>
    <xf numFmtId="0" fontId="14" fillId="0" borderId="28" xfId="2" applyFont="1" applyBorder="1" applyAlignment="1">
      <alignment horizontal="left" vertical="center"/>
    </xf>
    <xf numFmtId="0" fontId="14" fillId="0" borderId="40" xfId="2" applyFont="1" applyBorder="1" applyAlignment="1">
      <alignment horizontal="left" vertical="center"/>
    </xf>
    <xf numFmtId="0" fontId="14" fillId="0" borderId="25" xfId="2" applyFont="1" applyBorder="1" applyAlignment="1">
      <alignment horizontal="center" vertical="center"/>
    </xf>
    <xf numFmtId="0" fontId="14" fillId="0" borderId="38" xfId="2" applyFont="1" applyBorder="1" applyAlignment="1">
      <alignment horizontal="center" vertical="center"/>
    </xf>
    <xf numFmtId="0" fontId="13" fillId="0" borderId="24" xfId="2" applyFont="1" applyBorder="1" applyAlignment="1">
      <alignment horizontal="left" vertical="center"/>
    </xf>
    <xf numFmtId="0" fontId="13" fillId="0" borderId="25" xfId="2" applyFont="1" applyBorder="1" applyAlignment="1">
      <alignment horizontal="left" vertical="center"/>
    </xf>
    <xf numFmtId="14" fontId="14" fillId="0" borderId="25" xfId="2" applyNumberFormat="1" applyFont="1" applyBorder="1" applyAlignment="1">
      <alignment horizontal="center" vertical="center"/>
    </xf>
    <xf numFmtId="14" fontId="14" fillId="0" borderId="38" xfId="2" applyNumberFormat="1" applyFont="1" applyBorder="1" applyAlignment="1">
      <alignment horizontal="center" vertical="center"/>
    </xf>
    <xf numFmtId="0" fontId="13" fillId="0" borderId="61" xfId="2" applyFont="1" applyBorder="1" applyAlignment="1">
      <alignment horizontal="left" vertical="center"/>
    </xf>
    <xf numFmtId="0" fontId="13" fillId="0" borderId="31" xfId="2" applyFont="1" applyBorder="1" applyAlignment="1">
      <alignment horizontal="left" vertical="center"/>
    </xf>
    <xf numFmtId="0" fontId="13" fillId="0" borderId="67" xfId="2" applyFont="1" applyBorder="1" applyAlignment="1">
      <alignment horizontal="left" vertical="center"/>
    </xf>
    <xf numFmtId="0" fontId="19" fillId="0" borderId="46" xfId="2" applyFont="1" applyBorder="1" applyAlignment="1">
      <alignment horizontal="left" vertical="center"/>
    </xf>
    <xf numFmtId="0" fontId="19" fillId="0" borderId="45" xfId="2" applyFont="1" applyBorder="1" applyAlignment="1">
      <alignment horizontal="left" vertical="center"/>
    </xf>
    <xf numFmtId="0" fontId="19" fillId="0" borderId="51" xfId="2" applyFont="1" applyBorder="1" applyAlignment="1">
      <alignment horizontal="left" vertical="center"/>
    </xf>
    <xf numFmtId="0" fontId="13" fillId="0" borderId="38" xfId="2" applyFont="1" applyBorder="1" applyAlignment="1">
      <alignment horizontal="left" vertical="center"/>
    </xf>
    <xf numFmtId="0" fontId="13" fillId="0" borderId="33" xfId="2" applyFont="1" applyBorder="1" applyAlignment="1">
      <alignment horizontal="left" vertical="center" wrapText="1"/>
    </xf>
    <xf numFmtId="0" fontId="13" fillId="0" borderId="34" xfId="2" applyFont="1" applyBorder="1" applyAlignment="1">
      <alignment horizontal="left" vertical="center" wrapText="1"/>
    </xf>
    <xf numFmtId="0" fontId="13" fillId="0" borderId="41" xfId="2" applyFont="1" applyBorder="1" applyAlignment="1">
      <alignment horizontal="left" vertical="center" wrapText="1"/>
    </xf>
    <xf numFmtId="0" fontId="13" fillId="0" borderId="47" xfId="2" applyFont="1" applyBorder="1" applyAlignment="1">
      <alignment horizontal="left" vertical="center"/>
    </xf>
    <xf numFmtId="0" fontId="13" fillId="0" borderId="48" xfId="2" applyFont="1" applyBorder="1" applyAlignment="1">
      <alignment horizontal="left" vertical="center"/>
    </xf>
    <xf numFmtId="0" fontId="13" fillId="0" borderId="52" xfId="2" applyFont="1" applyBorder="1" applyAlignment="1">
      <alignment horizontal="left" vertical="center"/>
    </xf>
    <xf numFmtId="0" fontId="19" fillId="0" borderId="46" xfId="0" applyFont="1" applyBorder="1" applyAlignment="1">
      <alignment horizontal="left" vertical="center"/>
    </xf>
    <xf numFmtId="0" fontId="19" fillId="0" borderId="45" xfId="0" applyFont="1" applyBorder="1" applyAlignment="1">
      <alignment horizontal="left" vertical="center"/>
    </xf>
    <xf numFmtId="0" fontId="19" fillId="0" borderId="51" xfId="0" applyFont="1" applyBorder="1" applyAlignment="1">
      <alignment horizontal="left" vertical="center"/>
    </xf>
    <xf numFmtId="9" fontId="14" fillId="0" borderId="32" xfId="2" applyNumberFormat="1" applyFont="1" applyBorder="1" applyAlignment="1">
      <alignment horizontal="left" vertical="center"/>
    </xf>
    <xf numFmtId="9" fontId="14" fillId="0" borderId="27" xfId="2" applyNumberFormat="1" applyFont="1" applyBorder="1" applyAlignment="1">
      <alignment horizontal="left" vertical="center"/>
    </xf>
    <xf numFmtId="9" fontId="14" fillId="0" borderId="39" xfId="2" applyNumberFormat="1" applyFont="1" applyBorder="1" applyAlignment="1">
      <alignment horizontal="left" vertical="center"/>
    </xf>
    <xf numFmtId="9" fontId="14" fillId="0" borderId="33" xfId="2" applyNumberFormat="1" applyFont="1" applyBorder="1" applyAlignment="1">
      <alignment horizontal="left" vertical="center"/>
    </xf>
    <xf numFmtId="9" fontId="14" fillId="0" borderId="34" xfId="2" applyNumberFormat="1" applyFont="1" applyBorder="1" applyAlignment="1">
      <alignment horizontal="left" vertical="center"/>
    </xf>
    <xf numFmtId="9" fontId="14" fillId="0" borderId="41" xfId="2" applyNumberFormat="1" applyFont="1" applyBorder="1" applyAlignment="1">
      <alignment horizontal="left" vertical="center"/>
    </xf>
    <xf numFmtId="0" fontId="18" fillId="0" borderId="47" xfId="2" applyFont="1" applyFill="1" applyBorder="1" applyAlignment="1">
      <alignment horizontal="left" vertical="center"/>
    </xf>
    <xf numFmtId="0" fontId="18" fillId="0" borderId="48" xfId="2" applyFont="1" applyFill="1" applyBorder="1" applyAlignment="1">
      <alignment horizontal="left" vertical="center"/>
    </xf>
    <xf numFmtId="0" fontId="18" fillId="0" borderId="52" xfId="2" applyFont="1" applyFill="1" applyBorder="1" applyAlignment="1">
      <alignment horizontal="left" vertical="center"/>
    </xf>
    <xf numFmtId="0" fontId="18" fillId="0" borderId="22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left" vertical="center"/>
    </xf>
    <xf numFmtId="0" fontId="18" fillId="0" borderId="63" xfId="2" applyFont="1" applyFill="1" applyBorder="1" applyAlignment="1">
      <alignment horizontal="left" vertical="center"/>
    </xf>
    <xf numFmtId="0" fontId="18" fillId="0" borderId="34" xfId="2" applyFont="1" applyFill="1" applyBorder="1" applyAlignment="1">
      <alignment horizontal="left" vertical="center"/>
    </xf>
    <xf numFmtId="0" fontId="18" fillId="0" borderId="41" xfId="2" applyFont="1" applyFill="1" applyBorder="1" applyAlignment="1">
      <alignment horizontal="left" vertical="center"/>
    </xf>
    <xf numFmtId="0" fontId="19" fillId="0" borderId="31" xfId="2" applyFont="1" applyFill="1" applyBorder="1" applyAlignment="1">
      <alignment horizontal="left" vertical="center"/>
    </xf>
    <xf numFmtId="0" fontId="14" fillId="0" borderId="64" xfId="2" applyFont="1" applyFill="1" applyBorder="1" applyAlignment="1">
      <alignment horizontal="left" vertical="center"/>
    </xf>
    <xf numFmtId="0" fontId="14" fillId="0" borderId="65" xfId="2" applyFont="1" applyFill="1" applyBorder="1" applyAlignment="1">
      <alignment horizontal="left" vertical="center"/>
    </xf>
    <xf numFmtId="0" fontId="14" fillId="0" borderId="68" xfId="2" applyFont="1" applyFill="1" applyBorder="1" applyAlignment="1">
      <alignment horizontal="left" vertical="center"/>
    </xf>
    <xf numFmtId="0" fontId="14" fillId="0" borderId="30" xfId="2" applyFont="1" applyFill="1" applyBorder="1" applyAlignment="1">
      <alignment horizontal="left" vertical="center"/>
    </xf>
    <xf numFmtId="0" fontId="14" fillId="0" borderId="29" xfId="2" applyFont="1" applyFill="1" applyBorder="1" applyAlignment="1">
      <alignment horizontal="left" vertical="center"/>
    </xf>
    <xf numFmtId="0" fontId="14" fillId="0" borderId="40" xfId="2" applyFont="1" applyFill="1" applyBorder="1" applyAlignment="1">
      <alignment horizontal="left" vertical="center"/>
    </xf>
    <xf numFmtId="0" fontId="13" fillId="0" borderId="33" xfId="2" applyFont="1" applyFill="1" applyBorder="1" applyAlignment="1">
      <alignment horizontal="left" vertical="center"/>
    </xf>
    <xf numFmtId="0" fontId="13" fillId="0" borderId="34" xfId="2" applyFont="1" applyFill="1" applyBorder="1" applyAlignment="1">
      <alignment horizontal="left" vertical="center"/>
    </xf>
    <xf numFmtId="0" fontId="13" fillId="0" borderId="41" xfId="2" applyFont="1" applyFill="1" applyBorder="1" applyAlignment="1">
      <alignment horizontal="left" vertical="center"/>
    </xf>
    <xf numFmtId="0" fontId="25" fillId="0" borderId="45" xfId="2" applyFont="1" applyBorder="1" applyAlignment="1">
      <alignment horizontal="center" vertical="center"/>
    </xf>
    <xf numFmtId="0" fontId="19" fillId="0" borderId="31" xfId="2" applyFont="1" applyBorder="1" applyAlignment="1">
      <alignment horizontal="center" vertical="center"/>
    </xf>
    <xf numFmtId="0" fontId="19" fillId="0" borderId="69" xfId="2" applyFont="1" applyBorder="1" applyAlignment="1">
      <alignment horizontal="center" vertical="center"/>
    </xf>
    <xf numFmtId="0" fontId="14" fillId="0" borderId="66" xfId="2" applyFont="1" applyBorder="1" applyAlignment="1">
      <alignment horizontal="center" vertical="center"/>
    </xf>
    <xf numFmtId="0" fontId="14" fillId="0" borderId="67" xfId="2" applyFont="1" applyBorder="1" applyAlignment="1">
      <alignment horizontal="center" vertical="center"/>
    </xf>
    <xf numFmtId="0" fontId="14" fillId="0" borderId="61" xfId="2" applyFont="1" applyFill="1" applyBorder="1" applyAlignment="1">
      <alignment horizontal="left" vertical="center"/>
    </xf>
    <xf numFmtId="0" fontId="14" fillId="0" borderId="31" xfId="2" applyFont="1" applyFill="1" applyBorder="1" applyAlignment="1">
      <alignment horizontal="left" vertical="center"/>
    </xf>
    <xf numFmtId="0" fontId="14" fillId="0" borderId="67" xfId="2" applyFont="1" applyFill="1" applyBorder="1" applyAlignment="1">
      <alignment horizontal="left" vertical="center"/>
    </xf>
    <xf numFmtId="0" fontId="11" fillId="3" borderId="0" xfId="3" applyFont="1" applyFill="1" applyBorder="1" applyAlignment="1">
      <alignment horizontal="center"/>
    </xf>
    <xf numFmtId="0" fontId="12" fillId="3" borderId="0" xfId="3" applyFont="1" applyFill="1" applyBorder="1" applyAlignment="1">
      <alignment horizontal="center"/>
    </xf>
    <xf numFmtId="0" fontId="12" fillId="3" borderId="10" xfId="2" applyFont="1" applyFill="1" applyBorder="1" applyAlignment="1">
      <alignment horizontal="center" vertical="center"/>
    </xf>
    <xf numFmtId="0" fontId="36" fillId="3" borderId="10" xfId="2" applyFont="1" applyFill="1" applyBorder="1" applyAlignment="1">
      <alignment horizontal="center" vertical="center"/>
    </xf>
    <xf numFmtId="0" fontId="12" fillId="3" borderId="14" xfId="2" applyFont="1" applyFill="1" applyBorder="1" applyAlignment="1">
      <alignment horizontal="center" vertical="center"/>
    </xf>
    <xf numFmtId="0" fontId="11" fillId="3" borderId="2" xfId="3" applyFont="1" applyFill="1" applyBorder="1" applyAlignment="1">
      <alignment horizontal="center" vertical="center"/>
    </xf>
    <xf numFmtId="0" fontId="11" fillId="3" borderId="2" xfId="3" applyFont="1" applyFill="1" applyBorder="1" applyAlignment="1" applyProtection="1">
      <alignment horizontal="center" vertical="center"/>
    </xf>
    <xf numFmtId="0" fontId="11" fillId="3" borderId="15" xfId="3" applyFont="1" applyFill="1" applyBorder="1" applyAlignment="1" applyProtection="1">
      <alignment horizontal="center" vertical="center"/>
    </xf>
    <xf numFmtId="0" fontId="11" fillId="3" borderId="11" xfId="3" applyFont="1" applyFill="1" applyBorder="1" applyAlignment="1" applyProtection="1">
      <alignment horizontal="center" vertical="center"/>
    </xf>
    <xf numFmtId="0" fontId="12" fillId="3" borderId="10" xfId="3" applyFont="1" applyFill="1" applyBorder="1" applyAlignment="1">
      <alignment horizontal="center"/>
    </xf>
    <xf numFmtId="0" fontId="12" fillId="3" borderId="2" xfId="3" applyFont="1" applyFill="1" applyBorder="1" applyAlignment="1">
      <alignment horizontal="center"/>
    </xf>
    <xf numFmtId="0" fontId="12" fillId="3" borderId="13" xfId="3" applyFont="1" applyFill="1" applyBorder="1" applyAlignment="1">
      <alignment horizontal="center"/>
    </xf>
    <xf numFmtId="0" fontId="20" fillId="0" borderId="19" xfId="2" applyFont="1" applyBorder="1" applyAlignment="1">
      <alignment horizontal="center" vertical="top"/>
    </xf>
    <xf numFmtId="0" fontId="14" fillId="0" borderId="23" xfId="2" applyFont="1" applyBorder="1" applyAlignment="1">
      <alignment horizontal="center" vertical="center"/>
    </xf>
    <xf numFmtId="0" fontId="14" fillId="0" borderId="37" xfId="2" applyFont="1" applyBorder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8" fillId="0" borderId="37" xfId="2" applyFont="1" applyBorder="1" applyAlignment="1">
      <alignment horizontal="center" vertical="center"/>
    </xf>
    <xf numFmtId="0" fontId="13" fillId="0" borderId="22" xfId="2" applyFont="1" applyBorder="1" applyAlignment="1">
      <alignment horizontal="center" vertical="center"/>
    </xf>
    <xf numFmtId="0" fontId="13" fillId="0" borderId="23" xfId="2" applyFont="1" applyBorder="1" applyAlignment="1">
      <alignment horizontal="center" vertical="center"/>
    </xf>
    <xf numFmtId="0" fontId="13" fillId="0" borderId="37" xfId="2" applyFont="1" applyBorder="1" applyAlignment="1">
      <alignment horizontal="center" vertical="center"/>
    </xf>
    <xf numFmtId="0" fontId="14" fillId="0" borderId="22" xfId="2" applyFont="1" applyBorder="1" applyAlignment="1">
      <alignment horizontal="left" vertical="center"/>
    </xf>
    <xf numFmtId="0" fontId="14" fillId="0" borderId="24" xfId="2" applyFont="1" applyBorder="1" applyAlignment="1">
      <alignment horizontal="left" vertical="center"/>
    </xf>
    <xf numFmtId="0" fontId="14" fillId="0" borderId="25" xfId="2" applyFont="1" applyBorder="1" applyAlignment="1">
      <alignment horizontal="left" vertical="center"/>
    </xf>
    <xf numFmtId="0" fontId="14" fillId="0" borderId="38" xfId="2" applyFont="1" applyBorder="1" applyAlignment="1">
      <alignment horizontal="left" vertical="center"/>
    </xf>
    <xf numFmtId="0" fontId="19" fillId="0" borderId="0" xfId="2" applyFont="1" applyBorder="1" applyAlignment="1">
      <alignment horizontal="left" vertical="center"/>
    </xf>
    <xf numFmtId="0" fontId="13" fillId="0" borderId="0" xfId="2" applyFont="1" applyBorder="1" applyAlignment="1">
      <alignment horizontal="left" vertical="center"/>
    </xf>
    <xf numFmtId="0" fontId="8" fillId="0" borderId="20" xfId="2" applyFont="1" applyBorder="1" applyAlignment="1">
      <alignment horizontal="left" vertical="center"/>
    </xf>
    <xf numFmtId="0" fontId="8" fillId="0" borderId="21" xfId="2" applyFont="1" applyBorder="1" applyAlignment="1">
      <alignment horizontal="left" vertical="center"/>
    </xf>
    <xf numFmtId="0" fontId="18" fillId="0" borderId="21" xfId="2" applyFont="1" applyBorder="1" applyAlignment="1">
      <alignment horizontal="left" vertical="center"/>
    </xf>
    <xf numFmtId="0" fontId="18" fillId="0" borderId="36" xfId="2" applyFont="1" applyBorder="1" applyAlignment="1">
      <alignment horizontal="left" vertical="center"/>
    </xf>
    <xf numFmtId="0" fontId="8" fillId="0" borderId="30" xfId="2" applyFont="1" applyBorder="1" applyAlignment="1">
      <alignment horizontal="left" vertical="center"/>
    </xf>
    <xf numFmtId="0" fontId="8" fillId="0" borderId="29" xfId="2" applyFont="1" applyBorder="1" applyAlignment="1">
      <alignment horizontal="left" vertical="center"/>
    </xf>
    <xf numFmtId="0" fontId="8" fillId="0" borderId="35" xfId="2" applyFont="1" applyBorder="1" applyAlignment="1">
      <alignment horizontal="left" vertical="center"/>
    </xf>
    <xf numFmtId="0" fontId="8" fillId="0" borderId="28" xfId="2" applyFont="1" applyBorder="1" applyAlignment="1">
      <alignment horizontal="left" vertical="center"/>
    </xf>
    <xf numFmtId="0" fontId="18" fillId="0" borderId="28" xfId="2" applyFont="1" applyBorder="1" applyAlignment="1">
      <alignment horizontal="left" vertical="center"/>
    </xf>
    <xf numFmtId="0" fontId="18" fillId="0" borderId="29" xfId="2" applyFont="1" applyBorder="1" applyAlignment="1">
      <alignment horizontal="left" vertical="center"/>
    </xf>
    <xf numFmtId="0" fontId="18" fillId="0" borderId="40" xfId="2" applyFont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0" fontId="18" fillId="0" borderId="20" xfId="2" applyFont="1" applyFill="1" applyBorder="1" applyAlignment="1">
      <alignment horizontal="left" vertical="center"/>
    </xf>
    <xf numFmtId="0" fontId="18" fillId="0" borderId="21" xfId="2" applyFont="1" applyFill="1" applyBorder="1" applyAlignment="1">
      <alignment horizontal="left" vertical="center"/>
    </xf>
    <xf numFmtId="0" fontId="18" fillId="0" borderId="36" xfId="2" applyFont="1" applyFill="1" applyBorder="1" applyAlignment="1">
      <alignment horizontal="left" vertical="center"/>
    </xf>
    <xf numFmtId="0" fontId="18" fillId="0" borderId="23" xfId="2" applyFont="1" applyFill="1" applyBorder="1" applyAlignment="1">
      <alignment horizontal="center" vertical="center"/>
    </xf>
    <xf numFmtId="0" fontId="18" fillId="0" borderId="37" xfId="2" applyFont="1" applyFill="1" applyBorder="1" applyAlignment="1">
      <alignment horizontal="center" vertical="center"/>
    </xf>
    <xf numFmtId="0" fontId="13" fillId="0" borderId="22" xfId="2" applyFont="1" applyFill="1" applyBorder="1" applyAlignment="1">
      <alignment horizontal="left" vertical="center"/>
    </xf>
    <xf numFmtId="0" fontId="14" fillId="0" borderId="23" xfId="2" applyFont="1" applyFill="1" applyBorder="1" applyAlignment="1">
      <alignment horizontal="left" vertical="center"/>
    </xf>
    <xf numFmtId="0" fontId="14" fillId="0" borderId="37" xfId="2" applyFont="1" applyFill="1" applyBorder="1" applyAlignment="1">
      <alignment horizontal="left" vertical="center"/>
    </xf>
    <xf numFmtId="0" fontId="13" fillId="0" borderId="24" xfId="2" applyFont="1" applyBorder="1" applyAlignment="1">
      <alignment horizontal="center" vertical="center"/>
    </xf>
    <xf numFmtId="0" fontId="13" fillId="0" borderId="25" xfId="2" applyFont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8" fillId="0" borderId="23" xfId="2" applyFont="1" applyBorder="1" applyAlignment="1">
      <alignment horizontal="left" vertical="center"/>
    </xf>
    <xf numFmtId="0" fontId="18" fillId="0" borderId="37" xfId="2" applyFont="1" applyBorder="1" applyAlignment="1">
      <alignment horizontal="left" vertical="center"/>
    </xf>
    <xf numFmtId="0" fontId="19" fillId="0" borderId="0" xfId="2" applyFont="1" applyFill="1" applyBorder="1" applyAlignment="1">
      <alignment horizontal="left" vertical="center"/>
    </xf>
    <xf numFmtId="0" fontId="14" fillId="0" borderId="32" xfId="2" applyFont="1" applyFill="1" applyBorder="1" applyAlignment="1">
      <alignment horizontal="left" vertical="center"/>
    </xf>
    <xf numFmtId="0" fontId="14" fillId="0" borderId="27" xfId="2" applyFont="1" applyFill="1" applyBorder="1" applyAlignment="1">
      <alignment horizontal="left" vertical="center"/>
    </xf>
    <xf numFmtId="0" fontId="14" fillId="0" borderId="39" xfId="2" applyFont="1" applyFill="1" applyBorder="1" applyAlignment="1">
      <alignment horizontal="left" vertical="center"/>
    </xf>
    <xf numFmtId="0" fontId="13" fillId="0" borderId="30" xfId="2" applyFont="1" applyBorder="1" applyAlignment="1">
      <alignment horizontal="left" vertical="center"/>
    </xf>
    <xf numFmtId="0" fontId="13" fillId="0" borderId="29" xfId="2" applyFont="1" applyBorder="1" applyAlignment="1">
      <alignment horizontal="left" vertical="center"/>
    </xf>
    <xf numFmtId="0" fontId="13" fillId="0" borderId="40" xfId="2" applyFont="1" applyBorder="1" applyAlignment="1">
      <alignment horizontal="left" vertical="center"/>
    </xf>
    <xf numFmtId="0" fontId="14" fillId="0" borderId="45" xfId="2" applyFont="1" applyBorder="1" applyAlignment="1">
      <alignment horizontal="center" vertical="center"/>
    </xf>
    <xf numFmtId="0" fontId="19" fillId="0" borderId="45" xfId="2" applyFont="1" applyBorder="1" applyAlignment="1">
      <alignment horizontal="center" vertical="center"/>
    </xf>
    <xf numFmtId="0" fontId="14" fillId="0" borderId="50" xfId="2" applyFont="1" applyBorder="1" applyAlignment="1">
      <alignment horizontal="center" vertical="center"/>
    </xf>
    <xf numFmtId="0" fontId="19" fillId="0" borderId="46" xfId="2" applyFont="1" applyFill="1" applyBorder="1" applyAlignment="1">
      <alignment horizontal="left" vertical="center"/>
    </xf>
    <xf numFmtId="0" fontId="19" fillId="0" borderId="45" xfId="2" applyFont="1" applyFill="1" applyBorder="1" applyAlignment="1">
      <alignment horizontal="left" vertical="center"/>
    </xf>
    <xf numFmtId="0" fontId="19" fillId="0" borderId="51" xfId="2" applyFont="1" applyFill="1" applyBorder="1" applyAlignment="1">
      <alignment horizontal="left" vertical="center"/>
    </xf>
    <xf numFmtId="0" fontId="19" fillId="0" borderId="47" xfId="2" applyFont="1" applyFill="1" applyBorder="1" applyAlignment="1">
      <alignment horizontal="center" vertical="center"/>
    </xf>
    <xf numFmtId="0" fontId="19" fillId="0" borderId="48" xfId="2" applyFont="1" applyFill="1" applyBorder="1" applyAlignment="1">
      <alignment horizontal="center" vertical="center"/>
    </xf>
    <xf numFmtId="0" fontId="19" fillId="0" borderId="52" xfId="2" applyFont="1" applyFill="1" applyBorder="1" applyAlignment="1">
      <alignment horizontal="center" vertical="center"/>
    </xf>
    <xf numFmtId="0" fontId="19" fillId="0" borderId="24" xfId="2" applyFont="1" applyFill="1" applyBorder="1" applyAlignment="1">
      <alignment horizontal="center" vertical="center"/>
    </xf>
    <xf numFmtId="0" fontId="19" fillId="0" borderId="25" xfId="2" applyFont="1" applyFill="1" applyBorder="1" applyAlignment="1">
      <alignment horizontal="center" vertical="center"/>
    </xf>
    <xf numFmtId="0" fontId="19" fillId="0" borderId="38" xfId="2" applyFont="1" applyFill="1" applyBorder="1" applyAlignment="1">
      <alignment horizontal="center" vertical="center"/>
    </xf>
    <xf numFmtId="0" fontId="16" fillId="0" borderId="45" xfId="2" applyFont="1" applyBorder="1" applyAlignment="1">
      <alignment horizontal="center" vertical="center"/>
    </xf>
    <xf numFmtId="0" fontId="16" fillId="0" borderId="50" xfId="2" applyFont="1" applyBorder="1" applyAlignment="1">
      <alignment horizontal="center" vertical="center"/>
    </xf>
    <xf numFmtId="0" fontId="17" fillId="0" borderId="19" xfId="2" applyFont="1" applyFill="1" applyBorder="1" applyAlignment="1">
      <alignment horizontal="center" vertical="top"/>
    </xf>
    <xf numFmtId="0" fontId="14" fillId="0" borderId="21" xfId="2" applyFont="1" applyFill="1" applyBorder="1" applyAlignment="1">
      <alignment horizontal="center" vertical="center"/>
    </xf>
    <xf numFmtId="0" fontId="8" fillId="0" borderId="21" xfId="2" applyFont="1" applyFill="1" applyBorder="1" applyAlignment="1">
      <alignment horizontal="center" vertical="center"/>
    </xf>
    <xf numFmtId="0" fontId="8" fillId="0" borderId="36" xfId="2" applyFont="1" applyFill="1" applyBorder="1" applyAlignment="1">
      <alignment horizontal="center" vertical="center"/>
    </xf>
    <xf numFmtId="0" fontId="14" fillId="0" borderId="23" xfId="2" applyFont="1" applyFill="1" applyBorder="1" applyAlignment="1">
      <alignment horizontal="center" vertical="center"/>
    </xf>
    <xf numFmtId="58" fontId="8" fillId="0" borderId="23" xfId="2" applyNumberFormat="1" applyFont="1" applyFill="1" applyBorder="1" applyAlignment="1">
      <alignment horizontal="center" vertical="center"/>
    </xf>
    <xf numFmtId="0" fontId="8" fillId="0" borderId="23" xfId="2" applyFont="1" applyFill="1" applyBorder="1" applyAlignment="1">
      <alignment horizontal="center" vertical="center"/>
    </xf>
    <xf numFmtId="0" fontId="14" fillId="0" borderId="25" xfId="2" applyFont="1" applyFill="1" applyBorder="1" applyAlignment="1">
      <alignment horizontal="right" vertical="center"/>
    </xf>
    <xf numFmtId="0" fontId="18" fillId="0" borderId="25" xfId="2" applyFont="1" applyFill="1" applyBorder="1" applyAlignment="1">
      <alignment horizontal="left" vertical="center"/>
    </xf>
    <xf numFmtId="0" fontId="8" fillId="0" borderId="26" xfId="2" applyFont="1" applyFill="1" applyBorder="1" applyAlignment="1">
      <alignment horizontal="center" vertical="center"/>
    </xf>
    <xf numFmtId="0" fontId="8" fillId="0" borderId="27" xfId="2" applyFont="1" applyFill="1" applyBorder="1" applyAlignment="1">
      <alignment horizontal="center" vertical="center"/>
    </xf>
    <xf numFmtId="0" fontId="8" fillId="0" borderId="39" xfId="2" applyFont="1" applyFill="1" applyBorder="1" applyAlignment="1">
      <alignment horizontal="center" vertical="center"/>
    </xf>
    <xf numFmtId="0" fontId="8" fillId="0" borderId="28" xfId="2" applyFont="1" applyFill="1" applyBorder="1" applyAlignment="1">
      <alignment horizontal="center" vertical="center"/>
    </xf>
    <xf numFmtId="0" fontId="8" fillId="0" borderId="29" xfId="2" applyFont="1" applyFill="1" applyBorder="1" applyAlignment="1">
      <alignment horizontal="center" vertical="center"/>
    </xf>
    <xf numFmtId="0" fontId="8" fillId="0" borderId="40" xfId="2" applyFont="1" applyFill="1" applyBorder="1" applyAlignment="1">
      <alignment horizontal="center" vertical="center"/>
    </xf>
    <xf numFmtId="0" fontId="13" fillId="0" borderId="30" xfId="2" applyFont="1" applyFill="1" applyBorder="1" applyAlignment="1">
      <alignment horizontal="left" vertical="center"/>
    </xf>
    <xf numFmtId="0" fontId="13" fillId="0" borderId="29" xfId="2" applyFont="1" applyFill="1" applyBorder="1" applyAlignment="1">
      <alignment horizontal="left" vertical="center"/>
    </xf>
    <xf numFmtId="0" fontId="13" fillId="0" borderId="40" xfId="2" applyFont="1" applyFill="1" applyBorder="1" applyAlignment="1">
      <alignment horizontal="left" vertical="center"/>
    </xf>
    <xf numFmtId="0" fontId="18" fillId="0" borderId="37" xfId="2" applyFont="1" applyFill="1" applyBorder="1" applyAlignment="1">
      <alignment horizontal="left" vertical="center"/>
    </xf>
    <xf numFmtId="0" fontId="8" fillId="0" borderId="23" xfId="2" applyFont="1" applyFill="1" applyBorder="1" applyAlignment="1">
      <alignment horizontal="left" vertical="center"/>
    </xf>
    <xf numFmtId="0" fontId="8" fillId="0" borderId="37" xfId="2" applyFont="1" applyFill="1" applyBorder="1" applyAlignment="1">
      <alignment horizontal="left" vertical="center"/>
    </xf>
    <xf numFmtId="0" fontId="8" fillId="0" borderId="30" xfId="2" applyFont="1" applyFill="1" applyBorder="1" applyAlignment="1">
      <alignment horizontal="left" vertical="center"/>
    </xf>
    <xf numFmtId="0" fontId="8" fillId="0" borderId="29" xfId="2" applyFont="1" applyFill="1" applyBorder="1" applyAlignment="1">
      <alignment horizontal="left" vertical="center"/>
    </xf>
    <xf numFmtId="0" fontId="8" fillId="0" borderId="40" xfId="2" applyFont="1" applyFill="1" applyBorder="1" applyAlignment="1">
      <alignment horizontal="left" vertical="center"/>
    </xf>
    <xf numFmtId="0" fontId="8" fillId="0" borderId="22" xfId="2" applyFont="1" applyFill="1" applyBorder="1" applyAlignment="1">
      <alignment horizontal="left" vertical="center" wrapText="1"/>
    </xf>
    <xf numFmtId="0" fontId="8" fillId="0" borderId="23" xfId="2" applyFont="1" applyFill="1" applyBorder="1" applyAlignment="1">
      <alignment horizontal="left" vertical="center" wrapText="1"/>
    </xf>
    <xf numFmtId="0" fontId="8" fillId="0" borderId="37" xfId="2" applyFont="1" applyFill="1" applyBorder="1" applyAlignment="1">
      <alignment horizontal="left" vertical="center" wrapText="1"/>
    </xf>
    <xf numFmtId="0" fontId="16" fillId="0" borderId="25" xfId="2" applyFill="1" applyBorder="1" applyAlignment="1">
      <alignment horizontal="center" vertical="center"/>
    </xf>
    <xf numFmtId="0" fontId="16" fillId="0" borderId="38" xfId="2" applyFill="1" applyBorder="1" applyAlignment="1">
      <alignment horizontal="center" vertical="center"/>
    </xf>
    <xf numFmtId="0" fontId="18" fillId="0" borderId="31" xfId="2" applyFont="1" applyFill="1" applyBorder="1" applyAlignment="1">
      <alignment horizontal="center" vertical="center"/>
    </xf>
    <xf numFmtId="0" fontId="18" fillId="0" borderId="32" xfId="2" applyFont="1" applyFill="1" applyBorder="1" applyAlignment="1">
      <alignment horizontal="left" vertical="center"/>
    </xf>
    <xf numFmtId="0" fontId="18" fillId="0" borderId="27" xfId="2" applyFont="1" applyFill="1" applyBorder="1" applyAlignment="1">
      <alignment horizontal="left" vertical="center"/>
    </xf>
    <xf numFmtId="0" fontId="18" fillId="0" borderId="39" xfId="2" applyFont="1" applyFill="1" applyBorder="1" applyAlignment="1">
      <alignment horizontal="left" vertical="center"/>
    </xf>
    <xf numFmtId="0" fontId="16" fillId="0" borderId="30" xfId="2" applyFont="1" applyFill="1" applyBorder="1" applyAlignment="1">
      <alignment horizontal="left" vertical="center"/>
    </xf>
    <xf numFmtId="0" fontId="16" fillId="0" borderId="29" xfId="2" applyFont="1" applyFill="1" applyBorder="1" applyAlignment="1">
      <alignment horizontal="left" vertical="center"/>
    </xf>
    <xf numFmtId="0" fontId="16" fillId="0" borderId="40" xfId="2" applyFont="1" applyFill="1" applyBorder="1" applyAlignment="1">
      <alignment horizontal="left" vertical="center"/>
    </xf>
    <xf numFmtId="0" fontId="19" fillId="0" borderId="30" xfId="2" applyFont="1" applyFill="1" applyBorder="1" applyAlignment="1">
      <alignment horizontal="left" vertical="center"/>
    </xf>
    <xf numFmtId="0" fontId="8" fillId="0" borderId="33" xfId="2" applyFont="1" applyFill="1" applyBorder="1" applyAlignment="1">
      <alignment horizontal="left" vertical="center"/>
    </xf>
    <xf numFmtId="0" fontId="8" fillId="0" borderId="34" xfId="2" applyFont="1" applyFill="1" applyBorder="1" applyAlignment="1">
      <alignment horizontal="left" vertical="center"/>
    </xf>
    <xf numFmtId="0" fontId="8" fillId="0" borderId="41" xfId="2" applyFont="1" applyFill="1" applyBorder="1" applyAlignment="1">
      <alignment horizontal="left" vertical="center"/>
    </xf>
    <xf numFmtId="0" fontId="13" fillId="0" borderId="20" xfId="2" applyFont="1" applyFill="1" applyBorder="1" applyAlignment="1">
      <alignment horizontal="left" vertical="center"/>
    </xf>
    <xf numFmtId="0" fontId="13" fillId="0" borderId="21" xfId="2" applyFont="1" applyFill="1" applyBorder="1" applyAlignment="1">
      <alignment horizontal="left" vertical="center"/>
    </xf>
    <xf numFmtId="0" fontId="13" fillId="0" borderId="36" xfId="2" applyFont="1" applyFill="1" applyBorder="1" applyAlignment="1">
      <alignment horizontal="left" vertical="center"/>
    </xf>
    <xf numFmtId="0" fontId="18" fillId="0" borderId="28" xfId="2" applyFont="1" applyFill="1" applyBorder="1" applyAlignment="1">
      <alignment horizontal="left" vertical="center"/>
    </xf>
    <xf numFmtId="0" fontId="18" fillId="0" borderId="35" xfId="2" applyFont="1" applyFill="1" applyBorder="1" applyAlignment="1">
      <alignment horizontal="left" vertical="center"/>
    </xf>
    <xf numFmtId="0" fontId="8" fillId="0" borderId="25" xfId="2" applyFont="1" applyFill="1" applyBorder="1" applyAlignment="1">
      <alignment horizontal="center" vertical="center"/>
    </xf>
    <xf numFmtId="0" fontId="18" fillId="0" borderId="25" xfId="2" applyFont="1" applyFill="1" applyBorder="1" applyAlignment="1">
      <alignment horizontal="center" vertical="center"/>
    </xf>
    <xf numFmtId="0" fontId="8" fillId="0" borderId="38" xfId="2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5" xfId="0" applyFont="1" applyBorder="1" applyAlignment="1">
      <alignment horizontal="left" vertic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top" wrapText="1"/>
    </xf>
    <xf numFmtId="0" fontId="7" fillId="0" borderId="2" xfId="0" applyFont="1" applyBorder="1" applyAlignment="1">
      <alignment horizontal="left" vertical="top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7" fillId="0" borderId="2" xfId="0" applyFont="1" applyBorder="1" applyAlignment="1">
      <alignment horizontal="left" vertical="top" wrapText="1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35" fillId="3" borderId="16" xfId="4" applyFont="1" applyFill="1" applyBorder="1" applyAlignment="1">
      <alignment horizontal="center" vertical="center"/>
    </xf>
    <xf numFmtId="49" fontId="35" fillId="3" borderId="17" xfId="4" applyNumberFormat="1" applyFont="1" applyFill="1" applyBorder="1" applyAlignment="1">
      <alignment horizontal="center" vertical="center"/>
    </xf>
    <xf numFmtId="49" fontId="36" fillId="3" borderId="54" xfId="4" applyNumberFormat="1" applyFont="1" applyFill="1" applyBorder="1" applyAlignment="1">
      <alignment horizontal="center" vertical="center"/>
    </xf>
    <xf numFmtId="49" fontId="35" fillId="3" borderId="15" xfId="4" applyNumberFormat="1" applyFont="1" applyFill="1" applyBorder="1" applyAlignment="1">
      <alignment horizontal="center" vertical="center"/>
    </xf>
    <xf numFmtId="49" fontId="36" fillId="3" borderId="55" xfId="4" applyNumberFormat="1" applyFont="1" applyFill="1" applyBorder="1" applyAlignment="1">
      <alignment horizontal="center" vertical="center"/>
    </xf>
    <xf numFmtId="49" fontId="36" fillId="3" borderId="15" xfId="4" applyNumberFormat="1" applyFont="1" applyFill="1" applyBorder="1" applyAlignment="1">
      <alignment horizontal="center" vertical="center"/>
    </xf>
    <xf numFmtId="49" fontId="36" fillId="3" borderId="5" xfId="4" applyNumberFormat="1" applyFont="1" applyFill="1" applyBorder="1" applyAlignment="1">
      <alignment horizontal="center" vertical="center"/>
    </xf>
    <xf numFmtId="49" fontId="35" fillId="3" borderId="5" xfId="4" applyNumberFormat="1" applyFont="1" applyFill="1" applyBorder="1" applyAlignment="1">
      <alignment horizontal="center" vertical="center"/>
    </xf>
    <xf numFmtId="0" fontId="38" fillId="0" borderId="21" xfId="2" applyFont="1" applyFill="1" applyBorder="1" applyAlignment="1">
      <alignment horizontal="center" vertical="center"/>
    </xf>
    <xf numFmtId="0" fontId="39" fillId="0" borderId="21" xfId="2" applyFont="1" applyFill="1" applyBorder="1" applyAlignment="1">
      <alignment vertical="center"/>
    </xf>
    <xf numFmtId="0" fontId="39" fillId="0" borderId="21" xfId="2" applyFont="1" applyFill="1" applyBorder="1" applyAlignment="1">
      <alignment horizontal="center" vertical="center"/>
    </xf>
    <xf numFmtId="0" fontId="38" fillId="0" borderId="23" xfId="2" applyFont="1" applyFill="1" applyBorder="1" applyAlignment="1">
      <alignment horizontal="center" vertical="center"/>
    </xf>
    <xf numFmtId="0" fontId="39" fillId="0" borderId="22" xfId="2" applyFont="1" applyFill="1" applyBorder="1" applyAlignment="1">
      <alignment horizontal="left" vertical="center"/>
    </xf>
    <xf numFmtId="0" fontId="39" fillId="0" borderId="25" xfId="2" applyFont="1" applyFill="1" applyBorder="1" applyAlignment="1">
      <alignment vertical="center"/>
    </xf>
    <xf numFmtId="0" fontId="39" fillId="0" borderId="25" xfId="2" applyFont="1" applyFill="1" applyBorder="1" applyAlignment="1">
      <alignment horizontal="center" vertical="center"/>
    </xf>
    <xf numFmtId="0" fontId="39" fillId="0" borderId="23" xfId="2" applyFont="1" applyFill="1" applyBorder="1" applyAlignment="1">
      <alignment horizontal="center" vertical="center"/>
    </xf>
    <xf numFmtId="0" fontId="19" fillId="0" borderId="29" xfId="2" applyFont="1" applyFill="1" applyBorder="1" applyAlignment="1">
      <alignment horizontal="left" vertical="center"/>
    </xf>
    <xf numFmtId="0" fontId="19" fillId="0" borderId="40" xfId="2" applyFont="1" applyFill="1" applyBorder="1" applyAlignment="1">
      <alignment horizontal="left" vertical="center"/>
    </xf>
  </cellXfs>
  <cellStyles count="5">
    <cellStyle name="常规" xfId="0" builtinId="0"/>
    <cellStyle name="常规 2" xfId="2" xr:uid="{00000000-0005-0000-0000-000032000000}"/>
    <cellStyle name="常规 3" xfId="3" xr:uid="{00000000-0005-0000-0000-000033000000}"/>
    <cellStyle name="常规 4" xfId="4" xr:uid="{00000000-0005-0000-0000-000034000000}"/>
    <cellStyle name="常规 40" xfId="1" xr:uid="{00000000-0005-0000-0000-00000B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00.xml><?xml version="1.0" encoding="utf-8"?>
<formControlPr xmlns="http://schemas.microsoft.com/office/spreadsheetml/2009/9/main" objectType="CheckBox" noThreeD="1"/>
</file>

<file path=xl/ctrlProps/ctrlProp101.xml><?xml version="1.0" encoding="utf-8"?>
<formControlPr xmlns="http://schemas.microsoft.com/office/spreadsheetml/2009/9/main" objectType="CheckBox" noThreeD="1"/>
</file>

<file path=xl/ctrlProps/ctrlProp102.xml><?xml version="1.0" encoding="utf-8"?>
<formControlPr xmlns="http://schemas.microsoft.com/office/spreadsheetml/2009/9/main" objectType="CheckBox" noThreeD="1"/>
</file>

<file path=xl/ctrlProps/ctrlProp103.xml><?xml version="1.0" encoding="utf-8"?>
<formControlPr xmlns="http://schemas.microsoft.com/office/spreadsheetml/2009/9/main" objectType="CheckBox" noThreeD="1"/>
</file>

<file path=xl/ctrlProps/ctrlProp104.xml><?xml version="1.0" encoding="utf-8"?>
<formControlPr xmlns="http://schemas.microsoft.com/office/spreadsheetml/2009/9/main" objectType="CheckBox" noThreeD="1"/>
</file>

<file path=xl/ctrlProps/ctrlProp105.xml><?xml version="1.0" encoding="utf-8"?>
<formControlPr xmlns="http://schemas.microsoft.com/office/spreadsheetml/2009/9/main" objectType="CheckBox" checked="Checked" noThreeD="1"/>
</file>

<file path=xl/ctrlProps/ctrlProp106.xml><?xml version="1.0" encoding="utf-8"?>
<formControlPr xmlns="http://schemas.microsoft.com/office/spreadsheetml/2009/9/main" objectType="CheckBox" noThreeD="1"/>
</file>

<file path=xl/ctrlProps/ctrlProp107.xml><?xml version="1.0" encoding="utf-8"?>
<formControlPr xmlns="http://schemas.microsoft.com/office/spreadsheetml/2009/9/main" objectType="CheckBox" noThreeD="1"/>
</file>

<file path=xl/ctrlProps/ctrlProp108.xml><?xml version="1.0" encoding="utf-8"?>
<formControlPr xmlns="http://schemas.microsoft.com/office/spreadsheetml/2009/9/main" objectType="CheckBox" noThreeD="1"/>
</file>

<file path=xl/ctrlProps/ctrlProp109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checked="Checked" noThreeD="1"/>
</file>

<file path=xl/ctrlProps/ctrlProp110.xml><?xml version="1.0" encoding="utf-8"?>
<formControlPr xmlns="http://schemas.microsoft.com/office/spreadsheetml/2009/9/main" objectType="CheckBox" noThreeD="1"/>
</file>

<file path=xl/ctrlProps/ctrlProp111.xml><?xml version="1.0" encoding="utf-8"?>
<formControlPr xmlns="http://schemas.microsoft.com/office/spreadsheetml/2009/9/main" objectType="CheckBox" noThreeD="1"/>
</file>

<file path=xl/ctrlProps/ctrlProp112.xml><?xml version="1.0" encoding="utf-8"?>
<formControlPr xmlns="http://schemas.microsoft.com/office/spreadsheetml/2009/9/main" objectType="CheckBox" noThreeD="1"/>
</file>

<file path=xl/ctrlProps/ctrlProp113.xml><?xml version="1.0" encoding="utf-8"?>
<formControlPr xmlns="http://schemas.microsoft.com/office/spreadsheetml/2009/9/main" objectType="CheckBox" noThreeD="1"/>
</file>

<file path=xl/ctrlProps/ctrlProp114.xml><?xml version="1.0" encoding="utf-8"?>
<formControlPr xmlns="http://schemas.microsoft.com/office/spreadsheetml/2009/9/main" objectType="CheckBox" noThreeD="1"/>
</file>

<file path=xl/ctrlProps/ctrlProp115.xml><?xml version="1.0" encoding="utf-8"?>
<formControlPr xmlns="http://schemas.microsoft.com/office/spreadsheetml/2009/9/main" objectType="CheckBox" noThreeD="1"/>
</file>

<file path=xl/ctrlProps/ctrlProp116.xml><?xml version="1.0" encoding="utf-8"?>
<formControlPr xmlns="http://schemas.microsoft.com/office/spreadsheetml/2009/9/main" objectType="CheckBox" noThreeD="1"/>
</file>

<file path=xl/ctrlProps/ctrlProp117.xml><?xml version="1.0" encoding="utf-8"?>
<formControlPr xmlns="http://schemas.microsoft.com/office/spreadsheetml/2009/9/main" objectType="CheckBox" noThreeD="1"/>
</file>

<file path=xl/ctrlProps/ctrlProp118.xml><?xml version="1.0" encoding="utf-8"?>
<formControlPr xmlns="http://schemas.microsoft.com/office/spreadsheetml/2009/9/main" objectType="CheckBox" checked="Checked" noThreeD="1"/>
</file>

<file path=xl/ctrlProps/ctrlProp119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checked="Checked" noThreeD="1"/>
</file>

<file path=xl/ctrlProps/ctrlProp120.xml><?xml version="1.0" encoding="utf-8"?>
<formControlPr xmlns="http://schemas.microsoft.com/office/spreadsheetml/2009/9/main" objectType="CheckBox" checked="Checked" noThreeD="1"/>
</file>

<file path=xl/ctrlProps/ctrlProp121.xml><?xml version="1.0" encoding="utf-8"?>
<formControlPr xmlns="http://schemas.microsoft.com/office/spreadsheetml/2009/9/main" objectType="CheckBox" noThreeD="1"/>
</file>

<file path=xl/ctrlProps/ctrlProp122.xml><?xml version="1.0" encoding="utf-8"?>
<formControlPr xmlns="http://schemas.microsoft.com/office/spreadsheetml/2009/9/main" objectType="CheckBox" checked="Checked" noThreeD="1"/>
</file>

<file path=xl/ctrlProps/ctrlProp123.xml><?xml version="1.0" encoding="utf-8"?>
<formControlPr xmlns="http://schemas.microsoft.com/office/spreadsheetml/2009/9/main" objectType="CheckBox" noThreeD="1"/>
</file>

<file path=xl/ctrlProps/ctrlProp124.xml><?xml version="1.0" encoding="utf-8"?>
<formControlPr xmlns="http://schemas.microsoft.com/office/spreadsheetml/2009/9/main" objectType="CheckBox" noThreeD="1"/>
</file>

<file path=xl/ctrlProps/ctrlProp125.xml><?xml version="1.0" encoding="utf-8"?>
<formControlPr xmlns="http://schemas.microsoft.com/office/spreadsheetml/2009/9/main" objectType="CheckBox" noThreeD="1"/>
</file>

<file path=xl/ctrlProps/ctrlProp126.xml><?xml version="1.0" encoding="utf-8"?>
<formControlPr xmlns="http://schemas.microsoft.com/office/spreadsheetml/2009/9/main" objectType="CheckBox" noThreeD="1"/>
</file>

<file path=xl/ctrlProps/ctrlProp127.xml><?xml version="1.0" encoding="utf-8"?>
<formControlPr xmlns="http://schemas.microsoft.com/office/spreadsheetml/2009/9/main" objectType="CheckBox" checked="Checked" noThreeD="1"/>
</file>

<file path=xl/ctrlProps/ctrlProp128.xml><?xml version="1.0" encoding="utf-8"?>
<formControlPr xmlns="http://schemas.microsoft.com/office/spreadsheetml/2009/9/main" objectType="CheckBox" noThreeD="1"/>
</file>

<file path=xl/ctrlProps/ctrlProp129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30.xml><?xml version="1.0" encoding="utf-8"?>
<formControlPr xmlns="http://schemas.microsoft.com/office/spreadsheetml/2009/9/main" objectType="CheckBox" noThreeD="1"/>
</file>

<file path=xl/ctrlProps/ctrlProp131.xml><?xml version="1.0" encoding="utf-8"?>
<formControlPr xmlns="http://schemas.microsoft.com/office/spreadsheetml/2009/9/main" objectType="CheckBox" noThreeD="1"/>
</file>

<file path=xl/ctrlProps/ctrlProp132.xml><?xml version="1.0" encoding="utf-8"?>
<formControlPr xmlns="http://schemas.microsoft.com/office/spreadsheetml/2009/9/main" objectType="CheckBox" checked="Checked" noThreeD="1"/>
</file>

<file path=xl/ctrlProps/ctrlProp133.xml><?xml version="1.0" encoding="utf-8"?>
<formControlPr xmlns="http://schemas.microsoft.com/office/spreadsheetml/2009/9/main" objectType="CheckBox" noThreeD="1"/>
</file>

<file path=xl/ctrlProps/ctrlProp134.xml><?xml version="1.0" encoding="utf-8"?>
<formControlPr xmlns="http://schemas.microsoft.com/office/spreadsheetml/2009/9/main" objectType="CheckBox" noThreeD="1"/>
</file>

<file path=xl/ctrlProps/ctrlProp135.xml><?xml version="1.0" encoding="utf-8"?>
<formControlPr xmlns="http://schemas.microsoft.com/office/spreadsheetml/2009/9/main" objectType="CheckBox" noThreeD="1"/>
</file>

<file path=xl/ctrlProps/ctrlProp136.xml><?xml version="1.0" encoding="utf-8"?>
<formControlPr xmlns="http://schemas.microsoft.com/office/spreadsheetml/2009/9/main" objectType="CheckBox" noThreeD="1"/>
</file>

<file path=xl/ctrlProps/ctrlProp137.xml><?xml version="1.0" encoding="utf-8"?>
<formControlPr xmlns="http://schemas.microsoft.com/office/spreadsheetml/2009/9/main" objectType="CheckBox" noThreeD="1"/>
</file>

<file path=xl/ctrlProps/ctrlProp138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checked="Checked" noThreeD="1"/>
</file>

<file path=xl/ctrlProps/ctrlProp15.xml><?xml version="1.0" encoding="utf-8"?>
<formControlPr xmlns="http://schemas.microsoft.com/office/spreadsheetml/2009/9/main" objectType="CheckBox" checked="Checked" noThreeD="1"/>
</file>

<file path=xl/ctrlProps/ctrlProp16.xml><?xml version="1.0" encoding="utf-8"?>
<formControlPr xmlns="http://schemas.microsoft.com/office/spreadsheetml/2009/9/main" objectType="CheckBox" checked="Checked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checked="Checked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checked="Checked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checked="Checked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checked="Checked" noThreeD="1"/>
</file>

<file path=xl/ctrlProps/ctrlProp26.xml><?xml version="1.0" encoding="utf-8"?>
<formControlPr xmlns="http://schemas.microsoft.com/office/spreadsheetml/2009/9/main" objectType="CheckBox" noThreeD="1"/>
</file>

<file path=xl/ctrlProps/ctrlProp27.xml><?xml version="1.0" encoding="utf-8"?>
<formControlPr xmlns="http://schemas.microsoft.com/office/spreadsheetml/2009/9/main" objectType="CheckBox" checked="Checked" noThreeD="1"/>
</file>

<file path=xl/ctrlProps/ctrlProp28.xml><?xml version="1.0" encoding="utf-8"?>
<formControlPr xmlns="http://schemas.microsoft.com/office/spreadsheetml/2009/9/main" objectType="CheckBox" checked="Checked" noThreeD="1"/>
</file>

<file path=xl/ctrlProps/ctrlProp29.xml><?xml version="1.0" encoding="utf-8"?>
<formControlPr xmlns="http://schemas.microsoft.com/office/spreadsheetml/2009/9/main" objectType="CheckBox" checked="Checked" noThreeD="1"/>
</file>

<file path=xl/ctrlProps/ctrlProp3.xml><?xml version="1.0" encoding="utf-8"?>
<formControlPr xmlns="http://schemas.microsoft.com/office/spreadsheetml/2009/9/main" objectType="CheckBox" noThreeD="1"/>
</file>

<file path=xl/ctrlProps/ctrlProp30.xml><?xml version="1.0" encoding="utf-8"?>
<formControlPr xmlns="http://schemas.microsoft.com/office/spreadsheetml/2009/9/main" objectType="CheckBox" checked="Checked" noThreeD="1"/>
</file>

<file path=xl/ctrlProps/ctrlProp31.xml><?xml version="1.0" encoding="utf-8"?>
<formControlPr xmlns="http://schemas.microsoft.com/office/spreadsheetml/2009/9/main" objectType="CheckBox" checked="Checked" noThreeD="1"/>
</file>

<file path=xl/ctrlProps/ctrlProp32.xml><?xml version="1.0" encoding="utf-8"?>
<formControlPr xmlns="http://schemas.microsoft.com/office/spreadsheetml/2009/9/main" objectType="CheckBox" noThreeD="1"/>
</file>

<file path=xl/ctrlProps/ctrlProp33.xml><?xml version="1.0" encoding="utf-8"?>
<formControlPr xmlns="http://schemas.microsoft.com/office/spreadsheetml/2009/9/main" objectType="CheckBox" noThreeD="1"/>
</file>

<file path=xl/ctrlProps/ctrlProp34.xml><?xml version="1.0" encoding="utf-8"?>
<formControlPr xmlns="http://schemas.microsoft.com/office/spreadsheetml/2009/9/main" objectType="CheckBox" noThreeD="1"/>
</file>

<file path=xl/ctrlProps/ctrlProp35.xml><?xml version="1.0" encoding="utf-8"?>
<formControlPr xmlns="http://schemas.microsoft.com/office/spreadsheetml/2009/9/main" objectType="CheckBox" noThreeD="1"/>
</file>

<file path=xl/ctrlProps/ctrlProp36.xml><?xml version="1.0" encoding="utf-8"?>
<formControlPr xmlns="http://schemas.microsoft.com/office/spreadsheetml/2009/9/main" objectType="CheckBox" noThreeD="1"/>
</file>

<file path=xl/ctrlProps/ctrlProp37.xml><?xml version="1.0" encoding="utf-8"?>
<formControlPr xmlns="http://schemas.microsoft.com/office/spreadsheetml/2009/9/main" objectType="CheckBox" noThreeD="1"/>
</file>

<file path=xl/ctrlProps/ctrlProp38.xml><?xml version="1.0" encoding="utf-8"?>
<formControlPr xmlns="http://schemas.microsoft.com/office/spreadsheetml/2009/9/main" objectType="CheckBox" checked="Checked" noThreeD="1"/>
</file>

<file path=xl/ctrlProps/ctrlProp39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checked="Checked" noThreeD="1"/>
</file>

<file path=xl/ctrlProps/ctrlProp40.xml><?xml version="1.0" encoding="utf-8"?>
<formControlPr xmlns="http://schemas.microsoft.com/office/spreadsheetml/2009/9/main" objectType="CheckBox" noThreeD="1"/>
</file>

<file path=xl/ctrlProps/ctrlProp41.xml><?xml version="1.0" encoding="utf-8"?>
<formControlPr xmlns="http://schemas.microsoft.com/office/spreadsheetml/2009/9/main" objectType="CheckBox" checked="Checked" noThreeD="1"/>
</file>

<file path=xl/ctrlProps/ctrlProp42.xml><?xml version="1.0" encoding="utf-8"?>
<formControlPr xmlns="http://schemas.microsoft.com/office/spreadsheetml/2009/9/main" objectType="CheckBox" checked="Checked" noThreeD="1"/>
</file>

<file path=xl/ctrlProps/ctrlProp43.xml><?xml version="1.0" encoding="utf-8"?>
<formControlPr xmlns="http://schemas.microsoft.com/office/spreadsheetml/2009/9/main" objectType="CheckBox" checked="Checked" noThreeD="1"/>
</file>

<file path=xl/ctrlProps/ctrlProp44.xml><?xml version="1.0" encoding="utf-8"?>
<formControlPr xmlns="http://schemas.microsoft.com/office/spreadsheetml/2009/9/main" objectType="CheckBox" noThreeD="1"/>
</file>

<file path=xl/ctrlProps/ctrlProp45.xml><?xml version="1.0" encoding="utf-8"?>
<formControlPr xmlns="http://schemas.microsoft.com/office/spreadsheetml/2009/9/main" objectType="CheckBox" noThreeD="1"/>
</file>

<file path=xl/ctrlProps/ctrlProp46.xml><?xml version="1.0" encoding="utf-8"?>
<formControlPr xmlns="http://schemas.microsoft.com/office/spreadsheetml/2009/9/main" objectType="CheckBox" noThreeD="1"/>
</file>

<file path=xl/ctrlProps/ctrlProp47.xml><?xml version="1.0" encoding="utf-8"?>
<formControlPr xmlns="http://schemas.microsoft.com/office/spreadsheetml/2009/9/main" objectType="CheckBox" noThreeD="1"/>
</file>

<file path=xl/ctrlProps/ctrlProp48.xml><?xml version="1.0" encoding="utf-8"?>
<formControlPr xmlns="http://schemas.microsoft.com/office/spreadsheetml/2009/9/main" objectType="CheckBox" noThreeD="1"/>
</file>

<file path=xl/ctrlProps/ctrlProp49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50.xml><?xml version="1.0" encoding="utf-8"?>
<formControlPr xmlns="http://schemas.microsoft.com/office/spreadsheetml/2009/9/main" objectType="CheckBox" checked="Checked" noThreeD="1"/>
</file>

<file path=xl/ctrlProps/ctrlProp51.xml><?xml version="1.0" encoding="utf-8"?>
<formControlPr xmlns="http://schemas.microsoft.com/office/spreadsheetml/2009/9/main" objectType="CheckBox" noThreeD="1"/>
</file>

<file path=xl/ctrlProps/ctrlProp52.xml><?xml version="1.0" encoding="utf-8"?>
<formControlPr xmlns="http://schemas.microsoft.com/office/spreadsheetml/2009/9/main" objectType="CheckBox" checked="Checked" noThreeD="1"/>
</file>

<file path=xl/ctrlProps/ctrlProp53.xml><?xml version="1.0" encoding="utf-8"?>
<formControlPr xmlns="http://schemas.microsoft.com/office/spreadsheetml/2009/9/main" objectType="CheckBox" noThreeD="1"/>
</file>

<file path=xl/ctrlProps/ctrlProp54.xml><?xml version="1.0" encoding="utf-8"?>
<formControlPr xmlns="http://schemas.microsoft.com/office/spreadsheetml/2009/9/main" objectType="CheckBox" noThreeD="1"/>
</file>

<file path=xl/ctrlProps/ctrlProp55.xml><?xml version="1.0" encoding="utf-8"?>
<formControlPr xmlns="http://schemas.microsoft.com/office/spreadsheetml/2009/9/main" objectType="CheckBox" checked="Checked" noThreeD="1"/>
</file>

<file path=xl/ctrlProps/ctrlProp56.xml><?xml version="1.0" encoding="utf-8"?>
<formControlPr xmlns="http://schemas.microsoft.com/office/spreadsheetml/2009/9/main" objectType="CheckBox" noThreeD="1"/>
</file>

<file path=xl/ctrlProps/ctrlProp57.xml><?xml version="1.0" encoding="utf-8"?>
<formControlPr xmlns="http://schemas.microsoft.com/office/spreadsheetml/2009/9/main" objectType="CheckBox" noThreeD="1"/>
</file>

<file path=xl/ctrlProps/ctrlProp58.xml><?xml version="1.0" encoding="utf-8"?>
<formControlPr xmlns="http://schemas.microsoft.com/office/spreadsheetml/2009/9/main" objectType="CheckBox" noThreeD="1"/>
</file>

<file path=xl/ctrlProps/ctrlProp59.xml><?xml version="1.0" encoding="utf-8"?>
<formControlPr xmlns="http://schemas.microsoft.com/office/spreadsheetml/2009/9/main" objectType="CheckBox" checked="Checked" noThreeD="1"/>
</file>

<file path=xl/ctrlProps/ctrlProp6.xml><?xml version="1.0" encoding="utf-8"?>
<formControlPr xmlns="http://schemas.microsoft.com/office/spreadsheetml/2009/9/main" objectType="CheckBox" noThreeD="1"/>
</file>

<file path=xl/ctrlProps/ctrlProp60.xml><?xml version="1.0" encoding="utf-8"?>
<formControlPr xmlns="http://schemas.microsoft.com/office/spreadsheetml/2009/9/main" objectType="CheckBox" checked="Checked" noThreeD="1"/>
</file>

<file path=xl/ctrlProps/ctrlProp61.xml><?xml version="1.0" encoding="utf-8"?>
<formControlPr xmlns="http://schemas.microsoft.com/office/spreadsheetml/2009/9/main" objectType="CheckBox" noThreeD="1"/>
</file>

<file path=xl/ctrlProps/ctrlProp62.xml><?xml version="1.0" encoding="utf-8"?>
<formControlPr xmlns="http://schemas.microsoft.com/office/spreadsheetml/2009/9/main" objectType="CheckBox" checked="Checked" noThreeD="1"/>
</file>

<file path=xl/ctrlProps/ctrlProp63.xml><?xml version="1.0" encoding="utf-8"?>
<formControlPr xmlns="http://schemas.microsoft.com/office/spreadsheetml/2009/9/main" objectType="CheckBox" noThreeD="1"/>
</file>

<file path=xl/ctrlProps/ctrlProp64.xml><?xml version="1.0" encoding="utf-8"?>
<formControlPr xmlns="http://schemas.microsoft.com/office/spreadsheetml/2009/9/main" objectType="CheckBox" noThreeD="1"/>
</file>

<file path=xl/ctrlProps/ctrlProp65.xml><?xml version="1.0" encoding="utf-8"?>
<formControlPr xmlns="http://schemas.microsoft.com/office/spreadsheetml/2009/9/main" objectType="CheckBox" noThreeD="1"/>
</file>

<file path=xl/ctrlProps/ctrlProp66.xml><?xml version="1.0" encoding="utf-8"?>
<formControlPr xmlns="http://schemas.microsoft.com/office/spreadsheetml/2009/9/main" objectType="CheckBox" noThreeD="1"/>
</file>

<file path=xl/ctrlProps/ctrlProp67.xml><?xml version="1.0" encoding="utf-8"?>
<formControlPr xmlns="http://schemas.microsoft.com/office/spreadsheetml/2009/9/main" objectType="CheckBox" noThreeD="1"/>
</file>

<file path=xl/ctrlProps/ctrlProp68.xml><?xml version="1.0" encoding="utf-8"?>
<formControlPr xmlns="http://schemas.microsoft.com/office/spreadsheetml/2009/9/main" objectType="CheckBox" noThreeD="1"/>
</file>

<file path=xl/ctrlProps/ctrlProp69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70.xml><?xml version="1.0" encoding="utf-8"?>
<formControlPr xmlns="http://schemas.microsoft.com/office/spreadsheetml/2009/9/main" objectType="CheckBox" noThreeD="1"/>
</file>

<file path=xl/ctrlProps/ctrlProp71.xml><?xml version="1.0" encoding="utf-8"?>
<formControlPr xmlns="http://schemas.microsoft.com/office/spreadsheetml/2009/9/main" objectType="CheckBox" noThreeD="1"/>
</file>

<file path=xl/ctrlProps/ctrlProp72.xml><?xml version="1.0" encoding="utf-8"?>
<formControlPr xmlns="http://schemas.microsoft.com/office/spreadsheetml/2009/9/main" objectType="CheckBox" noThreeD="1"/>
</file>

<file path=xl/ctrlProps/ctrlProp73.xml><?xml version="1.0" encoding="utf-8"?>
<formControlPr xmlns="http://schemas.microsoft.com/office/spreadsheetml/2009/9/main" objectType="CheckBox" noThreeD="1"/>
</file>

<file path=xl/ctrlProps/ctrlProp74.xml><?xml version="1.0" encoding="utf-8"?>
<formControlPr xmlns="http://schemas.microsoft.com/office/spreadsheetml/2009/9/main" objectType="CheckBox" noThreeD="1"/>
</file>

<file path=xl/ctrlProps/ctrlProp75.xml><?xml version="1.0" encoding="utf-8"?>
<formControlPr xmlns="http://schemas.microsoft.com/office/spreadsheetml/2009/9/main" objectType="CheckBox" noThreeD="1"/>
</file>

<file path=xl/ctrlProps/ctrlProp76.xml><?xml version="1.0" encoding="utf-8"?>
<formControlPr xmlns="http://schemas.microsoft.com/office/spreadsheetml/2009/9/main" objectType="CheckBox" noThreeD="1"/>
</file>

<file path=xl/ctrlProps/ctrlProp77.xml><?xml version="1.0" encoding="utf-8"?>
<formControlPr xmlns="http://schemas.microsoft.com/office/spreadsheetml/2009/9/main" objectType="CheckBox" noThreeD="1"/>
</file>

<file path=xl/ctrlProps/ctrlProp78.xml><?xml version="1.0" encoding="utf-8"?>
<formControlPr xmlns="http://schemas.microsoft.com/office/spreadsheetml/2009/9/main" objectType="CheckBox" noThreeD="1"/>
</file>

<file path=xl/ctrlProps/ctrlProp79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checked="Checked" noThreeD="1"/>
</file>

<file path=xl/ctrlProps/ctrlProp80.xml><?xml version="1.0" encoding="utf-8"?>
<formControlPr xmlns="http://schemas.microsoft.com/office/spreadsheetml/2009/9/main" objectType="CheckBox" noThreeD="1"/>
</file>

<file path=xl/ctrlProps/ctrlProp81.xml><?xml version="1.0" encoding="utf-8"?>
<formControlPr xmlns="http://schemas.microsoft.com/office/spreadsheetml/2009/9/main" objectType="CheckBox" noThreeD="1"/>
</file>

<file path=xl/ctrlProps/ctrlProp82.xml><?xml version="1.0" encoding="utf-8"?>
<formControlPr xmlns="http://schemas.microsoft.com/office/spreadsheetml/2009/9/main" objectType="CheckBox" noThreeD="1"/>
</file>

<file path=xl/ctrlProps/ctrlProp83.xml><?xml version="1.0" encoding="utf-8"?>
<formControlPr xmlns="http://schemas.microsoft.com/office/spreadsheetml/2009/9/main" objectType="CheckBox" noThreeD="1"/>
</file>

<file path=xl/ctrlProps/ctrlProp84.xml><?xml version="1.0" encoding="utf-8"?>
<formControlPr xmlns="http://schemas.microsoft.com/office/spreadsheetml/2009/9/main" objectType="CheckBox" noThreeD="1"/>
</file>

<file path=xl/ctrlProps/ctrlProp85.xml><?xml version="1.0" encoding="utf-8"?>
<formControlPr xmlns="http://schemas.microsoft.com/office/spreadsheetml/2009/9/main" objectType="CheckBox" noThreeD="1"/>
</file>

<file path=xl/ctrlProps/ctrlProp86.xml><?xml version="1.0" encoding="utf-8"?>
<formControlPr xmlns="http://schemas.microsoft.com/office/spreadsheetml/2009/9/main" objectType="CheckBox" noThreeD="1"/>
</file>

<file path=xl/ctrlProps/ctrlProp87.xml><?xml version="1.0" encoding="utf-8"?>
<formControlPr xmlns="http://schemas.microsoft.com/office/spreadsheetml/2009/9/main" objectType="CheckBox" noThreeD="1"/>
</file>

<file path=xl/ctrlProps/ctrlProp88.xml><?xml version="1.0" encoding="utf-8"?>
<formControlPr xmlns="http://schemas.microsoft.com/office/spreadsheetml/2009/9/main" objectType="CheckBox" noThreeD="1"/>
</file>

<file path=xl/ctrlProps/ctrlProp89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ctrlProps/ctrlProp90.xml><?xml version="1.0" encoding="utf-8"?>
<formControlPr xmlns="http://schemas.microsoft.com/office/spreadsheetml/2009/9/main" objectType="CheckBox" noThreeD="1"/>
</file>

<file path=xl/ctrlProps/ctrlProp91.xml><?xml version="1.0" encoding="utf-8"?>
<formControlPr xmlns="http://schemas.microsoft.com/office/spreadsheetml/2009/9/main" objectType="CheckBox" noThreeD="1"/>
</file>

<file path=xl/ctrlProps/ctrlProp92.xml><?xml version="1.0" encoding="utf-8"?>
<formControlPr xmlns="http://schemas.microsoft.com/office/spreadsheetml/2009/9/main" objectType="CheckBox" noThreeD="1"/>
</file>

<file path=xl/ctrlProps/ctrlProp93.xml><?xml version="1.0" encoding="utf-8"?>
<formControlPr xmlns="http://schemas.microsoft.com/office/spreadsheetml/2009/9/main" objectType="CheckBox" noThreeD="1"/>
</file>

<file path=xl/ctrlProps/ctrlProp94.xml><?xml version="1.0" encoding="utf-8"?>
<formControlPr xmlns="http://schemas.microsoft.com/office/spreadsheetml/2009/9/main" objectType="CheckBox" noThreeD="1"/>
</file>

<file path=xl/ctrlProps/ctrlProp95.xml><?xml version="1.0" encoding="utf-8"?>
<formControlPr xmlns="http://schemas.microsoft.com/office/spreadsheetml/2009/9/main" objectType="CheckBox" noThreeD="1"/>
</file>

<file path=xl/ctrlProps/ctrlProp96.xml><?xml version="1.0" encoding="utf-8"?>
<formControlPr xmlns="http://schemas.microsoft.com/office/spreadsheetml/2009/9/main" objectType="CheckBox" noThreeD="1"/>
</file>

<file path=xl/ctrlProps/ctrlProp97.xml><?xml version="1.0" encoding="utf-8"?>
<formControlPr xmlns="http://schemas.microsoft.com/office/spreadsheetml/2009/9/main" objectType="CheckBox" noThreeD="1"/>
</file>

<file path=xl/ctrlProps/ctrlProp98.xml><?xml version="1.0" encoding="utf-8"?>
<formControlPr xmlns="http://schemas.microsoft.com/office/spreadsheetml/2009/9/main" objectType="CheckBox" noThreeD="1"/>
</file>

<file path=xl/ctrlProps/ctrlProp99.xml><?xml version="1.0" encoding="utf-8"?>
<formControlPr xmlns="http://schemas.microsoft.com/office/spreadsheetml/2009/9/main" objectType="CheckBox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11</xdr:row>
          <xdr:rowOff>0</xdr:rowOff>
        </xdr:from>
        <xdr:to>
          <xdr:col>2</xdr:col>
          <xdr:colOff>571500</xdr:colOff>
          <xdr:row>12</xdr:row>
          <xdr:rowOff>9525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304800</xdr:colOff>
          <xdr:row>49</xdr:row>
          <xdr:rowOff>104775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2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10</xdr:row>
          <xdr:rowOff>123825</xdr:rowOff>
        </xdr:from>
        <xdr:to>
          <xdr:col>6</xdr:col>
          <xdr:colOff>600075</xdr:colOff>
          <xdr:row>12</xdr:row>
          <xdr:rowOff>66675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2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11</xdr:row>
          <xdr:rowOff>0</xdr:rowOff>
        </xdr:from>
        <xdr:to>
          <xdr:col>1</xdr:col>
          <xdr:colOff>571500</xdr:colOff>
          <xdr:row>12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2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10</xdr:row>
          <xdr:rowOff>123825</xdr:rowOff>
        </xdr:from>
        <xdr:to>
          <xdr:col>10</xdr:col>
          <xdr:colOff>600075</xdr:colOff>
          <xdr:row>12</xdr:row>
          <xdr:rowOff>66675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2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10</xdr:row>
          <xdr:rowOff>0</xdr:rowOff>
        </xdr:from>
        <xdr:to>
          <xdr:col>2</xdr:col>
          <xdr:colOff>571500</xdr:colOff>
          <xdr:row>11</xdr:row>
          <xdr:rowOff>9525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2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49</xdr:row>
          <xdr:rowOff>0</xdr:rowOff>
        </xdr:from>
        <xdr:to>
          <xdr:col>252</xdr:col>
          <xdr:colOff>390525</xdr:colOff>
          <xdr:row>50</xdr:row>
          <xdr:rowOff>9525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2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11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2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9</xdr:row>
          <xdr:rowOff>180975</xdr:rowOff>
        </xdr:from>
        <xdr:to>
          <xdr:col>6</xdr:col>
          <xdr:colOff>600075</xdr:colOff>
          <xdr:row>11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2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11</xdr:row>
          <xdr:rowOff>0</xdr:rowOff>
        </xdr:from>
        <xdr:to>
          <xdr:col>5</xdr:col>
          <xdr:colOff>600075</xdr:colOff>
          <xdr:row>12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2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10</xdr:row>
          <xdr:rowOff>0</xdr:rowOff>
        </xdr:from>
        <xdr:to>
          <xdr:col>1</xdr:col>
          <xdr:colOff>571500</xdr:colOff>
          <xdr:row>11</xdr:row>
          <xdr:rowOff>9525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2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2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9</xdr:row>
          <xdr:rowOff>114300</xdr:rowOff>
        </xdr:from>
        <xdr:to>
          <xdr:col>10</xdr:col>
          <xdr:colOff>581025</xdr:colOff>
          <xdr:row>11</xdr:row>
          <xdr:rowOff>66675</xdr:rowOff>
        </xdr:to>
        <xdr:sp macro="" textlink="">
          <xdr:nvSpPr>
            <xdr:cNvPr id="4109" name="Check Box 13" hidden="1">
              <a:extLst>
                <a:ext uri="{63B3BB69-23CF-44E3-9099-C40C66FF867C}">
                  <a14:compatExt spid="_x0000_s4109"/>
                </a:ext>
                <a:ext uri="{FF2B5EF4-FFF2-40B4-BE49-F238E27FC236}">
                  <a16:creationId xmlns:a16="http://schemas.microsoft.com/office/drawing/2014/main" id="{00000000-0008-0000-0200-00000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11</xdr:row>
          <xdr:rowOff>0</xdr:rowOff>
        </xdr:from>
        <xdr:to>
          <xdr:col>9</xdr:col>
          <xdr:colOff>581025</xdr:colOff>
          <xdr:row>12</xdr:row>
          <xdr:rowOff>0</xdr:rowOff>
        </xdr:to>
        <xdr:sp macro="" textlink="">
          <xdr:nvSpPr>
            <xdr:cNvPr id="4110" name="Check Box 14" hidden="1">
              <a:extLst>
                <a:ext uri="{63B3BB69-23CF-44E3-9099-C40C66FF867C}">
                  <a14:compatExt spid="_x0000_s4110"/>
                </a:ext>
                <a:ext uri="{FF2B5EF4-FFF2-40B4-BE49-F238E27FC236}">
                  <a16:creationId xmlns:a16="http://schemas.microsoft.com/office/drawing/2014/main" id="{00000000-0008-0000-0200-00000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15</xdr:row>
          <xdr:rowOff>9525</xdr:rowOff>
        </xdr:from>
        <xdr:to>
          <xdr:col>1</xdr:col>
          <xdr:colOff>600075</xdr:colOff>
          <xdr:row>16</xdr:row>
          <xdr:rowOff>28575</xdr:rowOff>
        </xdr:to>
        <xdr:sp macro="" textlink="">
          <xdr:nvSpPr>
            <xdr:cNvPr id="4111" name="Check Box 15" hidden="1">
              <a:extLst>
                <a:ext uri="{63B3BB69-23CF-44E3-9099-C40C66FF867C}">
                  <a14:compatExt spid="_x0000_s4111"/>
                </a:ext>
                <a:ext uri="{FF2B5EF4-FFF2-40B4-BE49-F238E27FC236}">
                  <a16:creationId xmlns:a16="http://schemas.microsoft.com/office/drawing/2014/main" id="{00000000-0008-0000-0200-00000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16</xdr:row>
          <xdr:rowOff>9525</xdr:rowOff>
        </xdr:from>
        <xdr:to>
          <xdr:col>1</xdr:col>
          <xdr:colOff>600075</xdr:colOff>
          <xdr:row>17</xdr:row>
          <xdr:rowOff>9525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2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16</xdr:row>
          <xdr:rowOff>0</xdr:rowOff>
        </xdr:from>
        <xdr:to>
          <xdr:col>2</xdr:col>
          <xdr:colOff>581025</xdr:colOff>
          <xdr:row>17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2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15</xdr:row>
          <xdr:rowOff>0</xdr:rowOff>
        </xdr:from>
        <xdr:to>
          <xdr:col>2</xdr:col>
          <xdr:colOff>600075</xdr:colOff>
          <xdr:row>16</xdr:row>
          <xdr:rowOff>9525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2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190500</xdr:colOff>
          <xdr:row>16</xdr:row>
          <xdr:rowOff>0</xdr:rowOff>
        </xdr:from>
        <xdr:to>
          <xdr:col>5</xdr:col>
          <xdr:colOff>581025</xdr:colOff>
          <xdr:row>17</xdr:row>
          <xdr:rowOff>0</xdr:rowOff>
        </xdr:to>
        <xdr:sp macro="" textlink="">
          <xdr:nvSpPr>
            <xdr:cNvPr id="4115" name="Check Box 19" hidden="1">
              <a:extLst>
                <a:ext uri="{63B3BB69-23CF-44E3-9099-C40C66FF867C}">
                  <a14:compatExt spid="_x0000_s4115"/>
                </a:ext>
                <a:ext uri="{FF2B5EF4-FFF2-40B4-BE49-F238E27FC236}">
                  <a16:creationId xmlns:a16="http://schemas.microsoft.com/office/drawing/2014/main" id="{00000000-0008-0000-0200-00001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180975</xdr:colOff>
          <xdr:row>15</xdr:row>
          <xdr:rowOff>0</xdr:rowOff>
        </xdr:from>
        <xdr:to>
          <xdr:col>5</xdr:col>
          <xdr:colOff>571500</xdr:colOff>
          <xdr:row>16</xdr:row>
          <xdr:rowOff>0</xdr:rowOff>
        </xdr:to>
        <xdr:sp macro="" textlink="">
          <xdr:nvSpPr>
            <xdr:cNvPr id="4116" name="Check Box 20" hidden="1">
              <a:extLst>
                <a:ext uri="{63B3BB69-23CF-44E3-9099-C40C66FF867C}">
                  <a14:compatExt spid="_x0000_s4116"/>
                </a:ext>
                <a:ext uri="{FF2B5EF4-FFF2-40B4-BE49-F238E27FC236}">
                  <a16:creationId xmlns:a16="http://schemas.microsoft.com/office/drawing/2014/main" id="{00000000-0008-0000-0200-00001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16</xdr:row>
          <xdr:rowOff>0</xdr:rowOff>
        </xdr:from>
        <xdr:to>
          <xdr:col>6</xdr:col>
          <xdr:colOff>600075</xdr:colOff>
          <xdr:row>17</xdr:row>
          <xdr:rowOff>0</xdr:rowOff>
        </xdr:to>
        <xdr:sp macro="" textlink="">
          <xdr:nvSpPr>
            <xdr:cNvPr id="4117" name="Check Box 21" hidden="1">
              <a:extLst>
                <a:ext uri="{63B3BB69-23CF-44E3-9099-C40C66FF867C}">
                  <a14:compatExt spid="_x0000_s4117"/>
                </a:ext>
                <a:ext uri="{FF2B5EF4-FFF2-40B4-BE49-F238E27FC236}">
                  <a16:creationId xmlns:a16="http://schemas.microsoft.com/office/drawing/2014/main" id="{00000000-0008-0000-0200-00001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15</xdr:row>
          <xdr:rowOff>0</xdr:rowOff>
        </xdr:from>
        <xdr:to>
          <xdr:col>6</xdr:col>
          <xdr:colOff>600075</xdr:colOff>
          <xdr:row>16</xdr:row>
          <xdr:rowOff>9525</xdr:rowOff>
        </xdr:to>
        <xdr:sp macro="" textlink="">
          <xdr:nvSpPr>
            <xdr:cNvPr id="4118" name="Check Box 22" hidden="1">
              <a:extLst>
                <a:ext uri="{63B3BB69-23CF-44E3-9099-C40C66FF867C}">
                  <a14:compatExt spid="_x0000_s4118"/>
                </a:ext>
                <a:ext uri="{FF2B5EF4-FFF2-40B4-BE49-F238E27FC236}">
                  <a16:creationId xmlns:a16="http://schemas.microsoft.com/office/drawing/2014/main" id="{00000000-0008-0000-0200-00001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16</xdr:row>
          <xdr:rowOff>0</xdr:rowOff>
        </xdr:from>
        <xdr:to>
          <xdr:col>9</xdr:col>
          <xdr:colOff>600075</xdr:colOff>
          <xdr:row>17</xdr:row>
          <xdr:rowOff>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2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16</xdr:row>
          <xdr:rowOff>0</xdr:rowOff>
        </xdr:from>
        <xdr:to>
          <xdr:col>10</xdr:col>
          <xdr:colOff>609600</xdr:colOff>
          <xdr:row>16</xdr:row>
          <xdr:rowOff>190500</xdr:rowOff>
        </xdr:to>
        <xdr:sp macro="" textlink="">
          <xdr:nvSpPr>
            <xdr:cNvPr id="4120" name="Check Box 24" hidden="1">
              <a:extLst>
                <a:ext uri="{63B3BB69-23CF-44E3-9099-C40C66FF867C}">
                  <a14:compatExt spid="_x0000_s4120"/>
                </a:ext>
                <a:ext uri="{FF2B5EF4-FFF2-40B4-BE49-F238E27FC236}">
                  <a16:creationId xmlns:a16="http://schemas.microsoft.com/office/drawing/2014/main" id="{00000000-0008-0000-0200-00001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15</xdr:row>
          <xdr:rowOff>0</xdr:rowOff>
        </xdr:from>
        <xdr:to>
          <xdr:col>9</xdr:col>
          <xdr:colOff>600075</xdr:colOff>
          <xdr:row>16</xdr:row>
          <xdr:rowOff>9525</xdr:rowOff>
        </xdr:to>
        <xdr:sp macro="" textlink="">
          <xdr:nvSpPr>
            <xdr:cNvPr id="4121" name="Check Box 25" hidden="1">
              <a:extLst>
                <a:ext uri="{63B3BB69-23CF-44E3-9099-C40C66FF867C}">
                  <a14:compatExt spid="_x0000_s4121"/>
                </a:ext>
                <a:ext uri="{FF2B5EF4-FFF2-40B4-BE49-F238E27FC236}">
                  <a16:creationId xmlns:a16="http://schemas.microsoft.com/office/drawing/2014/main" id="{00000000-0008-0000-0200-00001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15</xdr:row>
          <xdr:rowOff>0</xdr:rowOff>
        </xdr:from>
        <xdr:to>
          <xdr:col>10</xdr:col>
          <xdr:colOff>609600</xdr:colOff>
          <xdr:row>16</xdr:row>
          <xdr:rowOff>9525</xdr:rowOff>
        </xdr:to>
        <xdr:sp macro="" textlink="">
          <xdr:nvSpPr>
            <xdr:cNvPr id="4122" name="Check Box 26" hidden="1">
              <a:extLst>
                <a:ext uri="{63B3BB69-23CF-44E3-9099-C40C66FF867C}">
                  <a14:compatExt spid="_x0000_s4122"/>
                </a:ext>
                <a:ext uri="{FF2B5EF4-FFF2-40B4-BE49-F238E27FC236}">
                  <a16:creationId xmlns:a16="http://schemas.microsoft.com/office/drawing/2014/main" id="{00000000-0008-0000-0200-00001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6</xdr:row>
          <xdr:rowOff>0</xdr:rowOff>
        </xdr:from>
        <xdr:to>
          <xdr:col>9</xdr:col>
          <xdr:colOff>638175</xdr:colOff>
          <xdr:row>7</xdr:row>
          <xdr:rowOff>19050</xdr:rowOff>
        </xdr:to>
        <xdr:sp macro="" textlink="">
          <xdr:nvSpPr>
            <xdr:cNvPr id="4123" name="Check Box 27" hidden="1">
              <a:extLst>
                <a:ext uri="{63B3BB69-23CF-44E3-9099-C40C66FF867C}">
                  <a14:compatExt spid="_x0000_s4123"/>
                </a:ext>
                <a:ext uri="{FF2B5EF4-FFF2-40B4-BE49-F238E27FC236}">
                  <a16:creationId xmlns:a16="http://schemas.microsoft.com/office/drawing/2014/main" id="{00000000-0008-0000-0200-00001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7</xdr:row>
          <xdr:rowOff>0</xdr:rowOff>
        </xdr:from>
        <xdr:to>
          <xdr:col>9</xdr:col>
          <xdr:colOff>638175</xdr:colOff>
          <xdr:row>8</xdr:row>
          <xdr:rowOff>9525</xdr:rowOff>
        </xdr:to>
        <xdr:sp macro="" textlink="">
          <xdr:nvSpPr>
            <xdr:cNvPr id="4124" name="Check Box 28" hidden="1">
              <a:extLst>
                <a:ext uri="{63B3BB69-23CF-44E3-9099-C40C66FF867C}">
                  <a14:compatExt spid="_x0000_s4124"/>
                </a:ext>
                <a:ext uri="{FF2B5EF4-FFF2-40B4-BE49-F238E27FC236}">
                  <a16:creationId xmlns:a16="http://schemas.microsoft.com/office/drawing/2014/main" id="{00000000-0008-0000-0200-00001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238125</xdr:colOff>
          <xdr:row>5</xdr:row>
          <xdr:rowOff>0</xdr:rowOff>
        </xdr:from>
        <xdr:to>
          <xdr:col>9</xdr:col>
          <xdr:colOff>638175</xdr:colOff>
          <xdr:row>6</xdr:row>
          <xdr:rowOff>9525</xdr:rowOff>
        </xdr:to>
        <xdr:sp macro="" textlink="">
          <xdr:nvSpPr>
            <xdr:cNvPr id="4125" name="Check Box 29" hidden="1">
              <a:extLst>
                <a:ext uri="{63B3BB69-23CF-44E3-9099-C40C66FF867C}">
                  <a14:compatExt spid="_x0000_s4125"/>
                </a:ext>
                <a:ext uri="{FF2B5EF4-FFF2-40B4-BE49-F238E27FC236}">
                  <a16:creationId xmlns:a16="http://schemas.microsoft.com/office/drawing/2014/main" id="{00000000-0008-0000-0200-00001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161925</xdr:rowOff>
        </xdr:from>
        <xdr:to>
          <xdr:col>9</xdr:col>
          <xdr:colOff>619125</xdr:colOff>
          <xdr:row>5</xdr:row>
          <xdr:rowOff>9525</xdr:rowOff>
        </xdr:to>
        <xdr:sp macro="" textlink="">
          <xdr:nvSpPr>
            <xdr:cNvPr id="4126" name="Check Box 30" hidden="1">
              <a:extLst>
                <a:ext uri="{63B3BB69-23CF-44E3-9099-C40C66FF867C}">
                  <a14:compatExt spid="_x0000_s4126"/>
                </a:ext>
                <a:ext uri="{FF2B5EF4-FFF2-40B4-BE49-F238E27FC236}">
                  <a16:creationId xmlns:a16="http://schemas.microsoft.com/office/drawing/2014/main" id="{00000000-0008-0000-0200-00001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</xdr:row>
          <xdr:rowOff>180975</xdr:rowOff>
        </xdr:from>
        <xdr:to>
          <xdr:col>9</xdr:col>
          <xdr:colOff>609600</xdr:colOff>
          <xdr:row>4</xdr:row>
          <xdr:rowOff>19050</xdr:rowOff>
        </xdr:to>
        <xdr:sp macro="" textlink="">
          <xdr:nvSpPr>
            <xdr:cNvPr id="4127" name="Check Box 31" hidden="1">
              <a:extLst>
                <a:ext uri="{63B3BB69-23CF-44E3-9099-C40C66FF867C}">
                  <a14:compatExt spid="_x0000_s4127"/>
                </a:ext>
                <a:ext uri="{FF2B5EF4-FFF2-40B4-BE49-F238E27FC236}">
                  <a16:creationId xmlns:a16="http://schemas.microsoft.com/office/drawing/2014/main" id="{00000000-0008-0000-0200-00001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2</xdr:row>
          <xdr:rowOff>142875</xdr:rowOff>
        </xdr:from>
        <xdr:to>
          <xdr:col>10</xdr:col>
          <xdr:colOff>581025</xdr:colOff>
          <xdr:row>4</xdr:row>
          <xdr:rowOff>9525</xdr:rowOff>
        </xdr:to>
        <xdr:sp macro="" textlink="">
          <xdr:nvSpPr>
            <xdr:cNvPr id="4128" name="Check Box 32" hidden="1">
              <a:extLst>
                <a:ext uri="{63B3BB69-23CF-44E3-9099-C40C66FF867C}">
                  <a14:compatExt spid="_x0000_s4128"/>
                </a:ext>
                <a:ext uri="{FF2B5EF4-FFF2-40B4-BE49-F238E27FC236}">
                  <a16:creationId xmlns:a16="http://schemas.microsoft.com/office/drawing/2014/main" id="{00000000-0008-0000-0200-00002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3</xdr:row>
          <xdr:rowOff>152400</xdr:rowOff>
        </xdr:from>
        <xdr:to>
          <xdr:col>10</xdr:col>
          <xdr:colOff>600075</xdr:colOff>
          <xdr:row>5</xdr:row>
          <xdr:rowOff>19050</xdr:rowOff>
        </xdr:to>
        <xdr:sp macro="" textlink="">
          <xdr:nvSpPr>
            <xdr:cNvPr id="4129" name="Check Box 33" hidden="1">
              <a:extLst>
                <a:ext uri="{63B3BB69-23CF-44E3-9099-C40C66FF867C}">
                  <a14:compatExt spid="_x0000_s4129"/>
                </a:ext>
                <a:ext uri="{FF2B5EF4-FFF2-40B4-BE49-F238E27FC236}">
                  <a16:creationId xmlns:a16="http://schemas.microsoft.com/office/drawing/2014/main" id="{00000000-0008-0000-0200-00002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5</xdr:row>
          <xdr:rowOff>0</xdr:rowOff>
        </xdr:from>
        <xdr:to>
          <xdr:col>10</xdr:col>
          <xdr:colOff>609600</xdr:colOff>
          <xdr:row>6</xdr:row>
          <xdr:rowOff>9525</xdr:rowOff>
        </xdr:to>
        <xdr:sp macro="" textlink="">
          <xdr:nvSpPr>
            <xdr:cNvPr id="4130" name="Check Box 34" hidden="1">
              <a:extLst>
                <a:ext uri="{63B3BB69-23CF-44E3-9099-C40C66FF867C}">
                  <a14:compatExt spid="_x0000_s4130"/>
                </a:ext>
                <a:ext uri="{FF2B5EF4-FFF2-40B4-BE49-F238E27FC236}">
                  <a16:creationId xmlns:a16="http://schemas.microsoft.com/office/drawing/2014/main" id="{00000000-0008-0000-0200-00002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6</xdr:row>
          <xdr:rowOff>0</xdr:rowOff>
        </xdr:from>
        <xdr:to>
          <xdr:col>10</xdr:col>
          <xdr:colOff>609600</xdr:colOff>
          <xdr:row>7</xdr:row>
          <xdr:rowOff>0</xdr:rowOff>
        </xdr:to>
        <xdr:sp macro="" textlink="">
          <xdr:nvSpPr>
            <xdr:cNvPr id="4131" name="Check Box 35" hidden="1">
              <a:extLst>
                <a:ext uri="{63B3BB69-23CF-44E3-9099-C40C66FF867C}">
                  <a14:compatExt spid="_x0000_s4131"/>
                </a:ext>
                <a:ext uri="{FF2B5EF4-FFF2-40B4-BE49-F238E27FC236}">
                  <a16:creationId xmlns:a16="http://schemas.microsoft.com/office/drawing/2014/main" id="{00000000-0008-0000-0200-00002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7</xdr:row>
          <xdr:rowOff>0</xdr:rowOff>
        </xdr:from>
        <xdr:to>
          <xdr:col>10</xdr:col>
          <xdr:colOff>609600</xdr:colOff>
          <xdr:row>8</xdr:row>
          <xdr:rowOff>0</xdr:rowOff>
        </xdr:to>
        <xdr:sp macro="" textlink="">
          <xdr:nvSpPr>
            <xdr:cNvPr id="4132" name="Check Box 36" hidden="1">
              <a:extLst>
                <a:ext uri="{63B3BB69-23CF-44E3-9099-C40C66FF867C}">
                  <a14:compatExt spid="_x0000_s4132"/>
                </a:ext>
                <a:ext uri="{FF2B5EF4-FFF2-40B4-BE49-F238E27FC236}">
                  <a16:creationId xmlns:a16="http://schemas.microsoft.com/office/drawing/2014/main" id="{00000000-0008-0000-0200-00002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12</xdr:row>
          <xdr:rowOff>0</xdr:rowOff>
        </xdr:from>
        <xdr:to>
          <xdr:col>2</xdr:col>
          <xdr:colOff>571500</xdr:colOff>
          <xdr:row>13</xdr:row>
          <xdr:rowOff>0</xdr:rowOff>
        </xdr:to>
        <xdr:sp macro="" textlink="">
          <xdr:nvSpPr>
            <xdr:cNvPr id="4133" name="Check Box 37" hidden="1">
              <a:extLst>
                <a:ext uri="{63B3BB69-23CF-44E3-9099-C40C66FF867C}">
                  <a14:compatExt spid="_x0000_s4133"/>
                </a:ext>
                <a:ext uri="{FF2B5EF4-FFF2-40B4-BE49-F238E27FC236}">
                  <a16:creationId xmlns:a16="http://schemas.microsoft.com/office/drawing/2014/main" id="{00000000-0008-0000-0200-00002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12</xdr:row>
          <xdr:rowOff>0</xdr:rowOff>
        </xdr:from>
        <xdr:to>
          <xdr:col>1</xdr:col>
          <xdr:colOff>571500</xdr:colOff>
          <xdr:row>13</xdr:row>
          <xdr:rowOff>0</xdr:rowOff>
        </xdr:to>
        <xdr:sp macro="" textlink="">
          <xdr:nvSpPr>
            <xdr:cNvPr id="4134" name="Check Box 38" hidden="1">
              <a:extLst>
                <a:ext uri="{63B3BB69-23CF-44E3-9099-C40C66FF867C}">
                  <a14:compatExt spid="_x0000_s4134"/>
                </a:ext>
                <a:ext uri="{FF2B5EF4-FFF2-40B4-BE49-F238E27FC236}">
                  <a16:creationId xmlns:a16="http://schemas.microsoft.com/office/drawing/2014/main" id="{00000000-0008-0000-0200-00002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12</xdr:row>
          <xdr:rowOff>0</xdr:rowOff>
        </xdr:from>
        <xdr:to>
          <xdr:col>5</xdr:col>
          <xdr:colOff>609600</xdr:colOff>
          <xdr:row>13</xdr:row>
          <xdr:rowOff>0</xdr:rowOff>
        </xdr:to>
        <xdr:sp macro="" textlink="">
          <xdr:nvSpPr>
            <xdr:cNvPr id="4135" name="Check Box 39" hidden="1">
              <a:extLst>
                <a:ext uri="{63B3BB69-23CF-44E3-9099-C40C66FF867C}">
                  <a14:compatExt spid="_x0000_s4135"/>
                </a:ext>
                <a:ext uri="{FF2B5EF4-FFF2-40B4-BE49-F238E27FC236}">
                  <a16:creationId xmlns:a16="http://schemas.microsoft.com/office/drawing/2014/main" id="{00000000-0008-0000-0200-00002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12</xdr:row>
          <xdr:rowOff>0</xdr:rowOff>
        </xdr:from>
        <xdr:to>
          <xdr:col>6</xdr:col>
          <xdr:colOff>600075</xdr:colOff>
          <xdr:row>13</xdr:row>
          <xdr:rowOff>0</xdr:rowOff>
        </xdr:to>
        <xdr:sp macro="" textlink="">
          <xdr:nvSpPr>
            <xdr:cNvPr id="4136" name="Check Box 40" hidden="1">
              <a:extLst>
                <a:ext uri="{63B3BB69-23CF-44E3-9099-C40C66FF867C}">
                  <a14:compatExt spid="_x0000_s4136"/>
                </a:ext>
                <a:ext uri="{FF2B5EF4-FFF2-40B4-BE49-F238E27FC236}">
                  <a16:creationId xmlns:a16="http://schemas.microsoft.com/office/drawing/2014/main" id="{00000000-0008-0000-0200-00002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12</xdr:row>
          <xdr:rowOff>0</xdr:rowOff>
        </xdr:from>
        <xdr:to>
          <xdr:col>8</xdr:col>
          <xdr:colOff>190500</xdr:colOff>
          <xdr:row>13</xdr:row>
          <xdr:rowOff>9525</xdr:rowOff>
        </xdr:to>
        <xdr:sp macro="" textlink="">
          <xdr:nvSpPr>
            <xdr:cNvPr id="4137" name="Check Box 41" hidden="1">
              <a:extLst>
                <a:ext uri="{63B3BB69-23CF-44E3-9099-C40C66FF867C}">
                  <a14:compatExt spid="_x0000_s4137"/>
                </a:ext>
                <a:ext uri="{FF2B5EF4-FFF2-40B4-BE49-F238E27FC236}">
                  <a16:creationId xmlns:a16="http://schemas.microsoft.com/office/drawing/2014/main" id="{00000000-0008-0000-0200-00002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44</xdr:row>
          <xdr:rowOff>9525</xdr:rowOff>
        </xdr:from>
        <xdr:to>
          <xdr:col>1</xdr:col>
          <xdr:colOff>600075</xdr:colOff>
          <xdr:row>45</xdr:row>
          <xdr:rowOff>28575</xdr:rowOff>
        </xdr:to>
        <xdr:sp macro="" textlink="">
          <xdr:nvSpPr>
            <xdr:cNvPr id="4138" name="Check Box 42" hidden="1">
              <a:extLst>
                <a:ext uri="{63B3BB69-23CF-44E3-9099-C40C66FF867C}">
                  <a14:compatExt spid="_x0000_s4138"/>
                </a:ext>
                <a:ext uri="{FF2B5EF4-FFF2-40B4-BE49-F238E27FC236}">
                  <a16:creationId xmlns:a16="http://schemas.microsoft.com/office/drawing/2014/main" id="{00000000-0008-0000-0200-00002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45</xdr:row>
          <xdr:rowOff>0</xdr:rowOff>
        </xdr:from>
        <xdr:to>
          <xdr:col>1</xdr:col>
          <xdr:colOff>600075</xdr:colOff>
          <xdr:row>46</xdr:row>
          <xdr:rowOff>9525</xdr:rowOff>
        </xdr:to>
        <xdr:sp macro="" textlink="">
          <xdr:nvSpPr>
            <xdr:cNvPr id="4139" name="Check Box 43" hidden="1">
              <a:extLst>
                <a:ext uri="{63B3BB69-23CF-44E3-9099-C40C66FF867C}">
                  <a14:compatExt spid="_x0000_s4139"/>
                </a:ext>
                <a:ext uri="{FF2B5EF4-FFF2-40B4-BE49-F238E27FC236}">
                  <a16:creationId xmlns:a16="http://schemas.microsoft.com/office/drawing/2014/main" id="{00000000-0008-0000-0200-00002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45</xdr:row>
          <xdr:rowOff>0</xdr:rowOff>
        </xdr:from>
        <xdr:to>
          <xdr:col>2</xdr:col>
          <xdr:colOff>600075</xdr:colOff>
          <xdr:row>46</xdr:row>
          <xdr:rowOff>0</xdr:rowOff>
        </xdr:to>
        <xdr:sp macro="" textlink="">
          <xdr:nvSpPr>
            <xdr:cNvPr id="4140" name="Check Box 44" hidden="1">
              <a:extLst>
                <a:ext uri="{63B3BB69-23CF-44E3-9099-C40C66FF867C}">
                  <a14:compatExt spid="_x0000_s4140"/>
                </a:ext>
                <a:ext uri="{FF2B5EF4-FFF2-40B4-BE49-F238E27FC236}">
                  <a16:creationId xmlns:a16="http://schemas.microsoft.com/office/drawing/2014/main" id="{00000000-0008-0000-0200-00002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44</xdr:row>
          <xdr:rowOff>0</xdr:rowOff>
        </xdr:from>
        <xdr:to>
          <xdr:col>2</xdr:col>
          <xdr:colOff>600075</xdr:colOff>
          <xdr:row>45</xdr:row>
          <xdr:rowOff>9525</xdr:rowOff>
        </xdr:to>
        <xdr:sp macro="" textlink="">
          <xdr:nvSpPr>
            <xdr:cNvPr id="4141" name="Check Box 45" hidden="1">
              <a:extLst>
                <a:ext uri="{63B3BB69-23CF-44E3-9099-C40C66FF867C}">
                  <a14:compatExt spid="_x0000_s4141"/>
                </a:ext>
                <a:ext uri="{FF2B5EF4-FFF2-40B4-BE49-F238E27FC236}">
                  <a16:creationId xmlns:a16="http://schemas.microsoft.com/office/drawing/2014/main" id="{00000000-0008-0000-0200-00002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45</xdr:row>
          <xdr:rowOff>0</xdr:rowOff>
        </xdr:from>
        <xdr:to>
          <xdr:col>5</xdr:col>
          <xdr:colOff>638175</xdr:colOff>
          <xdr:row>46</xdr:row>
          <xdr:rowOff>9525</xdr:rowOff>
        </xdr:to>
        <xdr:sp macro="" textlink="">
          <xdr:nvSpPr>
            <xdr:cNvPr id="4142" name="Check Box 46" hidden="1">
              <a:extLst>
                <a:ext uri="{63B3BB69-23CF-44E3-9099-C40C66FF867C}">
                  <a14:compatExt spid="_x0000_s4142"/>
                </a:ext>
                <a:ext uri="{FF2B5EF4-FFF2-40B4-BE49-F238E27FC236}">
                  <a16:creationId xmlns:a16="http://schemas.microsoft.com/office/drawing/2014/main" id="{00000000-0008-0000-0200-00002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228600</xdr:colOff>
          <xdr:row>44</xdr:row>
          <xdr:rowOff>0</xdr:rowOff>
        </xdr:from>
        <xdr:to>
          <xdr:col>5</xdr:col>
          <xdr:colOff>619125</xdr:colOff>
          <xdr:row>45</xdr:row>
          <xdr:rowOff>0</xdr:rowOff>
        </xdr:to>
        <xdr:sp macro="" textlink="">
          <xdr:nvSpPr>
            <xdr:cNvPr id="4143" name="Check Box 47" hidden="1">
              <a:extLst>
                <a:ext uri="{63B3BB69-23CF-44E3-9099-C40C66FF867C}">
                  <a14:compatExt spid="_x0000_s4143"/>
                </a:ext>
                <a:ext uri="{FF2B5EF4-FFF2-40B4-BE49-F238E27FC236}">
                  <a16:creationId xmlns:a16="http://schemas.microsoft.com/office/drawing/2014/main" id="{00000000-0008-0000-0200-00002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45</xdr:row>
          <xdr:rowOff>0</xdr:rowOff>
        </xdr:from>
        <xdr:to>
          <xdr:col>6</xdr:col>
          <xdr:colOff>571500</xdr:colOff>
          <xdr:row>46</xdr:row>
          <xdr:rowOff>0</xdr:rowOff>
        </xdr:to>
        <xdr:sp macro="" textlink="">
          <xdr:nvSpPr>
            <xdr:cNvPr id="4144" name="Check Box 48" hidden="1">
              <a:extLst>
                <a:ext uri="{63B3BB69-23CF-44E3-9099-C40C66FF867C}">
                  <a14:compatExt spid="_x0000_s4144"/>
                </a:ext>
                <a:ext uri="{FF2B5EF4-FFF2-40B4-BE49-F238E27FC236}">
                  <a16:creationId xmlns:a16="http://schemas.microsoft.com/office/drawing/2014/main" id="{00000000-0008-0000-0200-00003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44</xdr:row>
          <xdr:rowOff>0</xdr:rowOff>
        </xdr:from>
        <xdr:to>
          <xdr:col>6</xdr:col>
          <xdr:colOff>571500</xdr:colOff>
          <xdr:row>45</xdr:row>
          <xdr:rowOff>0</xdr:rowOff>
        </xdr:to>
        <xdr:sp macro="" textlink="">
          <xdr:nvSpPr>
            <xdr:cNvPr id="4145" name="Check Box 49" hidden="1">
              <a:extLst>
                <a:ext uri="{63B3BB69-23CF-44E3-9099-C40C66FF867C}">
                  <a14:compatExt spid="_x0000_s4145"/>
                </a:ext>
                <a:ext uri="{FF2B5EF4-FFF2-40B4-BE49-F238E27FC236}">
                  <a16:creationId xmlns:a16="http://schemas.microsoft.com/office/drawing/2014/main" id="{00000000-0008-0000-0200-00003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45</xdr:row>
          <xdr:rowOff>0</xdr:rowOff>
        </xdr:from>
        <xdr:to>
          <xdr:col>9</xdr:col>
          <xdr:colOff>600075</xdr:colOff>
          <xdr:row>46</xdr:row>
          <xdr:rowOff>9525</xdr:rowOff>
        </xdr:to>
        <xdr:sp macro="" textlink="">
          <xdr:nvSpPr>
            <xdr:cNvPr id="4146" name="Check Box 50" hidden="1">
              <a:extLst>
                <a:ext uri="{63B3BB69-23CF-44E3-9099-C40C66FF867C}">
                  <a14:compatExt spid="_x0000_s4146"/>
                </a:ext>
                <a:ext uri="{FF2B5EF4-FFF2-40B4-BE49-F238E27FC236}">
                  <a16:creationId xmlns:a16="http://schemas.microsoft.com/office/drawing/2014/main" id="{00000000-0008-0000-0200-00003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45</xdr:row>
          <xdr:rowOff>0</xdr:rowOff>
        </xdr:from>
        <xdr:to>
          <xdr:col>10</xdr:col>
          <xdr:colOff>609600</xdr:colOff>
          <xdr:row>46</xdr:row>
          <xdr:rowOff>9525</xdr:rowOff>
        </xdr:to>
        <xdr:sp macro="" textlink="">
          <xdr:nvSpPr>
            <xdr:cNvPr id="4147" name="Check Box 51" hidden="1">
              <a:extLst>
                <a:ext uri="{63B3BB69-23CF-44E3-9099-C40C66FF867C}">
                  <a14:compatExt spid="_x0000_s4147"/>
                </a:ext>
                <a:ext uri="{FF2B5EF4-FFF2-40B4-BE49-F238E27FC236}">
                  <a16:creationId xmlns:a16="http://schemas.microsoft.com/office/drawing/2014/main" id="{00000000-0008-0000-0200-00003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44</xdr:row>
          <xdr:rowOff>0</xdr:rowOff>
        </xdr:from>
        <xdr:to>
          <xdr:col>9</xdr:col>
          <xdr:colOff>581025</xdr:colOff>
          <xdr:row>45</xdr:row>
          <xdr:rowOff>0</xdr:rowOff>
        </xdr:to>
        <xdr:sp macro="" textlink="">
          <xdr:nvSpPr>
            <xdr:cNvPr id="4148" name="Check Box 52" hidden="1">
              <a:extLst>
                <a:ext uri="{63B3BB69-23CF-44E3-9099-C40C66FF867C}">
                  <a14:compatExt spid="_x0000_s4148"/>
                </a:ext>
                <a:ext uri="{FF2B5EF4-FFF2-40B4-BE49-F238E27FC236}">
                  <a16:creationId xmlns:a16="http://schemas.microsoft.com/office/drawing/2014/main" id="{00000000-0008-0000-0200-00003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219075</xdr:colOff>
          <xdr:row>44</xdr:row>
          <xdr:rowOff>0</xdr:rowOff>
        </xdr:from>
        <xdr:to>
          <xdr:col>10</xdr:col>
          <xdr:colOff>609600</xdr:colOff>
          <xdr:row>45</xdr:row>
          <xdr:rowOff>0</xdr:rowOff>
        </xdr:to>
        <xdr:sp macro="" textlink="">
          <xdr:nvSpPr>
            <xdr:cNvPr id="4149" name="Check Box 53" hidden="1">
              <a:extLst>
                <a:ext uri="{63B3BB69-23CF-44E3-9099-C40C66FF867C}">
                  <a14:compatExt spid="_x0000_s4149"/>
                </a:ext>
                <a:ext uri="{FF2B5EF4-FFF2-40B4-BE49-F238E27FC236}">
                  <a16:creationId xmlns:a16="http://schemas.microsoft.com/office/drawing/2014/main" id="{00000000-0008-0000-0200-00003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0" name="Check Box 54" hidden="1">
              <a:extLst>
                <a:ext uri="{63B3BB69-23CF-44E3-9099-C40C66FF867C}">
                  <a14:compatExt spid="_x0000_s4150"/>
                </a:ext>
                <a:ext uri="{FF2B5EF4-FFF2-40B4-BE49-F238E27FC236}">
                  <a16:creationId xmlns:a16="http://schemas.microsoft.com/office/drawing/2014/main" id="{00000000-0008-0000-0200-00003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44</xdr:row>
          <xdr:rowOff>0</xdr:rowOff>
        </xdr:from>
        <xdr:to>
          <xdr:col>8</xdr:col>
          <xdr:colOff>190500</xdr:colOff>
          <xdr:row>45</xdr:row>
          <xdr:rowOff>9525</xdr:rowOff>
        </xdr:to>
        <xdr:sp macro="" textlink="">
          <xdr:nvSpPr>
            <xdr:cNvPr id="4151" name="Check Box 55" hidden="1">
              <a:extLst>
                <a:ext uri="{63B3BB69-23CF-44E3-9099-C40C66FF867C}">
                  <a14:compatExt spid="_x0000_s4151"/>
                </a:ext>
                <a:ext uri="{FF2B5EF4-FFF2-40B4-BE49-F238E27FC236}">
                  <a16:creationId xmlns:a16="http://schemas.microsoft.com/office/drawing/2014/main" id="{00000000-0008-0000-0200-00003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45</xdr:row>
          <xdr:rowOff>0</xdr:rowOff>
        </xdr:from>
        <xdr:to>
          <xdr:col>4</xdr:col>
          <xdr:colOff>190500</xdr:colOff>
          <xdr:row>46</xdr:row>
          <xdr:rowOff>9525</xdr:rowOff>
        </xdr:to>
        <xdr:sp macro="" textlink="">
          <xdr:nvSpPr>
            <xdr:cNvPr id="4152" name="Check Box 56" hidden="1">
              <a:extLst>
                <a:ext uri="{63B3BB69-23CF-44E3-9099-C40C66FF867C}">
                  <a14:compatExt spid="_x0000_s4152"/>
                </a:ext>
                <a:ext uri="{FF2B5EF4-FFF2-40B4-BE49-F238E27FC236}">
                  <a16:creationId xmlns:a16="http://schemas.microsoft.com/office/drawing/2014/main" id="{00000000-0008-0000-0200-00003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581025</xdr:colOff>
          <xdr:row>44</xdr:row>
          <xdr:rowOff>0</xdr:rowOff>
        </xdr:from>
        <xdr:to>
          <xdr:col>4</xdr:col>
          <xdr:colOff>190500</xdr:colOff>
          <xdr:row>45</xdr:row>
          <xdr:rowOff>9525</xdr:rowOff>
        </xdr:to>
        <xdr:sp macro="" textlink="">
          <xdr:nvSpPr>
            <xdr:cNvPr id="4153" name="Check Box 57" hidden="1">
              <a:extLst>
                <a:ext uri="{63B3BB69-23CF-44E3-9099-C40C66FF867C}">
                  <a14:compatExt spid="_x0000_s4153"/>
                </a:ext>
                <a:ext uri="{FF2B5EF4-FFF2-40B4-BE49-F238E27FC236}">
                  <a16:creationId xmlns:a16="http://schemas.microsoft.com/office/drawing/2014/main" id="{00000000-0008-0000-0200-00003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11</xdr:row>
          <xdr:rowOff>142875</xdr:rowOff>
        </xdr:from>
        <xdr:to>
          <xdr:col>10</xdr:col>
          <xdr:colOff>600075</xdr:colOff>
          <xdr:row>13</xdr:row>
          <xdr:rowOff>66675</xdr:rowOff>
        </xdr:to>
        <xdr:sp macro="" textlink="">
          <xdr:nvSpPr>
            <xdr:cNvPr id="4154" name="Check Box 58" hidden="1">
              <a:extLst>
                <a:ext uri="{63B3BB69-23CF-44E3-9099-C40C66FF867C}">
                  <a14:compatExt spid="_x0000_s4154"/>
                </a:ext>
                <a:ext uri="{FF2B5EF4-FFF2-40B4-BE49-F238E27FC236}">
                  <a16:creationId xmlns:a16="http://schemas.microsoft.com/office/drawing/2014/main" id="{00000000-0008-0000-0200-00003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12</xdr:row>
          <xdr:rowOff>0</xdr:rowOff>
        </xdr:from>
        <xdr:to>
          <xdr:col>9</xdr:col>
          <xdr:colOff>571500</xdr:colOff>
          <xdr:row>13</xdr:row>
          <xdr:rowOff>9525</xdr:rowOff>
        </xdr:to>
        <xdr:sp macro="" textlink="">
          <xdr:nvSpPr>
            <xdr:cNvPr id="4155" name="Check Box 59" hidden="1">
              <a:extLst>
                <a:ext uri="{63B3BB69-23CF-44E3-9099-C40C66FF867C}">
                  <a14:compatExt spid="_x0000_s4155"/>
                </a:ext>
                <a:ext uri="{FF2B5EF4-FFF2-40B4-BE49-F238E27FC236}">
                  <a16:creationId xmlns:a16="http://schemas.microsoft.com/office/drawing/2014/main" id="{00000000-0008-0000-0200-00003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11</xdr:row>
          <xdr:rowOff>0</xdr:rowOff>
        </xdr:from>
        <xdr:to>
          <xdr:col>8</xdr:col>
          <xdr:colOff>190500</xdr:colOff>
          <xdr:row>12</xdr:row>
          <xdr:rowOff>9525</xdr:rowOff>
        </xdr:to>
        <xdr:sp macro="" textlink="">
          <xdr:nvSpPr>
            <xdr:cNvPr id="4156" name="Check Box 60" hidden="1">
              <a:extLst>
                <a:ext uri="{63B3BB69-23CF-44E3-9099-C40C66FF867C}">
                  <a14:compatExt spid="_x0000_s4156"/>
                </a:ext>
                <a:ext uri="{FF2B5EF4-FFF2-40B4-BE49-F238E27FC236}">
                  <a16:creationId xmlns:a16="http://schemas.microsoft.com/office/drawing/2014/main" id="{00000000-0008-0000-0200-00003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10</xdr:row>
          <xdr:rowOff>0</xdr:rowOff>
        </xdr:from>
        <xdr:to>
          <xdr:col>8</xdr:col>
          <xdr:colOff>190500</xdr:colOff>
          <xdr:row>11</xdr:row>
          <xdr:rowOff>9525</xdr:rowOff>
        </xdr:to>
        <xdr:sp macro="" textlink="">
          <xdr:nvSpPr>
            <xdr:cNvPr id="4157" name="Check Box 61" hidden="1">
              <a:extLst>
                <a:ext uri="{63B3BB69-23CF-44E3-9099-C40C66FF867C}">
                  <a14:compatExt spid="_x0000_s4157"/>
                </a:ext>
                <a:ext uri="{FF2B5EF4-FFF2-40B4-BE49-F238E27FC236}">
                  <a16:creationId xmlns:a16="http://schemas.microsoft.com/office/drawing/2014/main" id="{00000000-0008-0000-0200-00003D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581025</xdr:colOff>
          <xdr:row>45</xdr:row>
          <xdr:rowOff>0</xdr:rowOff>
        </xdr:from>
        <xdr:to>
          <xdr:col>8</xdr:col>
          <xdr:colOff>190500</xdr:colOff>
          <xdr:row>46</xdr:row>
          <xdr:rowOff>9525</xdr:rowOff>
        </xdr:to>
        <xdr:sp macro="" textlink="">
          <xdr:nvSpPr>
            <xdr:cNvPr id="4158" name="Check Box 62" hidden="1">
              <a:extLst>
                <a:ext uri="{63B3BB69-23CF-44E3-9099-C40C66FF867C}">
                  <a14:compatExt spid="_x0000_s4158"/>
                </a:ext>
                <a:ext uri="{FF2B5EF4-FFF2-40B4-BE49-F238E27FC236}">
                  <a16:creationId xmlns:a16="http://schemas.microsoft.com/office/drawing/2014/main" id="{00000000-0008-0000-0200-00003E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33</xdr:row>
          <xdr:rowOff>0</xdr:rowOff>
        </xdr:from>
        <xdr:to>
          <xdr:col>2</xdr:col>
          <xdr:colOff>600075</xdr:colOff>
          <xdr:row>34</xdr:row>
          <xdr:rowOff>9525</xdr:rowOff>
        </xdr:to>
        <xdr:sp macro="" textlink="">
          <xdr:nvSpPr>
            <xdr:cNvPr id="4159" name="Check Box 63" hidden="1">
              <a:extLst>
                <a:ext uri="{63B3BB69-23CF-44E3-9099-C40C66FF867C}">
                  <a14:compatExt spid="_x0000_s4159"/>
                </a:ext>
                <a:ext uri="{FF2B5EF4-FFF2-40B4-BE49-F238E27FC236}">
                  <a16:creationId xmlns:a16="http://schemas.microsoft.com/office/drawing/2014/main" id="{00000000-0008-0000-0200-00003F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200025</xdr:colOff>
          <xdr:row>33</xdr:row>
          <xdr:rowOff>0</xdr:rowOff>
        </xdr:from>
        <xdr:to>
          <xdr:col>3</xdr:col>
          <xdr:colOff>600075</xdr:colOff>
          <xdr:row>34</xdr:row>
          <xdr:rowOff>0</xdr:rowOff>
        </xdr:to>
        <xdr:sp macro="" textlink="">
          <xdr:nvSpPr>
            <xdr:cNvPr id="4160" name="Check Box 64" hidden="1">
              <a:extLst>
                <a:ext uri="{63B3BB69-23CF-44E3-9099-C40C66FF867C}">
                  <a14:compatExt spid="_x0000_s4160"/>
                </a:ext>
                <a:ext uri="{FF2B5EF4-FFF2-40B4-BE49-F238E27FC236}">
                  <a16:creationId xmlns:a16="http://schemas.microsoft.com/office/drawing/2014/main" id="{00000000-0008-0000-0200-00004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304800</xdr:colOff>
          <xdr:row>47</xdr:row>
          <xdr:rowOff>104775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  <a:ext uri="{FF2B5EF4-FFF2-40B4-BE49-F238E27FC236}">
                  <a16:creationId xmlns:a16="http://schemas.microsoft.com/office/drawing/2014/main" id="{00000000-0008-0000-0400-00000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9</xdr:row>
          <xdr:rowOff>142875</xdr:rowOff>
        </xdr:from>
        <xdr:to>
          <xdr:col>6</xdr:col>
          <xdr:colOff>581025</xdr:colOff>
          <xdr:row>11</xdr:row>
          <xdr:rowOff>38100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  <a:ext uri="{FF2B5EF4-FFF2-40B4-BE49-F238E27FC236}">
                  <a16:creationId xmlns:a16="http://schemas.microsoft.com/office/drawing/2014/main" id="{00000000-0008-0000-0400-00000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200025</xdr:colOff>
          <xdr:row>8</xdr:row>
          <xdr:rowOff>180975</xdr:rowOff>
        </xdr:from>
        <xdr:to>
          <xdr:col>2</xdr:col>
          <xdr:colOff>600075</xdr:colOff>
          <xdr:row>9</xdr:row>
          <xdr:rowOff>180975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  <a:ext uri="{FF2B5EF4-FFF2-40B4-BE49-F238E27FC236}">
                  <a16:creationId xmlns:a16="http://schemas.microsoft.com/office/drawing/2014/main" id="{00000000-0008-0000-0400-00000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252</xdr:col>
          <xdr:colOff>0</xdr:colOff>
          <xdr:row>47</xdr:row>
          <xdr:rowOff>0</xdr:rowOff>
        </xdr:from>
        <xdr:to>
          <xdr:col>252</xdr:col>
          <xdr:colOff>390525</xdr:colOff>
          <xdr:row>47</xdr:row>
          <xdr:rowOff>190500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  <a:ext uri="{FF2B5EF4-FFF2-40B4-BE49-F238E27FC236}">
                  <a16:creationId xmlns:a16="http://schemas.microsoft.com/office/drawing/2014/main" id="{00000000-0008-0000-0400-00000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9</xdr:row>
          <xdr:rowOff>190500</xdr:rowOff>
        </xdr:from>
        <xdr:to>
          <xdr:col>2</xdr:col>
          <xdr:colOff>581025</xdr:colOff>
          <xdr:row>10</xdr:row>
          <xdr:rowOff>180975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  <a:ext uri="{FF2B5EF4-FFF2-40B4-BE49-F238E27FC236}">
                  <a16:creationId xmlns:a16="http://schemas.microsoft.com/office/drawing/2014/main" id="{00000000-0008-0000-0400-00000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9</xdr:row>
          <xdr:rowOff>0</xdr:rowOff>
        </xdr:from>
        <xdr:to>
          <xdr:col>5</xdr:col>
          <xdr:colOff>600075</xdr:colOff>
          <xdr:row>10</xdr:row>
          <xdr:rowOff>0</xdr:rowOff>
        </xdr:to>
        <xdr:sp macro="" textlink="">
          <xdr:nvSpPr>
            <xdr:cNvPr id="7174" name="Check Box 6" hidden="1">
              <a:extLst>
                <a:ext uri="{63B3BB69-23CF-44E3-9099-C40C66FF867C}">
                  <a14:compatExt spid="_x0000_s7174"/>
                </a:ext>
                <a:ext uri="{FF2B5EF4-FFF2-40B4-BE49-F238E27FC236}">
                  <a16:creationId xmlns:a16="http://schemas.microsoft.com/office/drawing/2014/main" id="{00000000-0008-0000-0400-00000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180975</xdr:colOff>
          <xdr:row>8</xdr:row>
          <xdr:rowOff>152400</xdr:rowOff>
        </xdr:from>
        <xdr:to>
          <xdr:col>6</xdr:col>
          <xdr:colOff>571500</xdr:colOff>
          <xdr:row>10</xdr:row>
          <xdr:rowOff>38100</xdr:rowOff>
        </xdr:to>
        <xdr:sp macro="" textlink="">
          <xdr:nvSpPr>
            <xdr:cNvPr id="7175" name="Check Box 7" hidden="1">
              <a:extLst>
                <a:ext uri="{63B3BB69-23CF-44E3-9099-C40C66FF867C}">
                  <a14:compatExt spid="_x0000_s7175"/>
                </a:ext>
                <a:ext uri="{FF2B5EF4-FFF2-40B4-BE49-F238E27FC236}">
                  <a16:creationId xmlns:a16="http://schemas.microsoft.com/office/drawing/2014/main" id="{00000000-0008-0000-0400-00000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219075</xdr:colOff>
          <xdr:row>10</xdr:row>
          <xdr:rowOff>0</xdr:rowOff>
        </xdr:from>
        <xdr:to>
          <xdr:col>5</xdr:col>
          <xdr:colOff>609600</xdr:colOff>
          <xdr:row>10</xdr:row>
          <xdr:rowOff>190500</xdr:rowOff>
        </xdr:to>
        <xdr:sp macro="" textlink="">
          <xdr:nvSpPr>
            <xdr:cNvPr id="7176" name="Check Box 8" hidden="1">
              <a:extLst>
                <a:ext uri="{63B3BB69-23CF-44E3-9099-C40C66FF867C}">
                  <a14:compatExt spid="_x0000_s7176"/>
                </a:ext>
                <a:ext uri="{FF2B5EF4-FFF2-40B4-BE49-F238E27FC236}">
                  <a16:creationId xmlns:a16="http://schemas.microsoft.com/office/drawing/2014/main" id="{00000000-0008-0000-0400-00000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180975</xdr:colOff>
          <xdr:row>8</xdr:row>
          <xdr:rowOff>190500</xdr:rowOff>
        </xdr:from>
        <xdr:to>
          <xdr:col>1</xdr:col>
          <xdr:colOff>571500</xdr:colOff>
          <xdr:row>9</xdr:row>
          <xdr:rowOff>190500</xdr:rowOff>
        </xdr:to>
        <xdr:sp macro="" textlink="">
          <xdr:nvSpPr>
            <xdr:cNvPr id="7177" name="Check Box 9" hidden="1">
              <a:extLst>
                <a:ext uri="{63B3BB69-23CF-44E3-9099-C40C66FF867C}">
                  <a14:compatExt spid="_x0000_s7177"/>
                </a:ext>
                <a:ext uri="{FF2B5EF4-FFF2-40B4-BE49-F238E27FC236}">
                  <a16:creationId xmlns:a16="http://schemas.microsoft.com/office/drawing/2014/main" id="{00000000-0008-0000-0400-00000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161925</xdr:colOff>
          <xdr:row>10</xdr:row>
          <xdr:rowOff>0</xdr:rowOff>
        </xdr:from>
        <xdr:to>
          <xdr:col>1</xdr:col>
          <xdr:colOff>561975</xdr:colOff>
          <xdr:row>10</xdr:row>
          <xdr:rowOff>190500</xdr:rowOff>
        </xdr:to>
        <xdr:sp macro="" textlink="">
          <xdr:nvSpPr>
            <xdr:cNvPr id="7178" name="Check Box 10" hidden="1">
              <a:extLst>
                <a:ext uri="{63B3BB69-23CF-44E3-9099-C40C66FF867C}">
                  <a14:compatExt spid="_x0000_s7178"/>
                </a:ext>
                <a:ext uri="{FF2B5EF4-FFF2-40B4-BE49-F238E27FC236}">
                  <a16:creationId xmlns:a16="http://schemas.microsoft.com/office/drawing/2014/main" id="{00000000-0008-0000-0400-00000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161925</xdr:colOff>
          <xdr:row>9</xdr:row>
          <xdr:rowOff>0</xdr:rowOff>
        </xdr:from>
        <xdr:to>
          <xdr:col>9</xdr:col>
          <xdr:colOff>561975</xdr:colOff>
          <xdr:row>10</xdr:row>
          <xdr:rowOff>9525</xdr:rowOff>
        </xdr:to>
        <xdr:sp macro="" textlink="">
          <xdr:nvSpPr>
            <xdr:cNvPr id="7179" name="Check Box 11" hidden="1">
              <a:extLst>
                <a:ext uri="{63B3BB69-23CF-44E3-9099-C40C66FF867C}">
                  <a14:compatExt spid="_x0000_s7179"/>
                </a:ext>
                <a:ext uri="{FF2B5EF4-FFF2-40B4-BE49-F238E27FC236}">
                  <a16:creationId xmlns:a16="http://schemas.microsoft.com/office/drawing/2014/main" id="{00000000-0008-0000-0400-00000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8</xdr:row>
          <xdr:rowOff>142875</xdr:rowOff>
        </xdr:from>
        <xdr:to>
          <xdr:col>10</xdr:col>
          <xdr:colOff>561975</xdr:colOff>
          <xdr:row>10</xdr:row>
          <xdr:rowOff>66675</xdr:rowOff>
        </xdr:to>
        <xdr:sp macro="" textlink="">
          <xdr:nvSpPr>
            <xdr:cNvPr id="7180" name="Check Box 12" hidden="1">
              <a:extLst>
                <a:ext uri="{63B3BB69-23CF-44E3-9099-C40C66FF867C}">
                  <a14:compatExt spid="_x0000_s7180"/>
                </a:ext>
                <a:ext uri="{FF2B5EF4-FFF2-40B4-BE49-F238E27FC236}">
                  <a16:creationId xmlns:a16="http://schemas.microsoft.com/office/drawing/2014/main" id="{00000000-0008-0000-0400-00000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10</xdr:row>
          <xdr:rowOff>0</xdr:rowOff>
        </xdr:from>
        <xdr:to>
          <xdr:col>9</xdr:col>
          <xdr:colOff>571500</xdr:colOff>
          <xdr:row>11</xdr:row>
          <xdr:rowOff>0</xdr:rowOff>
        </xdr:to>
        <xdr:sp macro="" textlink="">
          <xdr:nvSpPr>
            <xdr:cNvPr id="7181" name="Check Box 13" hidden="1">
              <a:extLst>
                <a:ext uri="{63B3BB69-23CF-44E3-9099-C40C66FF867C}">
                  <a14:compatExt spid="_x0000_s7181"/>
                </a:ext>
                <a:ext uri="{FF2B5EF4-FFF2-40B4-BE49-F238E27FC236}">
                  <a16:creationId xmlns:a16="http://schemas.microsoft.com/office/drawing/2014/main" id="{00000000-0008-0000-0400-00000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161925</xdr:colOff>
          <xdr:row>9</xdr:row>
          <xdr:rowOff>142875</xdr:rowOff>
        </xdr:from>
        <xdr:to>
          <xdr:col>10</xdr:col>
          <xdr:colOff>561975</xdr:colOff>
          <xdr:row>11</xdr:row>
          <xdr:rowOff>38100</xdr:rowOff>
        </xdr:to>
        <xdr:sp macro="" textlink="">
          <xdr:nvSpPr>
            <xdr:cNvPr id="7182" name="Check Box 14" hidden="1">
              <a:extLst>
                <a:ext uri="{63B3BB69-23CF-44E3-9099-C40C66FF867C}">
                  <a14:compatExt spid="_x0000_s7182"/>
                </a:ext>
                <a:ext uri="{FF2B5EF4-FFF2-40B4-BE49-F238E27FC236}">
                  <a16:creationId xmlns:a16="http://schemas.microsoft.com/office/drawing/2014/main" id="{00000000-0008-0000-0400-00000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180975</xdr:colOff>
          <xdr:row>2</xdr:row>
          <xdr:rowOff>161925</xdr:rowOff>
        </xdr:from>
        <xdr:to>
          <xdr:col>9</xdr:col>
          <xdr:colOff>571500</xdr:colOff>
          <xdr:row>4</xdr:row>
          <xdr:rowOff>38100</xdr:rowOff>
        </xdr:to>
        <xdr:sp macro="" textlink="">
          <xdr:nvSpPr>
            <xdr:cNvPr id="7183" name="Check Box 15" hidden="1">
              <a:extLst>
                <a:ext uri="{63B3BB69-23CF-44E3-9099-C40C66FF867C}">
                  <a14:compatExt spid="_x0000_s7183"/>
                </a:ext>
                <a:ext uri="{FF2B5EF4-FFF2-40B4-BE49-F238E27FC236}">
                  <a16:creationId xmlns:a16="http://schemas.microsoft.com/office/drawing/2014/main" id="{00000000-0008-0000-0400-00000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180975</xdr:colOff>
          <xdr:row>2</xdr:row>
          <xdr:rowOff>142875</xdr:rowOff>
        </xdr:from>
        <xdr:to>
          <xdr:col>10</xdr:col>
          <xdr:colOff>571500</xdr:colOff>
          <xdr:row>4</xdr:row>
          <xdr:rowOff>28575</xdr:rowOff>
        </xdr:to>
        <xdr:sp macro="" textlink="">
          <xdr:nvSpPr>
            <xdr:cNvPr id="7184" name="Check Box 16" hidden="1">
              <a:extLst>
                <a:ext uri="{63B3BB69-23CF-44E3-9099-C40C66FF867C}">
                  <a14:compatExt spid="_x0000_s7184"/>
                </a:ext>
                <a:ext uri="{FF2B5EF4-FFF2-40B4-BE49-F238E27FC236}">
                  <a16:creationId xmlns:a16="http://schemas.microsoft.com/office/drawing/2014/main" id="{00000000-0008-0000-0400-00001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190500</xdr:colOff>
          <xdr:row>3</xdr:row>
          <xdr:rowOff>161925</xdr:rowOff>
        </xdr:from>
        <xdr:to>
          <xdr:col>9</xdr:col>
          <xdr:colOff>581025</xdr:colOff>
          <xdr:row>5</xdr:row>
          <xdr:rowOff>38100</xdr:rowOff>
        </xdr:to>
        <xdr:sp macro="" textlink="">
          <xdr:nvSpPr>
            <xdr:cNvPr id="7185" name="Check Box 17" hidden="1">
              <a:extLst>
                <a:ext uri="{63B3BB69-23CF-44E3-9099-C40C66FF867C}">
                  <a14:compatExt spid="_x0000_s7185"/>
                </a:ext>
                <a:ext uri="{FF2B5EF4-FFF2-40B4-BE49-F238E27FC236}">
                  <a16:creationId xmlns:a16="http://schemas.microsoft.com/office/drawing/2014/main" id="{00000000-0008-0000-0400-00001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190500</xdr:colOff>
          <xdr:row>3</xdr:row>
          <xdr:rowOff>161925</xdr:rowOff>
        </xdr:from>
        <xdr:to>
          <xdr:col>10</xdr:col>
          <xdr:colOff>581025</xdr:colOff>
          <xdr:row>5</xdr:row>
          <xdr:rowOff>38100</xdr:rowOff>
        </xdr:to>
        <xdr:sp macro="" textlink="">
          <xdr:nvSpPr>
            <xdr:cNvPr id="7186" name="Check Box 18" hidden="1">
              <a:extLst>
                <a:ext uri="{63B3BB69-23CF-44E3-9099-C40C66FF867C}">
                  <a14:compatExt spid="_x0000_s7186"/>
                </a:ext>
                <a:ext uri="{FF2B5EF4-FFF2-40B4-BE49-F238E27FC236}">
                  <a16:creationId xmlns:a16="http://schemas.microsoft.com/office/drawing/2014/main" id="{00000000-0008-0000-0400-00001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190500</xdr:colOff>
          <xdr:row>21</xdr:row>
          <xdr:rowOff>180975</xdr:rowOff>
        </xdr:from>
        <xdr:to>
          <xdr:col>2</xdr:col>
          <xdr:colOff>581025</xdr:colOff>
          <xdr:row>23</xdr:row>
          <xdr:rowOff>9525</xdr:rowOff>
        </xdr:to>
        <xdr:sp macro="" textlink="">
          <xdr:nvSpPr>
            <xdr:cNvPr id="7187" name="Check Box 19" hidden="1">
              <a:extLst>
                <a:ext uri="{63B3BB69-23CF-44E3-9099-C40C66FF867C}">
                  <a14:compatExt spid="_x0000_s7187"/>
                </a:ext>
                <a:ext uri="{FF2B5EF4-FFF2-40B4-BE49-F238E27FC236}">
                  <a16:creationId xmlns:a16="http://schemas.microsoft.com/office/drawing/2014/main" id="{00000000-0008-0000-0400-00001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190500</xdr:colOff>
          <xdr:row>21</xdr:row>
          <xdr:rowOff>180975</xdr:rowOff>
        </xdr:from>
        <xdr:to>
          <xdr:col>3</xdr:col>
          <xdr:colOff>581025</xdr:colOff>
          <xdr:row>23</xdr:row>
          <xdr:rowOff>0</xdr:rowOff>
        </xdr:to>
        <xdr:sp macro="" textlink="">
          <xdr:nvSpPr>
            <xdr:cNvPr id="7188" name="Check Box 20" hidden="1">
              <a:extLst>
                <a:ext uri="{63B3BB69-23CF-44E3-9099-C40C66FF867C}">
                  <a14:compatExt spid="_x0000_s7188"/>
                </a:ext>
                <a:ext uri="{FF2B5EF4-FFF2-40B4-BE49-F238E27FC236}">
                  <a16:creationId xmlns:a16="http://schemas.microsoft.com/office/drawing/2014/main" id="{00000000-0008-0000-0400-00001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200025</xdr:colOff>
          <xdr:row>26</xdr:row>
          <xdr:rowOff>9525</xdr:rowOff>
        </xdr:from>
        <xdr:to>
          <xdr:col>1</xdr:col>
          <xdr:colOff>600075</xdr:colOff>
          <xdr:row>27</xdr:row>
          <xdr:rowOff>9525</xdr:rowOff>
        </xdr:to>
        <xdr:sp macro="" textlink="">
          <xdr:nvSpPr>
            <xdr:cNvPr id="7189" name="Check Box 21" hidden="1">
              <a:extLst>
                <a:ext uri="{63B3BB69-23CF-44E3-9099-C40C66FF867C}">
                  <a14:compatExt spid="_x0000_s7189"/>
                </a:ext>
                <a:ext uri="{FF2B5EF4-FFF2-40B4-BE49-F238E27FC236}">
                  <a16:creationId xmlns:a16="http://schemas.microsoft.com/office/drawing/2014/main" id="{00000000-0008-0000-0400-00001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190500</xdr:colOff>
          <xdr:row>27</xdr:row>
          <xdr:rowOff>0</xdr:rowOff>
        </xdr:from>
        <xdr:to>
          <xdr:col>1</xdr:col>
          <xdr:colOff>581025</xdr:colOff>
          <xdr:row>28</xdr:row>
          <xdr:rowOff>0</xdr:rowOff>
        </xdr:to>
        <xdr:sp macro="" textlink="">
          <xdr:nvSpPr>
            <xdr:cNvPr id="7190" name="Check Box 22" hidden="1">
              <a:extLst>
                <a:ext uri="{63B3BB69-23CF-44E3-9099-C40C66FF867C}">
                  <a14:compatExt spid="_x0000_s7190"/>
                </a:ext>
                <a:ext uri="{FF2B5EF4-FFF2-40B4-BE49-F238E27FC236}">
                  <a16:creationId xmlns:a16="http://schemas.microsoft.com/office/drawing/2014/main" id="{00000000-0008-0000-0400-000016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27</xdr:row>
          <xdr:rowOff>0</xdr:rowOff>
        </xdr:from>
        <xdr:to>
          <xdr:col>2</xdr:col>
          <xdr:colOff>571500</xdr:colOff>
          <xdr:row>28</xdr:row>
          <xdr:rowOff>0</xdr:rowOff>
        </xdr:to>
        <xdr:sp macro="" textlink="">
          <xdr:nvSpPr>
            <xdr:cNvPr id="7191" name="Check Box 23" hidden="1">
              <a:extLst>
                <a:ext uri="{63B3BB69-23CF-44E3-9099-C40C66FF867C}">
                  <a14:compatExt spid="_x0000_s7191"/>
                </a:ext>
                <a:ext uri="{FF2B5EF4-FFF2-40B4-BE49-F238E27FC236}">
                  <a16:creationId xmlns:a16="http://schemas.microsoft.com/office/drawing/2014/main" id="{00000000-0008-0000-0400-000017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26</xdr:row>
          <xdr:rowOff>9525</xdr:rowOff>
        </xdr:from>
        <xdr:to>
          <xdr:col>2</xdr:col>
          <xdr:colOff>571500</xdr:colOff>
          <xdr:row>27</xdr:row>
          <xdr:rowOff>9525</xdr:rowOff>
        </xdr:to>
        <xdr:sp macro="" textlink="">
          <xdr:nvSpPr>
            <xdr:cNvPr id="7192" name="Check Box 24" hidden="1">
              <a:extLst>
                <a:ext uri="{63B3BB69-23CF-44E3-9099-C40C66FF867C}">
                  <a14:compatExt spid="_x0000_s7192"/>
                </a:ext>
                <a:ext uri="{FF2B5EF4-FFF2-40B4-BE49-F238E27FC236}">
                  <a16:creationId xmlns:a16="http://schemas.microsoft.com/office/drawing/2014/main" id="{00000000-0008-0000-0400-000018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190500</xdr:rowOff>
        </xdr:from>
        <xdr:to>
          <xdr:col>5</xdr:col>
          <xdr:colOff>600075</xdr:colOff>
          <xdr:row>27</xdr:row>
          <xdr:rowOff>180975</xdr:rowOff>
        </xdr:to>
        <xdr:sp macro="" textlink="">
          <xdr:nvSpPr>
            <xdr:cNvPr id="7193" name="Check Box 25" hidden="1">
              <a:extLst>
                <a:ext uri="{63B3BB69-23CF-44E3-9099-C40C66FF867C}">
                  <a14:compatExt spid="_x0000_s7193"/>
                </a:ext>
                <a:ext uri="{FF2B5EF4-FFF2-40B4-BE49-F238E27FC236}">
                  <a16:creationId xmlns:a16="http://schemas.microsoft.com/office/drawing/2014/main" id="{00000000-0008-0000-0400-000019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200025</xdr:colOff>
          <xdr:row>26</xdr:row>
          <xdr:rowOff>0</xdr:rowOff>
        </xdr:from>
        <xdr:to>
          <xdr:col>5</xdr:col>
          <xdr:colOff>600075</xdr:colOff>
          <xdr:row>27</xdr:row>
          <xdr:rowOff>0</xdr:rowOff>
        </xdr:to>
        <xdr:sp macro="" textlink="">
          <xdr:nvSpPr>
            <xdr:cNvPr id="7194" name="Check Box 26" hidden="1">
              <a:extLst>
                <a:ext uri="{63B3BB69-23CF-44E3-9099-C40C66FF867C}">
                  <a14:compatExt spid="_x0000_s7194"/>
                </a:ext>
                <a:ext uri="{FF2B5EF4-FFF2-40B4-BE49-F238E27FC236}">
                  <a16:creationId xmlns:a16="http://schemas.microsoft.com/office/drawing/2014/main" id="{00000000-0008-0000-0400-00001A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200025</xdr:colOff>
          <xdr:row>27</xdr:row>
          <xdr:rowOff>0</xdr:rowOff>
        </xdr:from>
        <xdr:to>
          <xdr:col>6</xdr:col>
          <xdr:colOff>600075</xdr:colOff>
          <xdr:row>28</xdr:row>
          <xdr:rowOff>0</xdr:rowOff>
        </xdr:to>
        <xdr:sp macro="" textlink="">
          <xdr:nvSpPr>
            <xdr:cNvPr id="7195" name="Check Box 27" hidden="1">
              <a:extLst>
                <a:ext uri="{63B3BB69-23CF-44E3-9099-C40C66FF867C}">
                  <a14:compatExt spid="_x0000_s7195"/>
                </a:ext>
                <a:ext uri="{FF2B5EF4-FFF2-40B4-BE49-F238E27FC236}">
                  <a16:creationId xmlns:a16="http://schemas.microsoft.com/office/drawing/2014/main" id="{00000000-0008-0000-0400-00001B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190500</xdr:colOff>
          <xdr:row>26</xdr:row>
          <xdr:rowOff>0</xdr:rowOff>
        </xdr:from>
        <xdr:to>
          <xdr:col>6</xdr:col>
          <xdr:colOff>581025</xdr:colOff>
          <xdr:row>27</xdr:row>
          <xdr:rowOff>0</xdr:rowOff>
        </xdr:to>
        <xdr:sp macro="" textlink="">
          <xdr:nvSpPr>
            <xdr:cNvPr id="7196" name="Check Box 28" hidden="1">
              <a:extLst>
                <a:ext uri="{63B3BB69-23CF-44E3-9099-C40C66FF867C}">
                  <a14:compatExt spid="_x0000_s7196"/>
                </a:ext>
                <a:ext uri="{FF2B5EF4-FFF2-40B4-BE49-F238E27FC236}">
                  <a16:creationId xmlns:a16="http://schemas.microsoft.com/office/drawing/2014/main" id="{00000000-0008-0000-0400-00001C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27</xdr:row>
          <xdr:rowOff>0</xdr:rowOff>
        </xdr:from>
        <xdr:to>
          <xdr:col>9</xdr:col>
          <xdr:colOff>609600</xdr:colOff>
          <xdr:row>28</xdr:row>
          <xdr:rowOff>0</xdr:rowOff>
        </xdr:to>
        <xdr:sp macro="" textlink="">
          <xdr:nvSpPr>
            <xdr:cNvPr id="7197" name="Check Box 29" hidden="1">
              <a:extLst>
                <a:ext uri="{63B3BB69-23CF-44E3-9099-C40C66FF867C}">
                  <a14:compatExt spid="_x0000_s7197"/>
                </a:ext>
                <a:ext uri="{FF2B5EF4-FFF2-40B4-BE49-F238E27FC236}">
                  <a16:creationId xmlns:a16="http://schemas.microsoft.com/office/drawing/2014/main" id="{00000000-0008-0000-0400-00001D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27</xdr:row>
          <xdr:rowOff>9525</xdr:rowOff>
        </xdr:from>
        <xdr:to>
          <xdr:col>10</xdr:col>
          <xdr:colOff>600075</xdr:colOff>
          <xdr:row>28</xdr:row>
          <xdr:rowOff>9525</xdr:rowOff>
        </xdr:to>
        <xdr:sp macro="" textlink="">
          <xdr:nvSpPr>
            <xdr:cNvPr id="7198" name="Check Box 30" hidden="1">
              <a:extLst>
                <a:ext uri="{63B3BB69-23CF-44E3-9099-C40C66FF867C}">
                  <a14:compatExt spid="_x0000_s7198"/>
                </a:ext>
                <a:ext uri="{FF2B5EF4-FFF2-40B4-BE49-F238E27FC236}">
                  <a16:creationId xmlns:a16="http://schemas.microsoft.com/office/drawing/2014/main" id="{00000000-0008-0000-0400-00001E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200025</xdr:colOff>
          <xdr:row>26</xdr:row>
          <xdr:rowOff>0</xdr:rowOff>
        </xdr:from>
        <xdr:to>
          <xdr:col>9</xdr:col>
          <xdr:colOff>600075</xdr:colOff>
          <xdr:row>27</xdr:row>
          <xdr:rowOff>0</xdr:rowOff>
        </xdr:to>
        <xdr:sp macro="" textlink="">
          <xdr:nvSpPr>
            <xdr:cNvPr id="7199" name="Check Box 31" hidden="1">
              <a:extLst>
                <a:ext uri="{63B3BB69-23CF-44E3-9099-C40C66FF867C}">
                  <a14:compatExt spid="_x0000_s7199"/>
                </a:ext>
                <a:ext uri="{FF2B5EF4-FFF2-40B4-BE49-F238E27FC236}">
                  <a16:creationId xmlns:a16="http://schemas.microsoft.com/office/drawing/2014/main" id="{00000000-0008-0000-0400-00001F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200025</xdr:colOff>
          <xdr:row>26</xdr:row>
          <xdr:rowOff>0</xdr:rowOff>
        </xdr:from>
        <xdr:to>
          <xdr:col>10</xdr:col>
          <xdr:colOff>600075</xdr:colOff>
          <xdr:row>27</xdr:row>
          <xdr:rowOff>0</xdr:rowOff>
        </xdr:to>
        <xdr:sp macro="" textlink="">
          <xdr:nvSpPr>
            <xdr:cNvPr id="7200" name="Check Box 32" hidden="1">
              <a:extLst>
                <a:ext uri="{63B3BB69-23CF-44E3-9099-C40C66FF867C}">
                  <a14:compatExt spid="_x0000_s7200"/>
                </a:ext>
                <a:ext uri="{FF2B5EF4-FFF2-40B4-BE49-F238E27FC236}">
                  <a16:creationId xmlns:a16="http://schemas.microsoft.com/office/drawing/2014/main" id="{00000000-0008-0000-0400-000020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1" name="Check Box 33" hidden="1">
              <a:extLst>
                <a:ext uri="{63B3BB69-23CF-44E3-9099-C40C66FF867C}">
                  <a14:compatExt spid="_x0000_s7201"/>
                </a:ext>
                <a:ext uri="{FF2B5EF4-FFF2-40B4-BE49-F238E27FC236}">
                  <a16:creationId xmlns:a16="http://schemas.microsoft.com/office/drawing/2014/main" id="{00000000-0008-0000-0400-000021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26</xdr:row>
          <xdr:rowOff>0</xdr:rowOff>
        </xdr:from>
        <xdr:to>
          <xdr:col>8</xdr:col>
          <xdr:colOff>228600</xdr:colOff>
          <xdr:row>27</xdr:row>
          <xdr:rowOff>0</xdr:rowOff>
        </xdr:to>
        <xdr:sp macro="" textlink="">
          <xdr:nvSpPr>
            <xdr:cNvPr id="7202" name="Check Box 34" hidden="1">
              <a:extLst>
                <a:ext uri="{63B3BB69-23CF-44E3-9099-C40C66FF867C}">
                  <a14:compatExt spid="_x0000_s7202"/>
                </a:ext>
                <a:ext uri="{FF2B5EF4-FFF2-40B4-BE49-F238E27FC236}">
                  <a16:creationId xmlns:a16="http://schemas.microsoft.com/office/drawing/2014/main" id="{00000000-0008-0000-0400-000022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27</xdr:row>
          <xdr:rowOff>0</xdr:rowOff>
        </xdr:from>
        <xdr:to>
          <xdr:col>4</xdr:col>
          <xdr:colOff>228600</xdr:colOff>
          <xdr:row>28</xdr:row>
          <xdr:rowOff>0</xdr:rowOff>
        </xdr:to>
        <xdr:sp macro="" textlink="">
          <xdr:nvSpPr>
            <xdr:cNvPr id="7203" name="Check Box 35" hidden="1">
              <a:extLst>
                <a:ext uri="{63B3BB69-23CF-44E3-9099-C40C66FF867C}">
                  <a14:compatExt spid="_x0000_s7203"/>
                </a:ext>
                <a:ext uri="{FF2B5EF4-FFF2-40B4-BE49-F238E27FC236}">
                  <a16:creationId xmlns:a16="http://schemas.microsoft.com/office/drawing/2014/main" id="{00000000-0008-0000-0400-000023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600075</xdr:colOff>
          <xdr:row>26</xdr:row>
          <xdr:rowOff>0</xdr:rowOff>
        </xdr:from>
        <xdr:to>
          <xdr:col>4</xdr:col>
          <xdr:colOff>228600</xdr:colOff>
          <xdr:row>27</xdr:row>
          <xdr:rowOff>0</xdr:rowOff>
        </xdr:to>
        <xdr:sp macro="" textlink="">
          <xdr:nvSpPr>
            <xdr:cNvPr id="7204" name="Check Box 36" hidden="1">
              <a:extLst>
                <a:ext uri="{63B3BB69-23CF-44E3-9099-C40C66FF867C}">
                  <a14:compatExt spid="_x0000_s7204"/>
                </a:ext>
                <a:ext uri="{FF2B5EF4-FFF2-40B4-BE49-F238E27FC236}">
                  <a16:creationId xmlns:a16="http://schemas.microsoft.com/office/drawing/2014/main" id="{00000000-0008-0000-0400-000024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600075</xdr:colOff>
          <xdr:row>27</xdr:row>
          <xdr:rowOff>0</xdr:rowOff>
        </xdr:from>
        <xdr:to>
          <xdr:col>8</xdr:col>
          <xdr:colOff>228600</xdr:colOff>
          <xdr:row>28</xdr:row>
          <xdr:rowOff>0</xdr:rowOff>
        </xdr:to>
        <xdr:sp macro="" textlink="">
          <xdr:nvSpPr>
            <xdr:cNvPr id="7205" name="Check Box 37" hidden="1">
              <a:extLst>
                <a:ext uri="{63B3BB69-23CF-44E3-9099-C40C66FF867C}">
                  <a14:compatExt spid="_x0000_s7205"/>
                </a:ext>
                <a:ext uri="{FF2B5EF4-FFF2-40B4-BE49-F238E27FC236}">
                  <a16:creationId xmlns:a16="http://schemas.microsoft.com/office/drawing/2014/main" id="{00000000-0008-0000-0400-0000251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 txBox="1">
          <a:spLocks noChangeArrowheads="1"/>
        </xdr:cNvSpPr>
      </xdr:nvSpPr>
      <xdr:spPr>
        <a:xfrm>
          <a:off x="2451100" y="333756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SpPr txBox="1">
          <a:spLocks noChangeArrowheads="1"/>
        </xdr:cNvSpPr>
      </xdr:nvSpPr>
      <xdr:spPr>
        <a:xfrm>
          <a:off x="2374900" y="333756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500-000005000000}"/>
            </a:ext>
          </a:extLst>
        </xdr:cNvPr>
        <xdr:cNvSpPr txBox="1">
          <a:spLocks noChangeArrowheads="1"/>
        </xdr:cNvSpPr>
      </xdr:nvSpPr>
      <xdr:spPr>
        <a:xfrm>
          <a:off x="2501900" y="370713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>
        <a:xfrm>
          <a:off x="2501900" y="481584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10</xdr:row>
          <xdr:rowOff>190500</xdr:rowOff>
        </xdr:from>
        <xdr:to>
          <xdr:col>3</xdr:col>
          <xdr:colOff>457200</xdr:colOff>
          <xdr:row>12</xdr:row>
          <xdr:rowOff>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6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533400</xdr:colOff>
          <xdr:row>37</xdr:row>
          <xdr:rowOff>0</xdr:rowOff>
        </xdr:from>
        <xdr:to>
          <xdr:col>2</xdr:col>
          <xdr:colOff>76200</xdr:colOff>
          <xdr:row>37</xdr:row>
          <xdr:rowOff>190500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6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333375</xdr:colOff>
          <xdr:row>6</xdr:row>
          <xdr:rowOff>47625</xdr:rowOff>
        </xdr:from>
        <xdr:to>
          <xdr:col>1</xdr:col>
          <xdr:colOff>723900</xdr:colOff>
          <xdr:row>8</xdr:row>
          <xdr:rowOff>85725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6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37</xdr:row>
          <xdr:rowOff>0</xdr:rowOff>
        </xdr:from>
        <xdr:to>
          <xdr:col>6</xdr:col>
          <xdr:colOff>447675</xdr:colOff>
          <xdr:row>37</xdr:row>
          <xdr:rowOff>190500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6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85725</xdr:colOff>
          <xdr:row>37</xdr:row>
          <xdr:rowOff>0</xdr:rowOff>
        </xdr:from>
        <xdr:to>
          <xdr:col>8</xdr:col>
          <xdr:colOff>485775</xdr:colOff>
          <xdr:row>37</xdr:row>
          <xdr:rowOff>190500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6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66675</xdr:colOff>
          <xdr:row>37</xdr:row>
          <xdr:rowOff>9525</xdr:rowOff>
        </xdr:from>
        <xdr:to>
          <xdr:col>10</xdr:col>
          <xdr:colOff>457200</xdr:colOff>
          <xdr:row>37</xdr:row>
          <xdr:rowOff>190500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6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381000</xdr:colOff>
          <xdr:row>13</xdr:row>
          <xdr:rowOff>0</xdr:rowOff>
        </xdr:from>
        <xdr:to>
          <xdr:col>3</xdr:col>
          <xdr:colOff>466725</xdr:colOff>
          <xdr:row>14</xdr:row>
          <xdr:rowOff>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  <a:ext uri="{FF2B5EF4-FFF2-40B4-BE49-F238E27FC236}">
                  <a16:creationId xmlns:a16="http://schemas.microsoft.com/office/drawing/2014/main" id="{00000000-0008-0000-0600-00000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10</xdr:row>
          <xdr:rowOff>190500</xdr:rowOff>
        </xdr:from>
        <xdr:to>
          <xdr:col>5</xdr:col>
          <xdr:colOff>771525</xdr:colOff>
          <xdr:row>12</xdr:row>
          <xdr:rowOff>0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  <a:ext uri="{FF2B5EF4-FFF2-40B4-BE49-F238E27FC236}">
                  <a16:creationId xmlns:a16="http://schemas.microsoft.com/office/drawing/2014/main" id="{00000000-0008-0000-0600-00000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10</xdr:row>
          <xdr:rowOff>66675</xdr:rowOff>
        </xdr:from>
        <xdr:to>
          <xdr:col>7</xdr:col>
          <xdr:colOff>333375</xdr:colOff>
          <xdr:row>12</xdr:row>
          <xdr:rowOff>76200</xdr:rowOff>
        </xdr:to>
        <xdr:sp macro="" textlink="">
          <xdr:nvSpPr>
            <xdr:cNvPr id="2057" name="Check Box 9" hidden="1">
              <a:extLst>
                <a:ext uri="{63B3BB69-23CF-44E3-9099-C40C66FF867C}">
                  <a14:compatExt spid="_x0000_s2057"/>
                </a:ext>
                <a:ext uri="{FF2B5EF4-FFF2-40B4-BE49-F238E27FC236}">
                  <a16:creationId xmlns:a16="http://schemas.microsoft.com/office/drawing/2014/main" id="{00000000-0008-0000-0600-00000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11</xdr:row>
          <xdr:rowOff>66675</xdr:rowOff>
        </xdr:from>
        <xdr:to>
          <xdr:col>7</xdr:col>
          <xdr:colOff>333375</xdr:colOff>
          <xdr:row>13</xdr:row>
          <xdr:rowOff>47625</xdr:rowOff>
        </xdr:to>
        <xdr:sp macro="" textlink="">
          <xdr:nvSpPr>
            <xdr:cNvPr id="2058" name="Check Box 10" hidden="1">
              <a:extLst>
                <a:ext uri="{63B3BB69-23CF-44E3-9099-C40C66FF867C}">
                  <a14:compatExt spid="_x0000_s2058"/>
                </a:ext>
                <a:ext uri="{FF2B5EF4-FFF2-40B4-BE49-F238E27FC236}">
                  <a16:creationId xmlns:a16="http://schemas.microsoft.com/office/drawing/2014/main" id="{00000000-0008-0000-0600-00000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371475</xdr:colOff>
          <xdr:row>12</xdr:row>
          <xdr:rowOff>190500</xdr:rowOff>
        </xdr:from>
        <xdr:to>
          <xdr:col>5</xdr:col>
          <xdr:colOff>771525</xdr:colOff>
          <xdr:row>13</xdr:row>
          <xdr:rowOff>161925</xdr:rowOff>
        </xdr:to>
        <xdr:sp macro="" textlink="">
          <xdr:nvSpPr>
            <xdr:cNvPr id="2059" name="Check Box 11" hidden="1">
              <a:extLst>
                <a:ext uri="{63B3BB69-23CF-44E3-9099-C40C66FF867C}">
                  <a14:compatExt spid="_x0000_s2059"/>
                </a:ext>
                <a:ext uri="{FF2B5EF4-FFF2-40B4-BE49-F238E27FC236}">
                  <a16:creationId xmlns:a16="http://schemas.microsoft.com/office/drawing/2014/main" id="{00000000-0008-0000-0600-00000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419100</xdr:colOff>
          <xdr:row>12</xdr:row>
          <xdr:rowOff>85725</xdr:rowOff>
        </xdr:from>
        <xdr:to>
          <xdr:col>7</xdr:col>
          <xdr:colOff>333375</xdr:colOff>
          <xdr:row>14</xdr:row>
          <xdr:rowOff>0</xdr:rowOff>
        </xdr:to>
        <xdr:sp macro="" textlink="">
          <xdr:nvSpPr>
            <xdr:cNvPr id="2060" name="Check Box 12" hidden="1">
              <a:extLst>
                <a:ext uri="{63B3BB69-23CF-44E3-9099-C40C66FF867C}">
                  <a14:compatExt spid="_x0000_s2060"/>
                </a:ext>
                <a:ext uri="{FF2B5EF4-FFF2-40B4-BE49-F238E27FC236}">
                  <a16:creationId xmlns:a16="http://schemas.microsoft.com/office/drawing/2014/main" id="{00000000-0008-0000-0600-00000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10</xdr:row>
          <xdr:rowOff>47625</xdr:rowOff>
        </xdr:from>
        <xdr:to>
          <xdr:col>10</xdr:col>
          <xdr:colOff>771525</xdr:colOff>
          <xdr:row>12</xdr:row>
          <xdr:rowOff>76200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  <a:ext uri="{FF2B5EF4-FFF2-40B4-BE49-F238E27FC236}">
                  <a16:creationId xmlns:a16="http://schemas.microsoft.com/office/drawing/2014/main" id="{00000000-0008-0000-0600-00000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11</xdr:row>
          <xdr:rowOff>66675</xdr:rowOff>
        </xdr:from>
        <xdr:to>
          <xdr:col>10</xdr:col>
          <xdr:colOff>771525</xdr:colOff>
          <xdr:row>13</xdr:row>
          <xdr:rowOff>47625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  <a:ext uri="{FF2B5EF4-FFF2-40B4-BE49-F238E27FC236}">
                  <a16:creationId xmlns:a16="http://schemas.microsoft.com/office/drawing/2014/main" id="{00000000-0008-0000-0600-00000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190500</xdr:rowOff>
        </xdr:from>
        <xdr:to>
          <xdr:col>9</xdr:col>
          <xdr:colOff>771525</xdr:colOff>
          <xdr:row>13</xdr:row>
          <xdr:rowOff>161925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  <a:ext uri="{FF2B5EF4-FFF2-40B4-BE49-F238E27FC236}">
                  <a16:creationId xmlns:a16="http://schemas.microsoft.com/office/drawing/2014/main" id="{00000000-0008-0000-0600-00000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419100</xdr:colOff>
          <xdr:row>12</xdr:row>
          <xdr:rowOff>28575</xdr:rowOff>
        </xdr:from>
        <xdr:to>
          <xdr:col>10</xdr:col>
          <xdr:colOff>771525</xdr:colOff>
          <xdr:row>14</xdr:row>
          <xdr:rowOff>142875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  <a:ext uri="{FF2B5EF4-FFF2-40B4-BE49-F238E27FC236}">
                  <a16:creationId xmlns:a16="http://schemas.microsoft.com/office/drawing/2014/main" id="{00000000-0008-0000-0600-00001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5</xdr:row>
          <xdr:rowOff>9525</xdr:rowOff>
        </xdr:from>
        <xdr:to>
          <xdr:col>9</xdr:col>
          <xdr:colOff>619125</xdr:colOff>
          <xdr:row>6</xdr:row>
          <xdr:rowOff>0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  <a:ext uri="{FF2B5EF4-FFF2-40B4-BE49-F238E27FC236}">
                  <a16:creationId xmlns:a16="http://schemas.microsoft.com/office/drawing/2014/main" id="{00000000-0008-0000-0600-00001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3</xdr:row>
          <xdr:rowOff>9525</xdr:rowOff>
        </xdr:from>
        <xdr:to>
          <xdr:col>10</xdr:col>
          <xdr:colOff>619125</xdr:colOff>
          <xdr:row>4</xdr:row>
          <xdr:rowOff>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  <a:ext uri="{FF2B5EF4-FFF2-40B4-BE49-F238E27FC236}">
                  <a16:creationId xmlns:a16="http://schemas.microsoft.com/office/drawing/2014/main" id="{00000000-0008-0000-0600-00001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4</xdr:row>
          <xdr:rowOff>9525</xdr:rowOff>
        </xdr:from>
        <xdr:to>
          <xdr:col>10</xdr:col>
          <xdr:colOff>619125</xdr:colOff>
          <xdr:row>5</xdr:row>
          <xdr:rowOff>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  <a:ext uri="{FF2B5EF4-FFF2-40B4-BE49-F238E27FC236}">
                  <a16:creationId xmlns:a16="http://schemas.microsoft.com/office/drawing/2014/main" id="{00000000-0008-0000-0600-00001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8</xdr:row>
          <xdr:rowOff>0</xdr:rowOff>
        </xdr:from>
        <xdr:to>
          <xdr:col>3</xdr:col>
          <xdr:colOff>457200</xdr:colOff>
          <xdr:row>9</xdr:row>
          <xdr:rowOff>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  <a:ext uri="{FF2B5EF4-FFF2-40B4-BE49-F238E27FC236}">
                  <a16:creationId xmlns:a16="http://schemas.microsoft.com/office/drawing/2014/main" id="{00000000-0008-0000-0600-00001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8</xdr:row>
          <xdr:rowOff>9525</xdr:rowOff>
        </xdr:from>
        <xdr:to>
          <xdr:col>4</xdr:col>
          <xdr:colOff>200025</xdr:colOff>
          <xdr:row>9</xdr:row>
          <xdr:rowOff>0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  <a:ext uri="{FF2B5EF4-FFF2-40B4-BE49-F238E27FC236}">
                  <a16:creationId xmlns:a16="http://schemas.microsoft.com/office/drawing/2014/main" id="{00000000-0008-0000-0600-00001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333375</xdr:colOff>
          <xdr:row>9</xdr:row>
          <xdr:rowOff>9525</xdr:rowOff>
        </xdr:from>
        <xdr:to>
          <xdr:col>4</xdr:col>
          <xdr:colOff>200025</xdr:colOff>
          <xdr:row>10</xdr:row>
          <xdr:rowOff>0</xdr:rowOff>
        </xdr:to>
        <xdr:sp macro="" textlink="">
          <xdr:nvSpPr>
            <xdr:cNvPr id="2070" name="Check Box 22" hidden="1">
              <a:extLst>
                <a:ext uri="{63B3BB69-23CF-44E3-9099-C40C66FF867C}">
                  <a14:compatExt spid="_x0000_s2070"/>
                </a:ext>
                <a:ext uri="{FF2B5EF4-FFF2-40B4-BE49-F238E27FC236}">
                  <a16:creationId xmlns:a16="http://schemas.microsoft.com/office/drawing/2014/main" id="{00000000-0008-0000-0600-00001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390525</xdr:colOff>
          <xdr:row>7</xdr:row>
          <xdr:rowOff>0</xdr:rowOff>
        </xdr:from>
        <xdr:to>
          <xdr:col>5</xdr:col>
          <xdr:colOff>466725</xdr:colOff>
          <xdr:row>8</xdr:row>
          <xdr:rowOff>0</xdr:rowOff>
        </xdr:to>
        <xdr:sp macro="" textlink="">
          <xdr:nvSpPr>
            <xdr:cNvPr id="2071" name="Check Box 23" hidden="1">
              <a:extLst>
                <a:ext uri="{63B3BB69-23CF-44E3-9099-C40C66FF867C}">
                  <a14:compatExt spid="_x0000_s2071"/>
                </a:ext>
                <a:ext uri="{FF2B5EF4-FFF2-40B4-BE49-F238E27FC236}">
                  <a16:creationId xmlns:a16="http://schemas.microsoft.com/office/drawing/2014/main" id="{00000000-0008-0000-0600-000017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428625</xdr:colOff>
          <xdr:row>7</xdr:row>
          <xdr:rowOff>0</xdr:rowOff>
        </xdr:from>
        <xdr:to>
          <xdr:col>4</xdr:col>
          <xdr:colOff>371475</xdr:colOff>
          <xdr:row>8</xdr:row>
          <xdr:rowOff>0</xdr:rowOff>
        </xdr:to>
        <xdr:sp macro="" textlink="">
          <xdr:nvSpPr>
            <xdr:cNvPr id="2072" name="Check Box 24" hidden="1">
              <a:extLst>
                <a:ext uri="{63B3BB69-23CF-44E3-9099-C40C66FF867C}">
                  <a14:compatExt spid="_x0000_s2072"/>
                </a:ext>
                <a:ext uri="{FF2B5EF4-FFF2-40B4-BE49-F238E27FC236}">
                  <a16:creationId xmlns:a16="http://schemas.microsoft.com/office/drawing/2014/main" id="{00000000-0008-0000-0600-000018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485775</xdr:colOff>
          <xdr:row>7</xdr:row>
          <xdr:rowOff>0</xdr:rowOff>
        </xdr:from>
        <xdr:to>
          <xdr:col>6</xdr:col>
          <xdr:colOff>38100</xdr:colOff>
          <xdr:row>8</xdr:row>
          <xdr:rowOff>0</xdr:rowOff>
        </xdr:to>
        <xdr:sp macro="" textlink="">
          <xdr:nvSpPr>
            <xdr:cNvPr id="2073" name="Check Box 25" hidden="1">
              <a:extLst>
                <a:ext uri="{63B3BB69-23CF-44E3-9099-C40C66FF867C}">
                  <a14:compatExt spid="_x0000_s2073"/>
                </a:ext>
                <a:ext uri="{FF2B5EF4-FFF2-40B4-BE49-F238E27FC236}">
                  <a16:creationId xmlns:a16="http://schemas.microsoft.com/office/drawing/2014/main" id="{00000000-0008-0000-0600-000019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238125</xdr:colOff>
          <xdr:row>22</xdr:row>
          <xdr:rowOff>161925</xdr:rowOff>
        </xdr:from>
        <xdr:to>
          <xdr:col>3</xdr:col>
          <xdr:colOff>638175</xdr:colOff>
          <xdr:row>23</xdr:row>
          <xdr:rowOff>152400</xdr:rowOff>
        </xdr:to>
        <xdr:sp macro="" textlink="">
          <xdr:nvSpPr>
            <xdr:cNvPr id="2074" name="Check Box 26" hidden="1">
              <a:extLst>
                <a:ext uri="{63B3BB69-23CF-44E3-9099-C40C66FF867C}">
                  <a14:compatExt spid="_x0000_s2074"/>
                </a:ext>
                <a:ext uri="{FF2B5EF4-FFF2-40B4-BE49-F238E27FC236}">
                  <a16:creationId xmlns:a16="http://schemas.microsoft.com/office/drawing/2014/main" id="{00000000-0008-0000-0600-00001A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11</xdr:row>
          <xdr:rowOff>0</xdr:rowOff>
        </xdr:from>
        <xdr:to>
          <xdr:col>9</xdr:col>
          <xdr:colOff>771525</xdr:colOff>
          <xdr:row>11</xdr:row>
          <xdr:rowOff>161925</xdr:rowOff>
        </xdr:to>
        <xdr:sp macro="" textlink="">
          <xdr:nvSpPr>
            <xdr:cNvPr id="2075" name="Check Box 27" hidden="1">
              <a:extLst>
                <a:ext uri="{63B3BB69-23CF-44E3-9099-C40C66FF867C}">
                  <a14:compatExt spid="_x0000_s2075"/>
                </a:ext>
                <a:ext uri="{FF2B5EF4-FFF2-40B4-BE49-F238E27FC236}">
                  <a16:creationId xmlns:a16="http://schemas.microsoft.com/office/drawing/2014/main" id="{00000000-0008-0000-0600-00001B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371475</xdr:colOff>
          <xdr:row>12</xdr:row>
          <xdr:rowOff>0</xdr:rowOff>
        </xdr:from>
        <xdr:to>
          <xdr:col>9</xdr:col>
          <xdr:colOff>771525</xdr:colOff>
          <xdr:row>12</xdr:row>
          <xdr:rowOff>161925</xdr:rowOff>
        </xdr:to>
        <xdr:sp macro="" textlink="">
          <xdr:nvSpPr>
            <xdr:cNvPr id="2076" name="Check Box 28" hidden="1">
              <a:extLst>
                <a:ext uri="{63B3BB69-23CF-44E3-9099-C40C66FF867C}">
                  <a14:compatExt spid="_x0000_s2076"/>
                </a:ext>
                <a:ext uri="{FF2B5EF4-FFF2-40B4-BE49-F238E27FC236}">
                  <a16:creationId xmlns:a16="http://schemas.microsoft.com/office/drawing/2014/main" id="{00000000-0008-0000-0600-00001C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228600</xdr:colOff>
          <xdr:row>5</xdr:row>
          <xdr:rowOff>9525</xdr:rowOff>
        </xdr:from>
        <xdr:to>
          <xdr:col>10</xdr:col>
          <xdr:colOff>619125</xdr:colOff>
          <xdr:row>6</xdr:row>
          <xdr:rowOff>0</xdr:rowOff>
        </xdr:to>
        <xdr:sp macro="" textlink="">
          <xdr:nvSpPr>
            <xdr:cNvPr id="2077" name="Check Box 29" hidden="1">
              <a:extLst>
                <a:ext uri="{63B3BB69-23CF-44E3-9099-C40C66FF867C}">
                  <a14:compatExt spid="_x0000_s2077"/>
                </a:ext>
                <a:ext uri="{FF2B5EF4-FFF2-40B4-BE49-F238E27FC236}">
                  <a16:creationId xmlns:a16="http://schemas.microsoft.com/office/drawing/2014/main" id="{00000000-0008-0000-0600-00001D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4</xdr:row>
          <xdr:rowOff>9525</xdr:rowOff>
        </xdr:from>
        <xdr:to>
          <xdr:col>9</xdr:col>
          <xdr:colOff>619125</xdr:colOff>
          <xdr:row>5</xdr:row>
          <xdr:rowOff>0</xdr:rowOff>
        </xdr:to>
        <xdr:sp macro="" textlink="">
          <xdr:nvSpPr>
            <xdr:cNvPr id="2078" name="Check Box 30" hidden="1">
              <a:extLst>
                <a:ext uri="{63B3BB69-23CF-44E3-9099-C40C66FF867C}">
                  <a14:compatExt spid="_x0000_s2078"/>
                </a:ext>
                <a:ext uri="{FF2B5EF4-FFF2-40B4-BE49-F238E27FC236}">
                  <a16:creationId xmlns:a16="http://schemas.microsoft.com/office/drawing/2014/main" id="{00000000-0008-0000-0600-00001E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228600</xdr:colOff>
          <xdr:row>3</xdr:row>
          <xdr:rowOff>9525</xdr:rowOff>
        </xdr:from>
        <xdr:to>
          <xdr:col>9</xdr:col>
          <xdr:colOff>619125</xdr:colOff>
          <xdr:row>4</xdr:row>
          <xdr:rowOff>0</xdr:rowOff>
        </xdr:to>
        <xdr:sp macro="" textlink="">
          <xdr:nvSpPr>
            <xdr:cNvPr id="2079" name="Check Box 31" hidden="1">
              <a:extLst>
                <a:ext uri="{63B3BB69-23CF-44E3-9099-C40C66FF867C}">
                  <a14:compatExt spid="_x0000_s2079"/>
                </a:ext>
                <a:ext uri="{FF2B5EF4-FFF2-40B4-BE49-F238E27FC236}">
                  <a16:creationId xmlns:a16="http://schemas.microsoft.com/office/drawing/2014/main" id="{00000000-0008-0000-0600-00001F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419100</xdr:colOff>
          <xdr:row>11</xdr:row>
          <xdr:rowOff>66675</xdr:rowOff>
        </xdr:from>
        <xdr:to>
          <xdr:col>2</xdr:col>
          <xdr:colOff>76200</xdr:colOff>
          <xdr:row>13</xdr:row>
          <xdr:rowOff>47625</xdr:rowOff>
        </xdr:to>
        <xdr:sp macro="" textlink="">
          <xdr:nvSpPr>
            <xdr:cNvPr id="2080" name="Check Box 32" hidden="1">
              <a:extLst>
                <a:ext uri="{63B3BB69-23CF-44E3-9099-C40C66FF867C}">
                  <a14:compatExt spid="_x0000_s2080"/>
                </a:ext>
                <a:ext uri="{FF2B5EF4-FFF2-40B4-BE49-F238E27FC236}">
                  <a16:creationId xmlns:a16="http://schemas.microsoft.com/office/drawing/2014/main" id="{00000000-0008-0000-0600-000020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180975</xdr:colOff>
          <xdr:row>21</xdr:row>
          <xdr:rowOff>161925</xdr:rowOff>
        </xdr:from>
        <xdr:to>
          <xdr:col>3</xdr:col>
          <xdr:colOff>504825</xdr:colOff>
          <xdr:row>25</xdr:row>
          <xdr:rowOff>28575</xdr:rowOff>
        </xdr:to>
        <xdr:sp macro="" textlink="">
          <xdr:nvSpPr>
            <xdr:cNvPr id="2081" name="Check Box 33" hidden="1">
              <a:extLst>
                <a:ext uri="{63B3BB69-23CF-44E3-9099-C40C66FF867C}">
                  <a14:compatExt spid="_x0000_s2081"/>
                </a:ext>
                <a:ext uri="{FF2B5EF4-FFF2-40B4-BE49-F238E27FC236}">
                  <a16:creationId xmlns:a16="http://schemas.microsoft.com/office/drawing/2014/main" id="{00000000-0008-0000-0600-00002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371475</xdr:colOff>
          <xdr:row>11</xdr:row>
          <xdr:rowOff>152400</xdr:rowOff>
        </xdr:from>
        <xdr:to>
          <xdr:col>3</xdr:col>
          <xdr:colOff>457200</xdr:colOff>
          <xdr:row>13</xdr:row>
          <xdr:rowOff>0</xdr:rowOff>
        </xdr:to>
        <xdr:sp macro="" textlink="">
          <xdr:nvSpPr>
            <xdr:cNvPr id="2082" name="Check Box 34" hidden="1">
              <a:extLst>
                <a:ext uri="{63B3BB69-23CF-44E3-9099-C40C66FF867C}">
                  <a14:compatExt spid="_x0000_s2082"/>
                </a:ext>
                <a:ext uri="{FF2B5EF4-FFF2-40B4-BE49-F238E27FC236}">
                  <a16:creationId xmlns:a16="http://schemas.microsoft.com/office/drawing/2014/main" id="{00000000-0008-0000-0600-00002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342900</xdr:colOff>
          <xdr:row>12</xdr:row>
          <xdr:rowOff>180975</xdr:rowOff>
        </xdr:from>
        <xdr:to>
          <xdr:col>2</xdr:col>
          <xdr:colOff>123825</xdr:colOff>
          <xdr:row>14</xdr:row>
          <xdr:rowOff>0</xdr:rowOff>
        </xdr:to>
        <xdr:sp macro="" textlink="">
          <xdr:nvSpPr>
            <xdr:cNvPr id="2083" name="Check Box 35" hidden="1">
              <a:extLst>
                <a:ext uri="{63B3BB69-23CF-44E3-9099-C40C66FF867C}">
                  <a14:compatExt spid="_x0000_s2083"/>
                </a:ext>
                <a:ext uri="{FF2B5EF4-FFF2-40B4-BE49-F238E27FC236}">
                  <a16:creationId xmlns:a16="http://schemas.microsoft.com/office/drawing/2014/main" id="{00000000-0008-0000-0600-00002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390525</xdr:colOff>
          <xdr:row>10</xdr:row>
          <xdr:rowOff>180975</xdr:rowOff>
        </xdr:from>
        <xdr:to>
          <xdr:col>2</xdr:col>
          <xdr:colOff>180975</xdr:colOff>
          <xdr:row>12</xdr:row>
          <xdr:rowOff>28575</xdr:rowOff>
        </xdr:to>
        <xdr:sp macro="" textlink="">
          <xdr:nvSpPr>
            <xdr:cNvPr id="2084" name="Check Box 36" hidden="1">
              <a:extLst>
                <a:ext uri="{63B3BB69-23CF-44E3-9099-C40C66FF867C}">
                  <a14:compatExt spid="_x0000_s2084"/>
                </a:ext>
                <a:ext uri="{FF2B5EF4-FFF2-40B4-BE49-F238E27FC236}">
                  <a16:creationId xmlns:a16="http://schemas.microsoft.com/office/drawing/2014/main" id="{00000000-0008-0000-0600-00002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342900</xdr:colOff>
          <xdr:row>11</xdr:row>
          <xdr:rowOff>161925</xdr:rowOff>
        </xdr:from>
        <xdr:to>
          <xdr:col>6</xdr:col>
          <xdr:colOff>257175</xdr:colOff>
          <xdr:row>13</xdr:row>
          <xdr:rowOff>9525</xdr:rowOff>
        </xdr:to>
        <xdr:sp macro="" textlink="">
          <xdr:nvSpPr>
            <xdr:cNvPr id="2085" name="Check Box 37" hidden="1">
              <a:extLst>
                <a:ext uri="{63B3BB69-23CF-44E3-9099-C40C66FF867C}">
                  <a14:compatExt spid="_x0000_s2085"/>
                </a:ext>
                <a:ext uri="{FF2B5EF4-FFF2-40B4-BE49-F238E27FC236}">
                  <a16:creationId xmlns:a16="http://schemas.microsoft.com/office/drawing/2014/main" id="{00000000-0008-0000-0600-00002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t" upright="1"/>
            <a:lstStyle/>
            <a:p>
              <a:pPr algn="l" rtl="0">
                <a:defRPr sz="1000"/>
              </a:pPr>
              <a:endParaRPr lang="zh-CN" altLang="en-US"/>
            </a:p>
          </xdr:txBody>
        </xdr:sp>
        <xdr:clientData/>
      </xdr:twoCellAnchor>
    </mc:Choice>
    <mc:Fallback/>
  </mc:AlternateContent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3" name="Text Box 1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SpPr txBox="1">
          <a:spLocks noChangeArrowheads="1"/>
        </xdr:cNvSpPr>
      </xdr:nvSpPr>
      <xdr:spPr>
        <a:xfrm>
          <a:off x="1831975" y="327660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4" name="Text Box 1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>
        <a:xfrm>
          <a:off x="1755775" y="327660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10</xdr:row>
      <xdr:rowOff>0</xdr:rowOff>
    </xdr:from>
    <xdr:to>
      <xdr:col>8</xdr:col>
      <xdr:colOff>1143000</xdr:colOff>
      <xdr:row>10</xdr:row>
      <xdr:rowOff>25400</xdr:rowOff>
    </xdr:to>
    <xdr:sp macro="" textlink="">
      <xdr:nvSpPr>
        <xdr:cNvPr id="5" name="Text Box 1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SpPr txBox="1">
          <a:spLocks noChangeArrowheads="1"/>
        </xdr:cNvSpPr>
      </xdr:nvSpPr>
      <xdr:spPr>
        <a:xfrm>
          <a:off x="1882775" y="36385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13</xdr:row>
      <xdr:rowOff>0</xdr:rowOff>
    </xdr:from>
    <xdr:to>
      <xdr:col>8</xdr:col>
      <xdr:colOff>1143000</xdr:colOff>
      <xdr:row>13</xdr:row>
      <xdr:rowOff>25400</xdr:rowOff>
    </xdr:to>
    <xdr:sp macro="" textlink="">
      <xdr:nvSpPr>
        <xdr:cNvPr id="6" name="Text Box 1">
          <a:extLst>
            <a:ext uri="{FF2B5EF4-FFF2-40B4-BE49-F238E27FC236}">
              <a16:creationId xmlns:a16="http://schemas.microsoft.com/office/drawing/2014/main" id="{00000000-0008-0000-0700-000006000000}"/>
            </a:ext>
          </a:extLst>
        </xdr:cNvPr>
        <xdr:cNvSpPr txBox="1">
          <a:spLocks noChangeArrowheads="1"/>
        </xdr:cNvSpPr>
      </xdr:nvSpPr>
      <xdr:spPr>
        <a:xfrm>
          <a:off x="1882775" y="47244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>
          <a:defPPr>
            <a:defRPr lang="zh-CN"/>
          </a:defPPr>
          <a:lvl1pPr marL="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100">
              <a:latin typeface="+mn-lt"/>
              <a:ea typeface="+mn-ea"/>
              <a:cs typeface="+mn-cs"/>
            </a:defRPr>
          </a:lvl9pPr>
        </a:lstStyle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7" name="Text Box 1">
          <a:extLst>
            <a:ext uri="{FF2B5EF4-FFF2-40B4-BE49-F238E27FC236}">
              <a16:creationId xmlns:a16="http://schemas.microsoft.com/office/drawing/2014/main" id="{6604F751-FE79-4B50-9795-EB279A31C5DC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431800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8" name="Text Box 1">
          <a:extLst>
            <a:ext uri="{FF2B5EF4-FFF2-40B4-BE49-F238E27FC236}">
              <a16:creationId xmlns:a16="http://schemas.microsoft.com/office/drawing/2014/main" id="{959BD346-C677-4861-8C61-ACCA9DFB0F1C}"/>
            </a:ext>
          </a:extLst>
        </xdr:cNvPr>
        <xdr:cNvSpPr txBox="1">
          <a:spLocks noChangeArrowheads="1"/>
        </xdr:cNvSpPr>
      </xdr:nvSpPr>
      <xdr:spPr>
        <a:xfrm>
          <a:off x="2451100" y="2914650"/>
          <a:ext cx="43878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355600</xdr:colOff>
      <xdr:row>8</xdr:row>
      <xdr:rowOff>0</xdr:rowOff>
    </xdr:from>
    <xdr:to>
      <xdr:col>8</xdr:col>
      <xdr:colOff>1143000</xdr:colOff>
      <xdr:row>8</xdr:row>
      <xdr:rowOff>25400</xdr:rowOff>
    </xdr:to>
    <xdr:sp macro="" textlink="">
      <xdr:nvSpPr>
        <xdr:cNvPr id="9" name="Text Box 1">
          <a:extLst>
            <a:ext uri="{FF2B5EF4-FFF2-40B4-BE49-F238E27FC236}">
              <a16:creationId xmlns:a16="http://schemas.microsoft.com/office/drawing/2014/main" id="{05AE1A54-9958-480C-AA6C-82AB0402F95C}"/>
            </a:ext>
          </a:extLst>
        </xdr:cNvPr>
        <xdr:cNvSpPr txBox="1">
          <a:spLocks noChangeArrowheads="1"/>
        </xdr:cNvSpPr>
      </xdr:nvSpPr>
      <xdr:spPr>
        <a:xfrm>
          <a:off x="2374900" y="2914650"/>
          <a:ext cx="4464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9</xdr:row>
      <xdr:rowOff>0</xdr:rowOff>
    </xdr:from>
    <xdr:to>
      <xdr:col>8</xdr:col>
      <xdr:colOff>1143000</xdr:colOff>
      <xdr:row>9</xdr:row>
      <xdr:rowOff>25400</xdr:rowOff>
    </xdr:to>
    <xdr:sp macro="" textlink="">
      <xdr:nvSpPr>
        <xdr:cNvPr id="10" name="Text Box 1">
          <a:extLst>
            <a:ext uri="{FF2B5EF4-FFF2-40B4-BE49-F238E27FC236}">
              <a16:creationId xmlns:a16="http://schemas.microsoft.com/office/drawing/2014/main" id="{6A2EEA09-16FB-4752-9A4F-255B5B47D19A}"/>
            </a:ext>
          </a:extLst>
        </xdr:cNvPr>
        <xdr:cNvSpPr txBox="1">
          <a:spLocks noChangeArrowheads="1"/>
        </xdr:cNvSpPr>
      </xdr:nvSpPr>
      <xdr:spPr>
        <a:xfrm>
          <a:off x="2501900" y="327660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  <xdr:twoCellAnchor editAs="oneCell">
    <xdr:from>
      <xdr:col>2</xdr:col>
      <xdr:colOff>482600</xdr:colOff>
      <xdr:row>12</xdr:row>
      <xdr:rowOff>0</xdr:rowOff>
    </xdr:from>
    <xdr:to>
      <xdr:col>8</xdr:col>
      <xdr:colOff>1143000</xdr:colOff>
      <xdr:row>12</xdr:row>
      <xdr:rowOff>25400</xdr:rowOff>
    </xdr:to>
    <xdr:sp macro="" textlink="">
      <xdr:nvSpPr>
        <xdr:cNvPr id="11" name="Text Box 1">
          <a:extLst>
            <a:ext uri="{FF2B5EF4-FFF2-40B4-BE49-F238E27FC236}">
              <a16:creationId xmlns:a16="http://schemas.microsoft.com/office/drawing/2014/main" id="{F54219B8-1B9F-4E62-8409-1BE8766C3F38}"/>
            </a:ext>
          </a:extLst>
        </xdr:cNvPr>
        <xdr:cNvSpPr txBox="1">
          <a:spLocks noChangeArrowheads="1"/>
        </xdr:cNvSpPr>
      </xdr:nvSpPr>
      <xdr:spPr>
        <a:xfrm>
          <a:off x="2501900" y="4362450"/>
          <a:ext cx="4337050" cy="25400"/>
        </a:xfrm>
        <a:prstGeom prst="rect">
          <a:avLst/>
        </a:prstGeom>
        <a:noFill/>
        <a:ln>
          <a:noFill/>
        </a:ln>
      </xdr:spPr>
      <xdr:txBody>
        <a:bodyPr rtlCol="0"/>
        <a:lstStyle/>
        <a:p>
          <a:pPr algn="ctr"/>
          <a:endParaRPr lang="zh-CN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主题">
  <a:themeElements>
    <a:clrScheme name="办公室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办公室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办公室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ctrlProp" Target="../ctrlProps/ctrlProp24.xml"/><Relationship Id="rId21" Type="http://schemas.openxmlformats.org/officeDocument/2006/relationships/ctrlProp" Target="../ctrlProps/ctrlProp19.xml"/><Relationship Id="rId34" Type="http://schemas.openxmlformats.org/officeDocument/2006/relationships/ctrlProp" Target="../ctrlProps/ctrlProp32.xml"/><Relationship Id="rId42" Type="http://schemas.openxmlformats.org/officeDocument/2006/relationships/ctrlProp" Target="../ctrlProps/ctrlProp40.xml"/><Relationship Id="rId47" Type="http://schemas.openxmlformats.org/officeDocument/2006/relationships/ctrlProp" Target="../ctrlProps/ctrlProp45.xml"/><Relationship Id="rId50" Type="http://schemas.openxmlformats.org/officeDocument/2006/relationships/ctrlProp" Target="../ctrlProps/ctrlProp48.xml"/><Relationship Id="rId55" Type="http://schemas.openxmlformats.org/officeDocument/2006/relationships/ctrlProp" Target="../ctrlProps/ctrlProp53.xml"/><Relationship Id="rId63" Type="http://schemas.openxmlformats.org/officeDocument/2006/relationships/ctrlProp" Target="../ctrlProps/ctrlProp61.xml"/><Relationship Id="rId7" Type="http://schemas.openxmlformats.org/officeDocument/2006/relationships/ctrlProp" Target="../ctrlProps/ctrlProp5.xml"/><Relationship Id="rId2" Type="http://schemas.openxmlformats.org/officeDocument/2006/relationships/vmlDrawing" Target="../drawings/vmlDrawing1.vml"/><Relationship Id="rId16" Type="http://schemas.openxmlformats.org/officeDocument/2006/relationships/ctrlProp" Target="../ctrlProps/ctrlProp14.xml"/><Relationship Id="rId29" Type="http://schemas.openxmlformats.org/officeDocument/2006/relationships/ctrlProp" Target="../ctrlProps/ctrlProp27.xml"/><Relationship Id="rId11" Type="http://schemas.openxmlformats.org/officeDocument/2006/relationships/ctrlProp" Target="../ctrlProps/ctrlProp9.xml"/><Relationship Id="rId24" Type="http://schemas.openxmlformats.org/officeDocument/2006/relationships/ctrlProp" Target="../ctrlProps/ctrlProp22.xml"/><Relationship Id="rId32" Type="http://schemas.openxmlformats.org/officeDocument/2006/relationships/ctrlProp" Target="../ctrlProps/ctrlProp30.xml"/><Relationship Id="rId37" Type="http://schemas.openxmlformats.org/officeDocument/2006/relationships/ctrlProp" Target="../ctrlProps/ctrlProp35.xml"/><Relationship Id="rId40" Type="http://schemas.openxmlformats.org/officeDocument/2006/relationships/ctrlProp" Target="../ctrlProps/ctrlProp38.xml"/><Relationship Id="rId45" Type="http://schemas.openxmlformats.org/officeDocument/2006/relationships/ctrlProp" Target="../ctrlProps/ctrlProp43.xml"/><Relationship Id="rId53" Type="http://schemas.openxmlformats.org/officeDocument/2006/relationships/ctrlProp" Target="../ctrlProps/ctrlProp51.xml"/><Relationship Id="rId58" Type="http://schemas.openxmlformats.org/officeDocument/2006/relationships/ctrlProp" Target="../ctrlProps/ctrlProp56.xml"/><Relationship Id="rId66" Type="http://schemas.openxmlformats.org/officeDocument/2006/relationships/ctrlProp" Target="../ctrlProps/ctrlProp64.xml"/><Relationship Id="rId5" Type="http://schemas.openxmlformats.org/officeDocument/2006/relationships/ctrlProp" Target="../ctrlProps/ctrlProp3.xml"/><Relationship Id="rId61" Type="http://schemas.openxmlformats.org/officeDocument/2006/relationships/ctrlProp" Target="../ctrlProps/ctrlProp59.xml"/><Relationship Id="rId19" Type="http://schemas.openxmlformats.org/officeDocument/2006/relationships/ctrlProp" Target="../ctrlProps/ctrlProp17.xml"/><Relationship Id="rId14" Type="http://schemas.openxmlformats.org/officeDocument/2006/relationships/ctrlProp" Target="../ctrlProps/ctrlProp12.xml"/><Relationship Id="rId22" Type="http://schemas.openxmlformats.org/officeDocument/2006/relationships/ctrlProp" Target="../ctrlProps/ctrlProp20.xml"/><Relationship Id="rId27" Type="http://schemas.openxmlformats.org/officeDocument/2006/relationships/ctrlProp" Target="../ctrlProps/ctrlProp25.xml"/><Relationship Id="rId30" Type="http://schemas.openxmlformats.org/officeDocument/2006/relationships/ctrlProp" Target="../ctrlProps/ctrlProp28.xml"/><Relationship Id="rId35" Type="http://schemas.openxmlformats.org/officeDocument/2006/relationships/ctrlProp" Target="../ctrlProps/ctrlProp33.xml"/><Relationship Id="rId43" Type="http://schemas.openxmlformats.org/officeDocument/2006/relationships/ctrlProp" Target="../ctrlProps/ctrlProp41.xml"/><Relationship Id="rId48" Type="http://schemas.openxmlformats.org/officeDocument/2006/relationships/ctrlProp" Target="../ctrlProps/ctrlProp46.xml"/><Relationship Id="rId56" Type="http://schemas.openxmlformats.org/officeDocument/2006/relationships/ctrlProp" Target="../ctrlProps/ctrlProp54.xml"/><Relationship Id="rId64" Type="http://schemas.openxmlformats.org/officeDocument/2006/relationships/ctrlProp" Target="../ctrlProps/ctrlProp62.xml"/><Relationship Id="rId8" Type="http://schemas.openxmlformats.org/officeDocument/2006/relationships/ctrlProp" Target="../ctrlProps/ctrlProp6.xml"/><Relationship Id="rId51" Type="http://schemas.openxmlformats.org/officeDocument/2006/relationships/ctrlProp" Target="../ctrlProps/ctrlProp49.xml"/><Relationship Id="rId3" Type="http://schemas.openxmlformats.org/officeDocument/2006/relationships/ctrlProp" Target="../ctrlProps/ctrlProp1.xml"/><Relationship Id="rId12" Type="http://schemas.openxmlformats.org/officeDocument/2006/relationships/ctrlProp" Target="../ctrlProps/ctrlProp10.xml"/><Relationship Id="rId17" Type="http://schemas.openxmlformats.org/officeDocument/2006/relationships/ctrlProp" Target="../ctrlProps/ctrlProp15.xml"/><Relationship Id="rId25" Type="http://schemas.openxmlformats.org/officeDocument/2006/relationships/ctrlProp" Target="../ctrlProps/ctrlProp23.xml"/><Relationship Id="rId33" Type="http://schemas.openxmlformats.org/officeDocument/2006/relationships/ctrlProp" Target="../ctrlProps/ctrlProp31.xml"/><Relationship Id="rId38" Type="http://schemas.openxmlformats.org/officeDocument/2006/relationships/ctrlProp" Target="../ctrlProps/ctrlProp36.xml"/><Relationship Id="rId46" Type="http://schemas.openxmlformats.org/officeDocument/2006/relationships/ctrlProp" Target="../ctrlProps/ctrlProp44.xml"/><Relationship Id="rId59" Type="http://schemas.openxmlformats.org/officeDocument/2006/relationships/ctrlProp" Target="../ctrlProps/ctrlProp57.xml"/><Relationship Id="rId20" Type="http://schemas.openxmlformats.org/officeDocument/2006/relationships/ctrlProp" Target="../ctrlProps/ctrlProp18.xml"/><Relationship Id="rId41" Type="http://schemas.openxmlformats.org/officeDocument/2006/relationships/ctrlProp" Target="../ctrlProps/ctrlProp39.xml"/><Relationship Id="rId54" Type="http://schemas.openxmlformats.org/officeDocument/2006/relationships/ctrlProp" Target="../ctrlProps/ctrlProp52.xml"/><Relationship Id="rId62" Type="http://schemas.openxmlformats.org/officeDocument/2006/relationships/ctrlProp" Target="../ctrlProps/ctrlProp60.xml"/><Relationship Id="rId1" Type="http://schemas.openxmlformats.org/officeDocument/2006/relationships/drawing" Target="../drawings/drawing1.xml"/><Relationship Id="rId6" Type="http://schemas.openxmlformats.org/officeDocument/2006/relationships/ctrlProp" Target="../ctrlProps/ctrlProp4.xml"/><Relationship Id="rId15" Type="http://schemas.openxmlformats.org/officeDocument/2006/relationships/ctrlProp" Target="../ctrlProps/ctrlProp13.xml"/><Relationship Id="rId23" Type="http://schemas.openxmlformats.org/officeDocument/2006/relationships/ctrlProp" Target="../ctrlProps/ctrlProp21.xml"/><Relationship Id="rId28" Type="http://schemas.openxmlformats.org/officeDocument/2006/relationships/ctrlProp" Target="../ctrlProps/ctrlProp26.xml"/><Relationship Id="rId36" Type="http://schemas.openxmlformats.org/officeDocument/2006/relationships/ctrlProp" Target="../ctrlProps/ctrlProp34.xml"/><Relationship Id="rId49" Type="http://schemas.openxmlformats.org/officeDocument/2006/relationships/ctrlProp" Target="../ctrlProps/ctrlProp47.xml"/><Relationship Id="rId57" Type="http://schemas.openxmlformats.org/officeDocument/2006/relationships/ctrlProp" Target="../ctrlProps/ctrlProp55.xml"/><Relationship Id="rId10" Type="http://schemas.openxmlformats.org/officeDocument/2006/relationships/ctrlProp" Target="../ctrlProps/ctrlProp8.xml"/><Relationship Id="rId31" Type="http://schemas.openxmlformats.org/officeDocument/2006/relationships/ctrlProp" Target="../ctrlProps/ctrlProp29.xml"/><Relationship Id="rId44" Type="http://schemas.openxmlformats.org/officeDocument/2006/relationships/ctrlProp" Target="../ctrlProps/ctrlProp42.xml"/><Relationship Id="rId52" Type="http://schemas.openxmlformats.org/officeDocument/2006/relationships/ctrlProp" Target="../ctrlProps/ctrlProp50.xml"/><Relationship Id="rId60" Type="http://schemas.openxmlformats.org/officeDocument/2006/relationships/ctrlProp" Target="../ctrlProps/ctrlProp58.xml"/><Relationship Id="rId65" Type="http://schemas.openxmlformats.org/officeDocument/2006/relationships/ctrlProp" Target="../ctrlProps/ctrlProp63.xml"/><Relationship Id="rId4" Type="http://schemas.openxmlformats.org/officeDocument/2006/relationships/ctrlProp" Target="../ctrlProps/ctrlProp2.xml"/><Relationship Id="rId9" Type="http://schemas.openxmlformats.org/officeDocument/2006/relationships/ctrlProp" Target="../ctrlProps/ctrlProp7.xml"/><Relationship Id="rId13" Type="http://schemas.openxmlformats.org/officeDocument/2006/relationships/ctrlProp" Target="../ctrlProps/ctrlProp11.xml"/><Relationship Id="rId18" Type="http://schemas.openxmlformats.org/officeDocument/2006/relationships/ctrlProp" Target="../ctrlProps/ctrlProp16.xml"/><Relationship Id="rId39" Type="http://schemas.openxmlformats.org/officeDocument/2006/relationships/ctrlProp" Target="../ctrlProps/ctrlProp37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75.xml"/><Relationship Id="rId18" Type="http://schemas.openxmlformats.org/officeDocument/2006/relationships/ctrlProp" Target="../ctrlProps/ctrlProp80.xml"/><Relationship Id="rId26" Type="http://schemas.openxmlformats.org/officeDocument/2006/relationships/ctrlProp" Target="../ctrlProps/ctrlProp88.xml"/><Relationship Id="rId39" Type="http://schemas.openxmlformats.org/officeDocument/2006/relationships/ctrlProp" Target="../ctrlProps/ctrlProp101.xml"/><Relationship Id="rId21" Type="http://schemas.openxmlformats.org/officeDocument/2006/relationships/ctrlProp" Target="../ctrlProps/ctrlProp83.xml"/><Relationship Id="rId34" Type="http://schemas.openxmlformats.org/officeDocument/2006/relationships/ctrlProp" Target="../ctrlProps/ctrlProp96.xml"/><Relationship Id="rId7" Type="http://schemas.openxmlformats.org/officeDocument/2006/relationships/ctrlProp" Target="../ctrlProps/ctrlProp69.xml"/><Relationship Id="rId12" Type="http://schemas.openxmlformats.org/officeDocument/2006/relationships/ctrlProp" Target="../ctrlProps/ctrlProp74.xml"/><Relationship Id="rId17" Type="http://schemas.openxmlformats.org/officeDocument/2006/relationships/ctrlProp" Target="../ctrlProps/ctrlProp79.xml"/><Relationship Id="rId25" Type="http://schemas.openxmlformats.org/officeDocument/2006/relationships/ctrlProp" Target="../ctrlProps/ctrlProp87.xml"/><Relationship Id="rId33" Type="http://schemas.openxmlformats.org/officeDocument/2006/relationships/ctrlProp" Target="../ctrlProps/ctrlProp95.xml"/><Relationship Id="rId38" Type="http://schemas.openxmlformats.org/officeDocument/2006/relationships/ctrlProp" Target="../ctrlProps/ctrlProp100.xml"/><Relationship Id="rId2" Type="http://schemas.openxmlformats.org/officeDocument/2006/relationships/vmlDrawing" Target="../drawings/vmlDrawing2.vml"/><Relationship Id="rId16" Type="http://schemas.openxmlformats.org/officeDocument/2006/relationships/ctrlProp" Target="../ctrlProps/ctrlProp78.xml"/><Relationship Id="rId20" Type="http://schemas.openxmlformats.org/officeDocument/2006/relationships/ctrlProp" Target="../ctrlProps/ctrlProp82.xml"/><Relationship Id="rId29" Type="http://schemas.openxmlformats.org/officeDocument/2006/relationships/ctrlProp" Target="../ctrlProps/ctrlProp91.xml"/><Relationship Id="rId1" Type="http://schemas.openxmlformats.org/officeDocument/2006/relationships/drawing" Target="../drawings/drawing3.xml"/><Relationship Id="rId6" Type="http://schemas.openxmlformats.org/officeDocument/2006/relationships/ctrlProp" Target="../ctrlProps/ctrlProp68.xml"/><Relationship Id="rId11" Type="http://schemas.openxmlformats.org/officeDocument/2006/relationships/ctrlProp" Target="../ctrlProps/ctrlProp73.xml"/><Relationship Id="rId24" Type="http://schemas.openxmlformats.org/officeDocument/2006/relationships/ctrlProp" Target="../ctrlProps/ctrlProp86.xml"/><Relationship Id="rId32" Type="http://schemas.openxmlformats.org/officeDocument/2006/relationships/ctrlProp" Target="../ctrlProps/ctrlProp94.xml"/><Relationship Id="rId37" Type="http://schemas.openxmlformats.org/officeDocument/2006/relationships/ctrlProp" Target="../ctrlProps/ctrlProp99.xml"/><Relationship Id="rId5" Type="http://schemas.openxmlformats.org/officeDocument/2006/relationships/ctrlProp" Target="../ctrlProps/ctrlProp67.xml"/><Relationship Id="rId15" Type="http://schemas.openxmlformats.org/officeDocument/2006/relationships/ctrlProp" Target="../ctrlProps/ctrlProp77.xml"/><Relationship Id="rId23" Type="http://schemas.openxmlformats.org/officeDocument/2006/relationships/ctrlProp" Target="../ctrlProps/ctrlProp85.xml"/><Relationship Id="rId28" Type="http://schemas.openxmlformats.org/officeDocument/2006/relationships/ctrlProp" Target="../ctrlProps/ctrlProp90.xml"/><Relationship Id="rId36" Type="http://schemas.openxmlformats.org/officeDocument/2006/relationships/ctrlProp" Target="../ctrlProps/ctrlProp98.xml"/><Relationship Id="rId10" Type="http://schemas.openxmlformats.org/officeDocument/2006/relationships/ctrlProp" Target="../ctrlProps/ctrlProp72.xml"/><Relationship Id="rId19" Type="http://schemas.openxmlformats.org/officeDocument/2006/relationships/ctrlProp" Target="../ctrlProps/ctrlProp81.xml"/><Relationship Id="rId31" Type="http://schemas.openxmlformats.org/officeDocument/2006/relationships/ctrlProp" Target="../ctrlProps/ctrlProp93.xml"/><Relationship Id="rId4" Type="http://schemas.openxmlformats.org/officeDocument/2006/relationships/ctrlProp" Target="../ctrlProps/ctrlProp66.xml"/><Relationship Id="rId9" Type="http://schemas.openxmlformats.org/officeDocument/2006/relationships/ctrlProp" Target="../ctrlProps/ctrlProp71.xml"/><Relationship Id="rId14" Type="http://schemas.openxmlformats.org/officeDocument/2006/relationships/ctrlProp" Target="../ctrlProps/ctrlProp76.xml"/><Relationship Id="rId22" Type="http://schemas.openxmlformats.org/officeDocument/2006/relationships/ctrlProp" Target="../ctrlProps/ctrlProp84.xml"/><Relationship Id="rId27" Type="http://schemas.openxmlformats.org/officeDocument/2006/relationships/ctrlProp" Target="../ctrlProps/ctrlProp89.xml"/><Relationship Id="rId30" Type="http://schemas.openxmlformats.org/officeDocument/2006/relationships/ctrlProp" Target="../ctrlProps/ctrlProp92.xml"/><Relationship Id="rId35" Type="http://schemas.openxmlformats.org/officeDocument/2006/relationships/ctrlProp" Target="../ctrlProps/ctrlProp97.xml"/><Relationship Id="rId8" Type="http://schemas.openxmlformats.org/officeDocument/2006/relationships/ctrlProp" Target="../ctrlProps/ctrlProp70.xml"/><Relationship Id="rId3" Type="http://schemas.openxmlformats.org/officeDocument/2006/relationships/ctrlProp" Target="../ctrlProps/ctrlProp6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12.xml"/><Relationship Id="rId18" Type="http://schemas.openxmlformats.org/officeDocument/2006/relationships/ctrlProp" Target="../ctrlProps/ctrlProp117.xml"/><Relationship Id="rId26" Type="http://schemas.openxmlformats.org/officeDocument/2006/relationships/ctrlProp" Target="../ctrlProps/ctrlProp125.xml"/><Relationship Id="rId39" Type="http://schemas.openxmlformats.org/officeDocument/2006/relationships/ctrlProp" Target="../ctrlProps/ctrlProp138.xml"/><Relationship Id="rId21" Type="http://schemas.openxmlformats.org/officeDocument/2006/relationships/ctrlProp" Target="../ctrlProps/ctrlProp120.xml"/><Relationship Id="rId34" Type="http://schemas.openxmlformats.org/officeDocument/2006/relationships/ctrlProp" Target="../ctrlProps/ctrlProp133.xml"/><Relationship Id="rId7" Type="http://schemas.openxmlformats.org/officeDocument/2006/relationships/ctrlProp" Target="../ctrlProps/ctrlProp106.xml"/><Relationship Id="rId12" Type="http://schemas.openxmlformats.org/officeDocument/2006/relationships/ctrlProp" Target="../ctrlProps/ctrlProp111.xml"/><Relationship Id="rId17" Type="http://schemas.openxmlformats.org/officeDocument/2006/relationships/ctrlProp" Target="../ctrlProps/ctrlProp116.xml"/><Relationship Id="rId25" Type="http://schemas.openxmlformats.org/officeDocument/2006/relationships/ctrlProp" Target="../ctrlProps/ctrlProp124.xml"/><Relationship Id="rId33" Type="http://schemas.openxmlformats.org/officeDocument/2006/relationships/ctrlProp" Target="../ctrlProps/ctrlProp132.xml"/><Relationship Id="rId38" Type="http://schemas.openxmlformats.org/officeDocument/2006/relationships/ctrlProp" Target="../ctrlProps/ctrlProp137.xml"/><Relationship Id="rId2" Type="http://schemas.openxmlformats.org/officeDocument/2006/relationships/vmlDrawing" Target="../drawings/vmlDrawing3.vml"/><Relationship Id="rId16" Type="http://schemas.openxmlformats.org/officeDocument/2006/relationships/ctrlProp" Target="../ctrlProps/ctrlProp115.xml"/><Relationship Id="rId20" Type="http://schemas.openxmlformats.org/officeDocument/2006/relationships/ctrlProp" Target="../ctrlProps/ctrlProp119.xml"/><Relationship Id="rId29" Type="http://schemas.openxmlformats.org/officeDocument/2006/relationships/ctrlProp" Target="../ctrlProps/ctrlProp128.xml"/><Relationship Id="rId1" Type="http://schemas.openxmlformats.org/officeDocument/2006/relationships/drawing" Target="../drawings/drawing5.xml"/><Relationship Id="rId6" Type="http://schemas.openxmlformats.org/officeDocument/2006/relationships/ctrlProp" Target="../ctrlProps/ctrlProp105.xml"/><Relationship Id="rId11" Type="http://schemas.openxmlformats.org/officeDocument/2006/relationships/ctrlProp" Target="../ctrlProps/ctrlProp110.xml"/><Relationship Id="rId24" Type="http://schemas.openxmlformats.org/officeDocument/2006/relationships/ctrlProp" Target="../ctrlProps/ctrlProp123.xml"/><Relationship Id="rId32" Type="http://schemas.openxmlformats.org/officeDocument/2006/relationships/ctrlProp" Target="../ctrlProps/ctrlProp131.xml"/><Relationship Id="rId37" Type="http://schemas.openxmlformats.org/officeDocument/2006/relationships/ctrlProp" Target="../ctrlProps/ctrlProp136.xml"/><Relationship Id="rId5" Type="http://schemas.openxmlformats.org/officeDocument/2006/relationships/ctrlProp" Target="../ctrlProps/ctrlProp104.xml"/><Relationship Id="rId15" Type="http://schemas.openxmlformats.org/officeDocument/2006/relationships/ctrlProp" Target="../ctrlProps/ctrlProp114.xml"/><Relationship Id="rId23" Type="http://schemas.openxmlformats.org/officeDocument/2006/relationships/ctrlProp" Target="../ctrlProps/ctrlProp122.xml"/><Relationship Id="rId28" Type="http://schemas.openxmlformats.org/officeDocument/2006/relationships/ctrlProp" Target="../ctrlProps/ctrlProp127.xml"/><Relationship Id="rId36" Type="http://schemas.openxmlformats.org/officeDocument/2006/relationships/ctrlProp" Target="../ctrlProps/ctrlProp135.xml"/><Relationship Id="rId10" Type="http://schemas.openxmlformats.org/officeDocument/2006/relationships/ctrlProp" Target="../ctrlProps/ctrlProp109.xml"/><Relationship Id="rId19" Type="http://schemas.openxmlformats.org/officeDocument/2006/relationships/ctrlProp" Target="../ctrlProps/ctrlProp118.xml"/><Relationship Id="rId31" Type="http://schemas.openxmlformats.org/officeDocument/2006/relationships/ctrlProp" Target="../ctrlProps/ctrlProp130.xml"/><Relationship Id="rId4" Type="http://schemas.openxmlformats.org/officeDocument/2006/relationships/ctrlProp" Target="../ctrlProps/ctrlProp103.xml"/><Relationship Id="rId9" Type="http://schemas.openxmlformats.org/officeDocument/2006/relationships/ctrlProp" Target="../ctrlProps/ctrlProp108.xml"/><Relationship Id="rId14" Type="http://schemas.openxmlformats.org/officeDocument/2006/relationships/ctrlProp" Target="../ctrlProps/ctrlProp113.xml"/><Relationship Id="rId22" Type="http://schemas.openxmlformats.org/officeDocument/2006/relationships/ctrlProp" Target="../ctrlProps/ctrlProp121.xml"/><Relationship Id="rId27" Type="http://schemas.openxmlformats.org/officeDocument/2006/relationships/ctrlProp" Target="../ctrlProps/ctrlProp126.xml"/><Relationship Id="rId30" Type="http://schemas.openxmlformats.org/officeDocument/2006/relationships/ctrlProp" Target="../ctrlProps/ctrlProp129.xml"/><Relationship Id="rId35" Type="http://schemas.openxmlformats.org/officeDocument/2006/relationships/ctrlProp" Target="../ctrlProps/ctrlProp134.xml"/><Relationship Id="rId8" Type="http://schemas.openxmlformats.org/officeDocument/2006/relationships/ctrlProp" Target="../ctrlProps/ctrlProp107.xml"/><Relationship Id="rId3" Type="http://schemas.openxmlformats.org/officeDocument/2006/relationships/ctrlProp" Target="../ctrlProps/ctrlProp102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35"/>
  <sheetViews>
    <sheetView zoomScalePageLayoutView="120" workbookViewId="0">
      <selection activeCell="C13" sqref="C13"/>
    </sheetView>
  </sheetViews>
  <sheetFormatPr defaultColWidth="11" defaultRowHeight="14.25"/>
  <cols>
    <col min="1" max="1" width="5.5" customWidth="1"/>
    <col min="2" max="2" width="96.375" style="179" customWidth="1"/>
    <col min="3" max="3" width="10.125" customWidth="1"/>
  </cols>
  <sheetData>
    <row r="1" spans="1:2" ht="21" customHeight="1">
      <c r="A1" s="180"/>
      <c r="B1" s="181" t="s">
        <v>0</v>
      </c>
    </row>
    <row r="2" spans="1:2">
      <c r="A2" s="5">
        <v>1</v>
      </c>
      <c r="B2" s="182" t="s">
        <v>1</v>
      </c>
    </row>
    <row r="3" spans="1:2">
      <c r="A3" s="5">
        <v>2</v>
      </c>
      <c r="B3" s="182" t="s">
        <v>2</v>
      </c>
    </row>
    <row r="4" spans="1:2">
      <c r="A4" s="5">
        <v>3</v>
      </c>
      <c r="B4" s="182" t="s">
        <v>3</v>
      </c>
    </row>
    <row r="5" spans="1:2">
      <c r="A5" s="5">
        <v>4</v>
      </c>
      <c r="B5" s="182" t="s">
        <v>4</v>
      </c>
    </row>
    <row r="6" spans="1:2">
      <c r="A6" s="5">
        <v>5</v>
      </c>
      <c r="B6" s="182" t="s">
        <v>5</v>
      </c>
    </row>
    <row r="7" spans="1:2" ht="13.5" customHeight="1">
      <c r="A7" s="5">
        <v>6</v>
      </c>
      <c r="B7" s="182" t="s">
        <v>6</v>
      </c>
    </row>
    <row r="8" spans="1:2" s="178" customFormat="1" ht="15" customHeight="1">
      <c r="A8" s="183">
        <v>7</v>
      </c>
      <c r="B8" s="184" t="s">
        <v>7</v>
      </c>
    </row>
    <row r="9" spans="1:2">
      <c r="A9" s="5"/>
      <c r="B9" s="182"/>
    </row>
    <row r="10" spans="1:2" ht="18.95" customHeight="1">
      <c r="A10" s="180"/>
      <c r="B10" s="185" t="s">
        <v>8</v>
      </c>
    </row>
    <row r="11" spans="1:2" ht="15.95" customHeight="1">
      <c r="A11" s="5">
        <v>1</v>
      </c>
      <c r="B11" s="186" t="s">
        <v>9</v>
      </c>
    </row>
    <row r="12" spans="1:2">
      <c r="A12" s="5">
        <v>2</v>
      </c>
      <c r="B12" s="182" t="s">
        <v>10</v>
      </c>
    </row>
    <row r="13" spans="1:2">
      <c r="A13" s="5">
        <v>3</v>
      </c>
      <c r="B13" s="184" t="s">
        <v>11</v>
      </c>
    </row>
    <row r="14" spans="1:2">
      <c r="A14" s="5">
        <v>4</v>
      </c>
      <c r="B14" s="182" t="s">
        <v>12</v>
      </c>
    </row>
    <row r="15" spans="1:2">
      <c r="A15" s="5">
        <v>5</v>
      </c>
      <c r="B15" s="182" t="s">
        <v>13</v>
      </c>
    </row>
    <row r="16" spans="1:2">
      <c r="A16" s="5">
        <v>6</v>
      </c>
      <c r="B16" s="182" t="s">
        <v>14</v>
      </c>
    </row>
    <row r="17" spans="1:2">
      <c r="A17" s="5">
        <v>7</v>
      </c>
      <c r="B17" s="182" t="s">
        <v>15</v>
      </c>
    </row>
    <row r="18" spans="1:2">
      <c r="A18" s="5"/>
      <c r="B18" s="182"/>
    </row>
    <row r="19" spans="1:2" ht="20.25">
      <c r="A19" s="180"/>
      <c r="B19" s="181" t="s">
        <v>16</v>
      </c>
    </row>
    <row r="20" spans="1:2">
      <c r="A20" s="5">
        <v>1</v>
      </c>
      <c r="B20" s="187" t="s">
        <v>17</v>
      </c>
    </row>
    <row r="21" spans="1:2">
      <c r="A21" s="5">
        <v>2</v>
      </c>
      <c r="B21" s="182" t="s">
        <v>18</v>
      </c>
    </row>
    <row r="22" spans="1:2">
      <c r="A22" s="5">
        <v>3</v>
      </c>
      <c r="B22" s="182" t="s">
        <v>19</v>
      </c>
    </row>
    <row r="23" spans="1:2">
      <c r="A23" s="5">
        <v>4</v>
      </c>
      <c r="B23" s="182" t="s">
        <v>20</v>
      </c>
    </row>
    <row r="24" spans="1:2">
      <c r="A24" s="5">
        <v>5</v>
      </c>
      <c r="B24" s="182" t="s">
        <v>21</v>
      </c>
    </row>
    <row r="25" spans="1:2">
      <c r="A25" s="5">
        <v>6</v>
      </c>
      <c r="B25" s="182" t="s">
        <v>22</v>
      </c>
    </row>
    <row r="26" spans="1:2">
      <c r="A26" s="5">
        <v>7</v>
      </c>
      <c r="B26" s="182" t="s">
        <v>23</v>
      </c>
    </row>
    <row r="27" spans="1:2">
      <c r="A27" s="5"/>
      <c r="B27" s="182"/>
    </row>
    <row r="28" spans="1:2" ht="20.25">
      <c r="A28" s="180"/>
      <c r="B28" s="181" t="s">
        <v>24</v>
      </c>
    </row>
    <row r="29" spans="1:2">
      <c r="A29" s="5">
        <v>1</v>
      </c>
      <c r="B29" s="187" t="s">
        <v>25</v>
      </c>
    </row>
    <row r="30" spans="1:2">
      <c r="A30" s="5">
        <v>2</v>
      </c>
      <c r="B30" s="182" t="s">
        <v>26</v>
      </c>
    </row>
    <row r="31" spans="1:2">
      <c r="A31" s="5">
        <v>3</v>
      </c>
      <c r="B31" s="182" t="s">
        <v>27</v>
      </c>
    </row>
    <row r="32" spans="1:2">
      <c r="A32" s="5">
        <v>4</v>
      </c>
      <c r="B32" s="182" t="s">
        <v>28</v>
      </c>
    </row>
    <row r="33" spans="1:2">
      <c r="A33" s="5">
        <v>5</v>
      </c>
      <c r="B33" s="182" t="s">
        <v>29</v>
      </c>
    </row>
    <row r="34" spans="1:2">
      <c r="A34" s="5">
        <v>6</v>
      </c>
      <c r="B34" s="182" t="s">
        <v>30</v>
      </c>
    </row>
    <row r="35" spans="1:2">
      <c r="A35" s="5">
        <v>7</v>
      </c>
      <c r="B35" s="182" t="s">
        <v>31</v>
      </c>
    </row>
  </sheetData>
  <phoneticPr fontId="34" type="noConversion"/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M15"/>
  <sheetViews>
    <sheetView topLeftCell="D1" zoomScalePageLayoutView="125" workbookViewId="0">
      <selection activeCell="L23" sqref="L23"/>
    </sheetView>
  </sheetViews>
  <sheetFormatPr defaultColWidth="9" defaultRowHeight="14.25"/>
  <cols>
    <col min="1" max="1" width="7" customWidth="1"/>
    <col min="2" max="2" width="14.875" customWidth="1"/>
    <col min="3" max="3" width="12.125" customWidth="1"/>
    <col min="4" max="4" width="12.875" customWidth="1"/>
    <col min="5" max="5" width="12.125" customWidth="1"/>
    <col min="6" max="6" width="24.5" customWidth="1"/>
    <col min="7" max="10" width="10" customWidth="1"/>
    <col min="11" max="11" width="9.125" customWidth="1"/>
    <col min="12" max="13" width="10.625" customWidth="1"/>
  </cols>
  <sheetData>
    <row r="1" spans="1:13" ht="29.25">
      <c r="A1" s="396" t="s">
        <v>256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</row>
    <row r="2" spans="1:13" s="1" customFormat="1" ht="16.5">
      <c r="A2" s="405" t="s">
        <v>225</v>
      </c>
      <c r="B2" s="406" t="s">
        <v>230</v>
      </c>
      <c r="C2" s="406" t="s">
        <v>226</v>
      </c>
      <c r="D2" s="406" t="s">
        <v>227</v>
      </c>
      <c r="E2" s="406" t="s">
        <v>228</v>
      </c>
      <c r="F2" s="406" t="s">
        <v>229</v>
      </c>
      <c r="G2" s="405" t="s">
        <v>257</v>
      </c>
      <c r="H2" s="405"/>
      <c r="I2" s="405" t="s">
        <v>258</v>
      </c>
      <c r="J2" s="405"/>
      <c r="K2" s="411" t="s">
        <v>259</v>
      </c>
      <c r="L2" s="413" t="s">
        <v>260</v>
      </c>
      <c r="M2" s="415" t="s">
        <v>261</v>
      </c>
    </row>
    <row r="3" spans="1:13" s="1" customFormat="1" ht="16.5">
      <c r="A3" s="405"/>
      <c r="B3" s="407"/>
      <c r="C3" s="407"/>
      <c r="D3" s="407"/>
      <c r="E3" s="407"/>
      <c r="F3" s="407"/>
      <c r="G3" s="3" t="s">
        <v>262</v>
      </c>
      <c r="H3" s="3" t="s">
        <v>263</v>
      </c>
      <c r="I3" s="3" t="s">
        <v>262</v>
      </c>
      <c r="J3" s="3" t="s">
        <v>263</v>
      </c>
      <c r="K3" s="412"/>
      <c r="L3" s="414"/>
      <c r="M3" s="416"/>
    </row>
    <row r="4" spans="1:13">
      <c r="A4" s="5"/>
      <c r="B4" s="6" t="s">
        <v>147</v>
      </c>
      <c r="C4" s="10">
        <v>22102003</v>
      </c>
      <c r="D4" s="6" t="s">
        <v>241</v>
      </c>
      <c r="E4" s="23" t="s">
        <v>116</v>
      </c>
      <c r="F4" s="12" t="s">
        <v>57</v>
      </c>
      <c r="G4" s="6">
        <v>0.85</v>
      </c>
      <c r="H4" s="6">
        <v>1.2</v>
      </c>
      <c r="I4" s="6">
        <v>1.8</v>
      </c>
      <c r="J4" s="6">
        <v>2</v>
      </c>
      <c r="K4" s="6"/>
      <c r="L4" s="6"/>
      <c r="M4" s="6" t="s">
        <v>242</v>
      </c>
    </row>
    <row r="5" spans="1:13">
      <c r="A5" s="5"/>
      <c r="B5" s="6" t="s">
        <v>147</v>
      </c>
      <c r="C5" s="10">
        <v>221019041</v>
      </c>
      <c r="D5" s="6" t="s">
        <v>241</v>
      </c>
      <c r="E5" s="23" t="s">
        <v>115</v>
      </c>
      <c r="F5" s="12" t="s">
        <v>243</v>
      </c>
      <c r="G5" s="6">
        <v>0.85</v>
      </c>
      <c r="H5" s="6">
        <v>1.5</v>
      </c>
      <c r="I5" s="6">
        <v>1.2</v>
      </c>
      <c r="J5" s="6">
        <v>2.2000000000000002</v>
      </c>
      <c r="K5" s="6"/>
      <c r="L5" s="6"/>
      <c r="M5" s="6" t="s">
        <v>242</v>
      </c>
    </row>
    <row r="6" spans="1:13">
      <c r="A6" s="5"/>
      <c r="B6" s="6" t="s">
        <v>147</v>
      </c>
      <c r="C6" s="10">
        <v>221024049</v>
      </c>
      <c r="D6" s="6" t="s">
        <v>241</v>
      </c>
      <c r="E6" s="23" t="s">
        <v>117</v>
      </c>
      <c r="F6" s="12" t="s">
        <v>244</v>
      </c>
      <c r="G6" s="6">
        <v>0.85</v>
      </c>
      <c r="H6" s="6">
        <v>1.2</v>
      </c>
      <c r="I6" s="6">
        <v>1.8</v>
      </c>
      <c r="J6" s="6">
        <v>1.8</v>
      </c>
      <c r="K6" s="6"/>
      <c r="L6" s="6"/>
      <c r="M6" s="6" t="s">
        <v>242</v>
      </c>
    </row>
    <row r="7" spans="1:13">
      <c r="A7" s="5"/>
      <c r="B7" s="6" t="s">
        <v>147</v>
      </c>
      <c r="C7" s="10" t="s">
        <v>245</v>
      </c>
      <c r="D7" s="6" t="s">
        <v>241</v>
      </c>
      <c r="E7" s="23" t="s">
        <v>118</v>
      </c>
      <c r="F7" s="12" t="s">
        <v>57</v>
      </c>
      <c r="G7" s="6">
        <v>1</v>
      </c>
      <c r="H7" s="6">
        <v>1.2</v>
      </c>
      <c r="I7" s="6">
        <v>2.2000000000000002</v>
      </c>
      <c r="J7" s="6">
        <v>2</v>
      </c>
      <c r="K7" s="6"/>
      <c r="L7" s="6"/>
      <c r="M7" s="6" t="s">
        <v>242</v>
      </c>
    </row>
    <row r="8" spans="1:13">
      <c r="A8" s="5"/>
      <c r="B8" s="6" t="s">
        <v>147</v>
      </c>
      <c r="C8" s="10">
        <v>220903011</v>
      </c>
      <c r="D8" s="6" t="s">
        <v>241</v>
      </c>
      <c r="E8" s="24" t="s">
        <v>246</v>
      </c>
      <c r="F8" s="5" t="s">
        <v>247</v>
      </c>
      <c r="G8" s="6">
        <v>1</v>
      </c>
      <c r="H8" s="6">
        <v>1.2</v>
      </c>
      <c r="I8" s="6">
        <v>1.4</v>
      </c>
      <c r="J8" s="6">
        <v>1.6</v>
      </c>
      <c r="K8" s="5"/>
      <c r="L8" s="5"/>
      <c r="M8" s="6" t="s">
        <v>242</v>
      </c>
    </row>
    <row r="9" spans="1:13">
      <c r="A9" s="5"/>
      <c r="B9" s="6" t="s">
        <v>147</v>
      </c>
      <c r="C9" s="10">
        <v>221019039</v>
      </c>
      <c r="D9" s="6" t="s">
        <v>241</v>
      </c>
      <c r="E9" s="24" t="s">
        <v>248</v>
      </c>
      <c r="F9" s="5" t="s">
        <v>247</v>
      </c>
      <c r="G9" s="6">
        <v>0.8</v>
      </c>
      <c r="H9" s="6">
        <v>1.4</v>
      </c>
      <c r="I9" s="6">
        <v>1.6</v>
      </c>
      <c r="J9" s="6">
        <v>1.6</v>
      </c>
      <c r="K9" s="5"/>
      <c r="L9" s="5"/>
      <c r="M9" s="6" t="s">
        <v>242</v>
      </c>
    </row>
    <row r="10" spans="1:13">
      <c r="A10" s="5"/>
      <c r="B10" s="6" t="s">
        <v>147</v>
      </c>
      <c r="C10" s="5">
        <v>221107019</v>
      </c>
      <c r="D10" s="6" t="s">
        <v>241</v>
      </c>
      <c r="E10" s="25" t="s">
        <v>249</v>
      </c>
      <c r="F10" s="5" t="s">
        <v>247</v>
      </c>
      <c r="G10" s="6">
        <v>0.8</v>
      </c>
      <c r="H10" s="6">
        <v>1.4</v>
      </c>
      <c r="I10" s="6">
        <v>1.6</v>
      </c>
      <c r="J10" s="6">
        <v>1.6</v>
      </c>
      <c r="K10" s="5"/>
      <c r="L10" s="5"/>
      <c r="M10" s="6" t="s">
        <v>242</v>
      </c>
    </row>
    <row r="11" spans="1:13">
      <c r="A11" s="5"/>
      <c r="B11" s="6" t="s">
        <v>147</v>
      </c>
      <c r="C11" s="5">
        <v>221025014</v>
      </c>
      <c r="D11" s="6" t="s">
        <v>241</v>
      </c>
      <c r="E11" s="25" t="s">
        <v>250</v>
      </c>
      <c r="F11" s="5" t="s">
        <v>251</v>
      </c>
      <c r="G11" s="6">
        <v>1.1000000000000001</v>
      </c>
      <c r="H11" s="6">
        <v>1.5</v>
      </c>
      <c r="I11" s="6">
        <v>1.2</v>
      </c>
      <c r="J11" s="6">
        <v>1.6</v>
      </c>
      <c r="K11" s="5"/>
      <c r="L11" s="5"/>
      <c r="M11" s="6" t="s">
        <v>242</v>
      </c>
    </row>
    <row r="12" spans="1:13">
      <c r="A12" s="5"/>
      <c r="B12" s="6" t="s">
        <v>147</v>
      </c>
      <c r="C12" s="14">
        <v>220903007</v>
      </c>
      <c r="D12" s="6" t="s">
        <v>241</v>
      </c>
      <c r="E12" s="26" t="s">
        <v>252</v>
      </c>
      <c r="F12" s="5" t="s">
        <v>251</v>
      </c>
      <c r="G12" s="6">
        <v>1.2</v>
      </c>
      <c r="H12" s="6">
        <v>1.6</v>
      </c>
      <c r="I12" s="6">
        <v>1.2</v>
      </c>
      <c r="J12" s="6">
        <v>1.6</v>
      </c>
      <c r="K12" s="5"/>
      <c r="L12" s="5"/>
      <c r="M12" s="5"/>
    </row>
    <row r="13" spans="1:13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</row>
    <row r="14" spans="1:13" s="2" customFormat="1" ht="18.75">
      <c r="A14" s="397" t="s">
        <v>264</v>
      </c>
      <c r="B14" s="398"/>
      <c r="C14" s="398"/>
      <c r="D14" s="398"/>
      <c r="E14" s="399"/>
      <c r="F14" s="400"/>
      <c r="G14" s="402"/>
      <c r="H14" s="397" t="s">
        <v>265</v>
      </c>
      <c r="I14" s="398"/>
      <c r="J14" s="398"/>
      <c r="K14" s="399"/>
      <c r="L14" s="408"/>
      <c r="M14" s="409"/>
    </row>
    <row r="15" spans="1:13" ht="16.5">
      <c r="A15" s="410" t="s">
        <v>266</v>
      </c>
      <c r="B15" s="410"/>
      <c r="C15" s="404"/>
      <c r="D15" s="404"/>
      <c r="E15" s="404"/>
      <c r="F15" s="404"/>
      <c r="G15" s="404"/>
      <c r="H15" s="404"/>
      <c r="I15" s="404"/>
      <c r="J15" s="404"/>
      <c r="K15" s="404"/>
      <c r="L15" s="404"/>
      <c r="M15" s="404"/>
    </row>
  </sheetData>
  <mergeCells count="17">
    <mergeCell ref="A15:M15"/>
    <mergeCell ref="A2:A3"/>
    <mergeCell ref="B2:B3"/>
    <mergeCell ref="C2:C3"/>
    <mergeCell ref="D2:D3"/>
    <mergeCell ref="E2:E3"/>
    <mergeCell ref="F2:F3"/>
    <mergeCell ref="K2:K3"/>
    <mergeCell ref="L2:L3"/>
    <mergeCell ref="M2:M3"/>
    <mergeCell ref="A1:M1"/>
    <mergeCell ref="G2:H2"/>
    <mergeCell ref="I2:J2"/>
    <mergeCell ref="A14:E14"/>
    <mergeCell ref="F14:G14"/>
    <mergeCell ref="H14:K14"/>
    <mergeCell ref="L14:M14"/>
  </mergeCells>
  <phoneticPr fontId="34" type="noConversion"/>
  <dataValidations count="1">
    <dataValidation type="list" allowBlank="1" showInputMessage="1" showErrorMessage="1" sqref="M1:M9 M10:M11 M12:M1048576" xr:uid="{00000000-0002-0000-0900-000000000000}">
      <formula1>"YES,NO"</formula1>
    </dataValidation>
  </dataValidations>
  <pageMargins left="0.75" right="0.75" top="1" bottom="1" header="0.5" footer="0.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W18"/>
  <sheetViews>
    <sheetView zoomScalePageLayoutView="125" workbookViewId="0">
      <selection activeCell="J17" sqref="J17:U17"/>
    </sheetView>
  </sheetViews>
  <sheetFormatPr defaultColWidth="9" defaultRowHeight="14.25"/>
  <cols>
    <col min="1" max="2" width="8.625" customWidth="1"/>
    <col min="3" max="3" width="12.125" customWidth="1"/>
    <col min="4" max="4" width="12.875" customWidth="1"/>
    <col min="5" max="5" width="12.125" customWidth="1"/>
    <col min="6" max="6" width="30.5" customWidth="1"/>
    <col min="7" max="7" width="11" customWidth="1"/>
    <col min="8" max="8" width="8.625" customWidth="1"/>
    <col min="9" max="9" width="6.375" customWidth="1"/>
    <col min="10" max="20" width="8.125" customWidth="1"/>
    <col min="21" max="21" width="7.875" customWidth="1"/>
    <col min="22" max="22" width="7" customWidth="1"/>
    <col min="23" max="23" width="8.5" customWidth="1"/>
  </cols>
  <sheetData>
    <row r="1" spans="1:23" ht="29.25">
      <c r="A1" s="396" t="s">
        <v>267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  <c r="P1" s="396"/>
      <c r="Q1" s="396"/>
      <c r="R1" s="396"/>
      <c r="S1" s="396"/>
      <c r="T1" s="396"/>
      <c r="U1" s="396"/>
      <c r="V1" s="396"/>
      <c r="W1" s="396"/>
    </row>
    <row r="2" spans="1:23" s="1" customFormat="1" ht="15.95" customHeight="1">
      <c r="A2" s="406" t="s">
        <v>268</v>
      </c>
      <c r="B2" s="406" t="s">
        <v>230</v>
      </c>
      <c r="C2" s="406" t="s">
        <v>226</v>
      </c>
      <c r="D2" s="406" t="s">
        <v>227</v>
      </c>
      <c r="E2" s="406" t="s">
        <v>228</v>
      </c>
      <c r="F2" s="406" t="s">
        <v>229</v>
      </c>
      <c r="G2" s="417" t="s">
        <v>269</v>
      </c>
      <c r="H2" s="418"/>
      <c r="I2" s="419"/>
      <c r="J2" s="417" t="s">
        <v>270</v>
      </c>
      <c r="K2" s="418"/>
      <c r="L2" s="419"/>
      <c r="M2" s="417" t="s">
        <v>271</v>
      </c>
      <c r="N2" s="418"/>
      <c r="O2" s="419"/>
      <c r="P2" s="417" t="s">
        <v>272</v>
      </c>
      <c r="Q2" s="418"/>
      <c r="R2" s="419"/>
      <c r="S2" s="418" t="s">
        <v>273</v>
      </c>
      <c r="T2" s="418"/>
      <c r="U2" s="419"/>
      <c r="V2" s="421" t="s">
        <v>274</v>
      </c>
      <c r="W2" s="421" t="s">
        <v>239</v>
      </c>
    </row>
    <row r="3" spans="1:23" s="1" customFormat="1" ht="16.5">
      <c r="A3" s="407"/>
      <c r="B3" s="420"/>
      <c r="C3" s="420"/>
      <c r="D3" s="420"/>
      <c r="E3" s="420"/>
      <c r="F3" s="420"/>
      <c r="G3" s="3" t="s">
        <v>275</v>
      </c>
      <c r="H3" s="3" t="s">
        <v>63</v>
      </c>
      <c r="I3" s="3" t="s">
        <v>230</v>
      </c>
      <c r="J3" s="3" t="s">
        <v>275</v>
      </c>
      <c r="K3" s="3" t="s">
        <v>63</v>
      </c>
      <c r="L3" s="3" t="s">
        <v>230</v>
      </c>
      <c r="M3" s="3" t="s">
        <v>275</v>
      </c>
      <c r="N3" s="3" t="s">
        <v>63</v>
      </c>
      <c r="O3" s="3" t="s">
        <v>230</v>
      </c>
      <c r="P3" s="3" t="s">
        <v>275</v>
      </c>
      <c r="Q3" s="3" t="s">
        <v>63</v>
      </c>
      <c r="R3" s="3" t="s">
        <v>230</v>
      </c>
      <c r="S3" s="3" t="s">
        <v>275</v>
      </c>
      <c r="T3" s="3" t="s">
        <v>63</v>
      </c>
      <c r="U3" s="3" t="s">
        <v>230</v>
      </c>
      <c r="V3" s="422"/>
      <c r="W3" s="422"/>
    </row>
    <row r="4" spans="1:23">
      <c r="A4" s="423" t="s">
        <v>276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  <c r="W4" s="6"/>
    </row>
    <row r="5" spans="1:23" ht="16.5">
      <c r="A5" s="424"/>
      <c r="B5" s="6"/>
      <c r="C5" s="22"/>
      <c r="D5" s="22"/>
      <c r="E5" s="22"/>
      <c r="F5" s="22"/>
      <c r="G5" s="417" t="s">
        <v>277</v>
      </c>
      <c r="H5" s="418"/>
      <c r="I5" s="419"/>
      <c r="J5" s="417" t="s">
        <v>278</v>
      </c>
      <c r="K5" s="418"/>
      <c r="L5" s="419"/>
      <c r="M5" s="417" t="s">
        <v>279</v>
      </c>
      <c r="N5" s="418"/>
      <c r="O5" s="419"/>
      <c r="P5" s="417" t="s">
        <v>280</v>
      </c>
      <c r="Q5" s="418"/>
      <c r="R5" s="419"/>
      <c r="S5" s="418" t="s">
        <v>281</v>
      </c>
      <c r="T5" s="418"/>
      <c r="U5" s="419"/>
      <c r="V5" s="6"/>
      <c r="W5" s="6"/>
    </row>
    <row r="6" spans="1:23" ht="16.5">
      <c r="A6" s="424"/>
      <c r="B6" s="6"/>
      <c r="C6" s="22"/>
      <c r="D6" s="22"/>
      <c r="E6" s="22"/>
      <c r="F6" s="22"/>
      <c r="G6" s="3" t="s">
        <v>275</v>
      </c>
      <c r="H6" s="3" t="s">
        <v>63</v>
      </c>
      <c r="I6" s="3" t="s">
        <v>230</v>
      </c>
      <c r="J6" s="3" t="s">
        <v>275</v>
      </c>
      <c r="K6" s="3" t="s">
        <v>63</v>
      </c>
      <c r="L6" s="3" t="s">
        <v>230</v>
      </c>
      <c r="M6" s="3" t="s">
        <v>275</v>
      </c>
      <c r="N6" s="3" t="s">
        <v>63</v>
      </c>
      <c r="O6" s="3" t="s">
        <v>230</v>
      </c>
      <c r="P6" s="3" t="s">
        <v>275</v>
      </c>
      <c r="Q6" s="3" t="s">
        <v>63</v>
      </c>
      <c r="R6" s="3" t="s">
        <v>230</v>
      </c>
      <c r="S6" s="3" t="s">
        <v>275</v>
      </c>
      <c r="T6" s="3" t="s">
        <v>63</v>
      </c>
      <c r="U6" s="3" t="s">
        <v>230</v>
      </c>
      <c r="V6" s="6"/>
      <c r="W6" s="6"/>
    </row>
    <row r="7" spans="1:23">
      <c r="A7" s="425"/>
      <c r="B7" s="6"/>
      <c r="C7" s="22"/>
      <c r="D7" s="22"/>
      <c r="E7" s="22"/>
      <c r="F7" s="22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</row>
    <row r="8" spans="1:23">
      <c r="A8" s="426" t="s">
        <v>282</v>
      </c>
      <c r="B8" s="426"/>
      <c r="C8" s="426"/>
      <c r="D8" s="426"/>
      <c r="E8" s="426"/>
      <c r="F8" s="42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</row>
    <row r="9" spans="1:23">
      <c r="A9" s="427"/>
      <c r="B9" s="427"/>
      <c r="C9" s="427"/>
      <c r="D9" s="427"/>
      <c r="E9" s="427"/>
      <c r="F9" s="427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</row>
    <row r="10" spans="1:23">
      <c r="A10" s="426" t="s">
        <v>283</v>
      </c>
      <c r="B10" s="426"/>
      <c r="C10" s="426"/>
      <c r="D10" s="426"/>
      <c r="E10" s="426"/>
      <c r="F10" s="42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</row>
    <row r="11" spans="1:23">
      <c r="A11" s="427"/>
      <c r="B11" s="427"/>
      <c r="C11" s="427"/>
      <c r="D11" s="427"/>
      <c r="E11" s="427"/>
      <c r="F11" s="427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</row>
    <row r="12" spans="1:23">
      <c r="A12" s="426" t="s">
        <v>284</v>
      </c>
      <c r="B12" s="426"/>
      <c r="C12" s="426"/>
      <c r="D12" s="426"/>
      <c r="E12" s="426"/>
      <c r="F12" s="42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</row>
    <row r="13" spans="1:23">
      <c r="A13" s="427"/>
      <c r="B13" s="427"/>
      <c r="C13" s="427"/>
      <c r="D13" s="427"/>
      <c r="E13" s="427"/>
      <c r="F13" s="427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</row>
    <row r="14" spans="1:23">
      <c r="A14" s="426" t="s">
        <v>285</v>
      </c>
      <c r="B14" s="426"/>
      <c r="C14" s="426"/>
      <c r="D14" s="426"/>
      <c r="E14" s="426"/>
      <c r="F14" s="426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</row>
    <row r="15" spans="1:23">
      <c r="A15" s="427"/>
      <c r="B15" s="427"/>
      <c r="C15" s="427"/>
      <c r="D15" s="427"/>
      <c r="E15" s="427"/>
      <c r="F15" s="427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</row>
    <row r="16" spans="1:23">
      <c r="A16" s="5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</row>
    <row r="17" spans="1:23" s="2" customFormat="1" ht="18.75">
      <c r="A17" s="397" t="s">
        <v>286</v>
      </c>
      <c r="B17" s="398"/>
      <c r="C17" s="398"/>
      <c r="D17" s="398"/>
      <c r="E17" s="399"/>
      <c r="F17" s="400"/>
      <c r="G17" s="402"/>
      <c r="H17" s="21"/>
      <c r="I17" s="21"/>
      <c r="J17" s="397" t="s">
        <v>287</v>
      </c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9"/>
      <c r="V17" s="7"/>
      <c r="W17" s="9"/>
    </row>
    <row r="18" spans="1:23" ht="56.25" customHeight="1">
      <c r="A18" s="403" t="s">
        <v>288</v>
      </c>
      <c r="B18" s="403"/>
      <c r="C18" s="404"/>
      <c r="D18" s="404"/>
      <c r="E18" s="404"/>
      <c r="F18" s="404"/>
      <c r="G18" s="404"/>
      <c r="H18" s="404"/>
      <c r="I18" s="404"/>
      <c r="J18" s="404"/>
      <c r="K18" s="404"/>
      <c r="L18" s="404"/>
      <c r="M18" s="404"/>
      <c r="N18" s="404"/>
      <c r="O18" s="404"/>
      <c r="P18" s="404"/>
      <c r="Q18" s="404"/>
      <c r="R18" s="404"/>
      <c r="S18" s="404"/>
      <c r="T18" s="404"/>
      <c r="U18" s="404"/>
      <c r="V18" s="404"/>
      <c r="W18" s="404"/>
    </row>
  </sheetData>
  <mergeCells count="48">
    <mergeCell ref="E8:E9"/>
    <mergeCell ref="E10:E11"/>
    <mergeCell ref="E12:E13"/>
    <mergeCell ref="E14:E15"/>
    <mergeCell ref="F2:F3"/>
    <mergeCell ref="F8:F9"/>
    <mergeCell ref="F10:F11"/>
    <mergeCell ref="F12:F13"/>
    <mergeCell ref="F14:F15"/>
    <mergeCell ref="C8:C9"/>
    <mergeCell ref="C10:C11"/>
    <mergeCell ref="C12:C13"/>
    <mergeCell ref="C14:C15"/>
    <mergeCell ref="D2:D3"/>
    <mergeCell ref="D8:D9"/>
    <mergeCell ref="D10:D11"/>
    <mergeCell ref="D12:D13"/>
    <mergeCell ref="D14:D15"/>
    <mergeCell ref="A17:E17"/>
    <mergeCell ref="F17:G17"/>
    <mergeCell ref="J17:U17"/>
    <mergeCell ref="A18:W18"/>
    <mergeCell ref="A2:A3"/>
    <mergeCell ref="A4:A7"/>
    <mergeCell ref="A8:A9"/>
    <mergeCell ref="A10:A11"/>
    <mergeCell ref="A12:A13"/>
    <mergeCell ref="A14:A15"/>
    <mergeCell ref="B2:B3"/>
    <mergeCell ref="B8:B9"/>
    <mergeCell ref="B10:B11"/>
    <mergeCell ref="B12:B13"/>
    <mergeCell ref="B14:B15"/>
    <mergeCell ref="C2:C3"/>
    <mergeCell ref="G5:I5"/>
    <mergeCell ref="J5:L5"/>
    <mergeCell ref="M5:O5"/>
    <mergeCell ref="P5:R5"/>
    <mergeCell ref="S5:U5"/>
    <mergeCell ref="A1:W1"/>
    <mergeCell ref="G2:I2"/>
    <mergeCell ref="J2:L2"/>
    <mergeCell ref="M2:O2"/>
    <mergeCell ref="P2:R2"/>
    <mergeCell ref="S2:U2"/>
    <mergeCell ref="E2:E3"/>
    <mergeCell ref="V2:V3"/>
    <mergeCell ref="W2:W3"/>
  </mergeCells>
  <phoneticPr fontId="34" type="noConversion"/>
  <dataValidations count="1">
    <dataValidation type="list" allowBlank="1" showInputMessage="1" showErrorMessage="1" sqref="W1 W4:W1048576" xr:uid="{00000000-0002-0000-0A00-000000000000}">
      <formula1>"YES,NO"</formula1>
    </dataValidation>
  </dataValidations>
  <pageMargins left="0.75" right="0.75" top="1" bottom="1" header="0.5" footer="0.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N12"/>
  <sheetViews>
    <sheetView topLeftCell="B1" zoomScalePageLayoutView="125" workbookViewId="0">
      <selection activeCell="G25" sqref="G25"/>
    </sheetView>
  </sheetViews>
  <sheetFormatPr defaultColWidth="9" defaultRowHeight="14.25"/>
  <cols>
    <col min="1" max="1" width="7" customWidth="1"/>
    <col min="2" max="2" width="8.375" customWidth="1"/>
    <col min="3" max="3" width="12.875" customWidth="1"/>
    <col min="4" max="4" width="9.875" customWidth="1"/>
    <col min="5" max="6" width="13.5" customWidth="1"/>
    <col min="7" max="7" width="11.625" customWidth="1"/>
    <col min="8" max="8" width="14" customWidth="1"/>
    <col min="9" max="9" width="11.5" customWidth="1"/>
    <col min="10" max="13" width="10" customWidth="1"/>
    <col min="14" max="14" width="10.625" customWidth="1"/>
  </cols>
  <sheetData>
    <row r="1" spans="1:14" ht="29.25">
      <c r="A1" s="396" t="s">
        <v>289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</row>
    <row r="2" spans="1:14" s="1" customFormat="1" ht="16.5">
      <c r="A2" s="17" t="s">
        <v>290</v>
      </c>
      <c r="B2" s="18" t="s">
        <v>226</v>
      </c>
      <c r="C2" s="18" t="s">
        <v>227</v>
      </c>
      <c r="D2" s="18" t="s">
        <v>228</v>
      </c>
      <c r="E2" s="18" t="s">
        <v>229</v>
      </c>
      <c r="F2" s="18" t="s">
        <v>230</v>
      </c>
      <c r="G2" s="17" t="s">
        <v>291</v>
      </c>
      <c r="H2" s="17" t="s">
        <v>292</v>
      </c>
      <c r="I2" s="17" t="s">
        <v>293</v>
      </c>
      <c r="J2" s="17" t="s">
        <v>292</v>
      </c>
      <c r="K2" s="17" t="s">
        <v>294</v>
      </c>
      <c r="L2" s="17" t="s">
        <v>292</v>
      </c>
      <c r="M2" s="18" t="s">
        <v>274</v>
      </c>
      <c r="N2" s="18" t="s">
        <v>239</v>
      </c>
    </row>
    <row r="3" spans="1:14">
      <c r="A3" s="5"/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</row>
    <row r="4" spans="1:14" ht="16.5">
      <c r="A4" s="19" t="s">
        <v>290</v>
      </c>
      <c r="B4" s="20" t="s">
        <v>295</v>
      </c>
      <c r="C4" s="20" t="s">
        <v>275</v>
      </c>
      <c r="D4" s="20" t="s">
        <v>228</v>
      </c>
      <c r="E4" s="18" t="s">
        <v>229</v>
      </c>
      <c r="F4" s="18" t="s">
        <v>230</v>
      </c>
      <c r="G4" s="17" t="s">
        <v>291</v>
      </c>
      <c r="H4" s="17" t="s">
        <v>292</v>
      </c>
      <c r="I4" s="17" t="s">
        <v>293</v>
      </c>
      <c r="J4" s="17" t="s">
        <v>292</v>
      </c>
      <c r="K4" s="17" t="s">
        <v>294</v>
      </c>
      <c r="L4" s="17" t="s">
        <v>292</v>
      </c>
      <c r="M4" s="18" t="s">
        <v>274</v>
      </c>
      <c r="N4" s="18" t="s">
        <v>239</v>
      </c>
    </row>
    <row r="5" spans="1:14">
      <c r="A5" s="5"/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</row>
    <row r="6" spans="1:14">
      <c r="A6" s="5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</row>
    <row r="7" spans="1:14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</row>
    <row r="8" spans="1:14">
      <c r="A8" s="5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</row>
    <row r="9" spans="1:14">
      <c r="A9" s="5"/>
      <c r="B9" s="5"/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</row>
    <row r="10" spans="1:14">
      <c r="A10" s="5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</row>
    <row r="11" spans="1:14" s="2" customFormat="1" ht="18.75">
      <c r="A11" s="397" t="s">
        <v>286</v>
      </c>
      <c r="B11" s="398"/>
      <c r="C11" s="398"/>
      <c r="D11" s="399"/>
      <c r="E11" s="400"/>
      <c r="F11" s="401"/>
      <c r="G11" s="402"/>
      <c r="H11" s="21"/>
      <c r="I11" s="397" t="s">
        <v>287</v>
      </c>
      <c r="J11" s="398"/>
      <c r="K11" s="398"/>
      <c r="L11" s="7"/>
      <c r="M11" s="7"/>
      <c r="N11" s="9"/>
    </row>
    <row r="12" spans="1:14" ht="16.5">
      <c r="A12" s="403" t="s">
        <v>296</v>
      </c>
      <c r="B12" s="404"/>
      <c r="C12" s="404"/>
      <c r="D12" s="404"/>
      <c r="E12" s="404"/>
      <c r="F12" s="404"/>
      <c r="G12" s="404"/>
      <c r="H12" s="404"/>
      <c r="I12" s="404"/>
      <c r="J12" s="404"/>
      <c r="K12" s="404"/>
      <c r="L12" s="404"/>
      <c r="M12" s="404"/>
      <c r="N12" s="404"/>
    </row>
  </sheetData>
  <mergeCells count="5">
    <mergeCell ref="A1:N1"/>
    <mergeCell ref="A11:D11"/>
    <mergeCell ref="E11:G11"/>
    <mergeCell ref="I11:K11"/>
    <mergeCell ref="A12:N12"/>
  </mergeCells>
  <phoneticPr fontId="34" type="noConversion"/>
  <dataValidations count="1">
    <dataValidation type="list" allowBlank="1" showInputMessage="1" showErrorMessage="1" sqref="N1 N3 N5:N1048576" xr:uid="{00000000-0002-0000-0B00-000000000000}">
      <formula1>"YES,NO"</formula1>
    </dataValidation>
  </dataValidations>
  <pageMargins left="0.75" right="0.75" top="1" bottom="1" header="0.5" footer="0.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L22"/>
  <sheetViews>
    <sheetView zoomScalePageLayoutView="125" workbookViewId="0">
      <selection activeCell="D27" sqref="D27"/>
    </sheetView>
  </sheetViews>
  <sheetFormatPr defaultColWidth="9" defaultRowHeight="14.25"/>
  <cols>
    <col min="1" max="1" width="15.875" customWidth="1"/>
    <col min="2" max="2" width="11.5" customWidth="1"/>
    <col min="3" max="3" width="12.125" customWidth="1"/>
    <col min="4" max="4" width="12.875" customWidth="1"/>
    <col min="5" max="5" width="12.125" customWidth="1"/>
    <col min="6" max="6" width="24.625" customWidth="1"/>
    <col min="7" max="7" width="11.625" customWidth="1"/>
    <col min="8" max="9" width="14" customWidth="1"/>
    <col min="10" max="10" width="11.5" customWidth="1"/>
    <col min="11" max="11" width="12.625" customWidth="1"/>
  </cols>
  <sheetData>
    <row r="1" spans="1:12" ht="29.25">
      <c r="A1" s="396" t="s">
        <v>297</v>
      </c>
      <c r="B1" s="396"/>
      <c r="C1" s="396"/>
      <c r="D1" s="396"/>
      <c r="E1" s="396"/>
      <c r="F1" s="396"/>
      <c r="G1" s="396"/>
      <c r="H1" s="396"/>
      <c r="I1" s="396"/>
      <c r="J1" s="396"/>
    </row>
    <row r="2" spans="1:12" s="1" customFormat="1" ht="16.5">
      <c r="A2" s="3" t="s">
        <v>268</v>
      </c>
      <c r="B2" s="4" t="s">
        <v>230</v>
      </c>
      <c r="C2" s="4" t="s">
        <v>226</v>
      </c>
      <c r="D2" s="4" t="s">
        <v>227</v>
      </c>
      <c r="E2" s="4" t="s">
        <v>228</v>
      </c>
      <c r="F2" s="4" t="s">
        <v>229</v>
      </c>
      <c r="G2" s="3" t="s">
        <v>298</v>
      </c>
      <c r="H2" s="3" t="s">
        <v>299</v>
      </c>
      <c r="I2" s="3" t="s">
        <v>300</v>
      </c>
      <c r="J2" s="3" t="s">
        <v>301</v>
      </c>
      <c r="K2" s="4" t="s">
        <v>274</v>
      </c>
      <c r="L2" s="4" t="s">
        <v>239</v>
      </c>
    </row>
    <row r="3" spans="1:12">
      <c r="A3" s="5"/>
      <c r="B3" s="6" t="s">
        <v>147</v>
      </c>
      <c r="C3" s="10">
        <v>22102003</v>
      </c>
      <c r="D3" s="6" t="s">
        <v>241</v>
      </c>
      <c r="E3" s="11" t="s">
        <v>116</v>
      </c>
      <c r="F3" s="12" t="s">
        <v>57</v>
      </c>
      <c r="G3" s="6" t="s">
        <v>302</v>
      </c>
      <c r="H3" s="6" t="s">
        <v>303</v>
      </c>
      <c r="I3" s="6"/>
      <c r="J3" s="6"/>
      <c r="K3" s="6" t="s">
        <v>304</v>
      </c>
      <c r="L3" s="6"/>
    </row>
    <row r="4" spans="1:12">
      <c r="A4" s="5"/>
      <c r="B4" s="6" t="s">
        <v>147</v>
      </c>
      <c r="C4" s="10">
        <v>221019041</v>
      </c>
      <c r="D4" s="6" t="s">
        <v>241</v>
      </c>
      <c r="E4" s="11" t="s">
        <v>115</v>
      </c>
      <c r="F4" s="12" t="s">
        <v>243</v>
      </c>
      <c r="G4" s="6" t="s">
        <v>302</v>
      </c>
      <c r="H4" s="6" t="s">
        <v>303</v>
      </c>
      <c r="I4" s="6"/>
      <c r="J4" s="6"/>
      <c r="K4" s="6" t="s">
        <v>304</v>
      </c>
      <c r="L4" s="6"/>
    </row>
    <row r="5" spans="1:12">
      <c r="A5" s="5"/>
      <c r="B5" s="6" t="s">
        <v>147</v>
      </c>
      <c r="C5" s="10">
        <v>221024049</v>
      </c>
      <c r="D5" s="6" t="s">
        <v>241</v>
      </c>
      <c r="E5" s="11" t="s">
        <v>117</v>
      </c>
      <c r="F5" s="12" t="s">
        <v>244</v>
      </c>
      <c r="G5" s="6" t="s">
        <v>302</v>
      </c>
      <c r="H5" s="6" t="s">
        <v>303</v>
      </c>
      <c r="I5" s="6"/>
      <c r="J5" s="6"/>
      <c r="K5" s="6" t="s">
        <v>304</v>
      </c>
      <c r="L5" s="6"/>
    </row>
    <row r="6" spans="1:12">
      <c r="A6" s="5"/>
      <c r="B6" s="6" t="s">
        <v>147</v>
      </c>
      <c r="C6" s="10" t="s">
        <v>245</v>
      </c>
      <c r="D6" s="6" t="s">
        <v>241</v>
      </c>
      <c r="E6" s="11" t="s">
        <v>118</v>
      </c>
      <c r="F6" s="12" t="s">
        <v>57</v>
      </c>
      <c r="G6" s="6" t="s">
        <v>302</v>
      </c>
      <c r="H6" s="6" t="s">
        <v>303</v>
      </c>
      <c r="I6" s="6"/>
      <c r="J6" s="6"/>
      <c r="K6" s="6" t="s">
        <v>304</v>
      </c>
      <c r="L6" s="6"/>
    </row>
    <row r="7" spans="1:12">
      <c r="A7" s="5"/>
      <c r="B7" s="6" t="s">
        <v>147</v>
      </c>
      <c r="C7" s="10">
        <v>220903011</v>
      </c>
      <c r="D7" s="6" t="s">
        <v>241</v>
      </c>
      <c r="E7" s="13" t="s">
        <v>246</v>
      </c>
      <c r="F7" s="5" t="s">
        <v>247</v>
      </c>
      <c r="G7" s="6" t="s">
        <v>302</v>
      </c>
      <c r="H7" s="6" t="s">
        <v>303</v>
      </c>
      <c r="I7" s="6"/>
      <c r="J7" s="6"/>
      <c r="K7" s="6" t="s">
        <v>304</v>
      </c>
      <c r="L7" s="5"/>
    </row>
    <row r="8" spans="1:12">
      <c r="A8" s="5"/>
      <c r="B8" s="6" t="s">
        <v>147</v>
      </c>
      <c r="C8" s="10">
        <v>221019039</v>
      </c>
      <c r="D8" s="6" t="s">
        <v>241</v>
      </c>
      <c r="E8" s="13" t="s">
        <v>248</v>
      </c>
      <c r="F8" s="5" t="s">
        <v>247</v>
      </c>
      <c r="G8" s="6" t="s">
        <v>302</v>
      </c>
      <c r="H8" s="6" t="s">
        <v>303</v>
      </c>
      <c r="I8" s="5"/>
      <c r="J8" s="5"/>
      <c r="K8" s="6" t="s">
        <v>304</v>
      </c>
      <c r="L8" s="5"/>
    </row>
    <row r="9" spans="1:12">
      <c r="A9" s="5"/>
      <c r="B9" s="6" t="s">
        <v>147</v>
      </c>
      <c r="C9" s="5">
        <v>221107019</v>
      </c>
      <c r="D9" s="6" t="s">
        <v>241</v>
      </c>
      <c r="E9" s="5" t="s">
        <v>249</v>
      </c>
      <c r="F9" s="5" t="s">
        <v>247</v>
      </c>
      <c r="G9" s="6" t="s">
        <v>302</v>
      </c>
      <c r="H9" s="6" t="s">
        <v>303</v>
      </c>
      <c r="I9" s="6"/>
      <c r="J9" s="5"/>
      <c r="K9" s="16" t="s">
        <v>305</v>
      </c>
      <c r="L9" s="5"/>
    </row>
    <row r="10" spans="1:12">
      <c r="A10" s="5"/>
      <c r="B10" s="6" t="s">
        <v>147</v>
      </c>
      <c r="C10" s="5">
        <v>221025014</v>
      </c>
      <c r="D10" s="6" t="s">
        <v>241</v>
      </c>
      <c r="E10" s="5" t="s">
        <v>250</v>
      </c>
      <c r="F10" s="5" t="s">
        <v>251</v>
      </c>
      <c r="G10" s="6" t="s">
        <v>302</v>
      </c>
      <c r="H10" s="6" t="s">
        <v>303</v>
      </c>
      <c r="I10" s="6"/>
      <c r="J10" s="5"/>
      <c r="K10" s="16" t="s">
        <v>305</v>
      </c>
      <c r="L10" s="5"/>
    </row>
    <row r="11" spans="1:12">
      <c r="A11" s="5"/>
      <c r="B11" s="6" t="s">
        <v>147</v>
      </c>
      <c r="C11" s="14">
        <v>220903007</v>
      </c>
      <c r="D11" s="6" t="s">
        <v>241</v>
      </c>
      <c r="E11" s="15" t="s">
        <v>252</v>
      </c>
      <c r="F11" s="5" t="s">
        <v>251</v>
      </c>
      <c r="G11" s="6" t="s">
        <v>302</v>
      </c>
      <c r="H11" s="6" t="s">
        <v>303</v>
      </c>
      <c r="I11" s="6"/>
      <c r="J11" s="5"/>
      <c r="K11" s="16" t="s">
        <v>305</v>
      </c>
      <c r="L11" s="5"/>
    </row>
    <row r="12" spans="1:12">
      <c r="A12" s="5"/>
      <c r="B12" s="6" t="s">
        <v>147</v>
      </c>
      <c r="C12" s="10">
        <v>22102003</v>
      </c>
      <c r="D12" s="6" t="s">
        <v>241</v>
      </c>
      <c r="E12" s="11" t="s">
        <v>116</v>
      </c>
      <c r="F12" s="12" t="s">
        <v>57</v>
      </c>
      <c r="G12" s="6" t="s">
        <v>306</v>
      </c>
      <c r="H12" s="5"/>
      <c r="I12" s="6" t="s">
        <v>307</v>
      </c>
      <c r="J12" s="5"/>
      <c r="K12" s="16" t="s">
        <v>305</v>
      </c>
      <c r="L12" s="5"/>
    </row>
    <row r="13" spans="1:12">
      <c r="A13" s="5"/>
      <c r="B13" s="6" t="s">
        <v>147</v>
      </c>
      <c r="C13" s="10">
        <v>221019041</v>
      </c>
      <c r="D13" s="6" t="s">
        <v>241</v>
      </c>
      <c r="E13" s="11" t="s">
        <v>115</v>
      </c>
      <c r="F13" s="12" t="s">
        <v>243</v>
      </c>
      <c r="G13" s="6" t="s">
        <v>306</v>
      </c>
      <c r="H13" s="5"/>
      <c r="I13" s="6" t="s">
        <v>307</v>
      </c>
      <c r="J13" s="5"/>
      <c r="K13" s="16" t="s">
        <v>305</v>
      </c>
      <c r="L13" s="5"/>
    </row>
    <row r="14" spans="1:12">
      <c r="A14" s="5"/>
      <c r="B14" s="6" t="s">
        <v>147</v>
      </c>
      <c r="C14" s="10">
        <v>221024049</v>
      </c>
      <c r="D14" s="6" t="s">
        <v>241</v>
      </c>
      <c r="E14" s="11" t="s">
        <v>117</v>
      </c>
      <c r="F14" s="12" t="s">
        <v>244</v>
      </c>
      <c r="G14" s="6" t="s">
        <v>306</v>
      </c>
      <c r="H14" s="5"/>
      <c r="I14" s="6" t="s">
        <v>307</v>
      </c>
      <c r="J14" s="5"/>
      <c r="K14" s="16" t="s">
        <v>305</v>
      </c>
      <c r="L14" s="5"/>
    </row>
    <row r="15" spans="1:12">
      <c r="A15" s="5"/>
      <c r="B15" s="6" t="s">
        <v>147</v>
      </c>
      <c r="C15" s="10" t="s">
        <v>245</v>
      </c>
      <c r="D15" s="6" t="s">
        <v>241</v>
      </c>
      <c r="E15" s="11" t="s">
        <v>118</v>
      </c>
      <c r="F15" s="12" t="s">
        <v>57</v>
      </c>
      <c r="G15" s="6" t="s">
        <v>306</v>
      </c>
      <c r="H15" s="5"/>
      <c r="I15" s="6" t="s">
        <v>307</v>
      </c>
      <c r="J15" s="5"/>
      <c r="K15" s="16" t="s">
        <v>305</v>
      </c>
      <c r="L15" s="5"/>
    </row>
    <row r="16" spans="1:12">
      <c r="A16" s="5"/>
      <c r="B16" s="6" t="s">
        <v>147</v>
      </c>
      <c r="C16" s="10">
        <v>220903011</v>
      </c>
      <c r="D16" s="6" t="s">
        <v>241</v>
      </c>
      <c r="E16" s="13" t="s">
        <v>246</v>
      </c>
      <c r="F16" s="5" t="s">
        <v>247</v>
      </c>
      <c r="G16" s="6" t="s">
        <v>306</v>
      </c>
      <c r="H16" s="5"/>
      <c r="I16" s="6" t="s">
        <v>307</v>
      </c>
      <c r="J16" s="5"/>
      <c r="K16" s="16" t="s">
        <v>305</v>
      </c>
      <c r="L16" s="5"/>
    </row>
    <row r="17" spans="1:12">
      <c r="A17" s="5"/>
      <c r="B17" s="6" t="s">
        <v>147</v>
      </c>
      <c r="C17" s="10">
        <v>221019039</v>
      </c>
      <c r="D17" s="6" t="s">
        <v>241</v>
      </c>
      <c r="E17" s="13" t="s">
        <v>248</v>
      </c>
      <c r="F17" s="5" t="s">
        <v>247</v>
      </c>
      <c r="G17" s="6" t="s">
        <v>306</v>
      </c>
      <c r="H17" s="5"/>
      <c r="I17" s="6" t="s">
        <v>307</v>
      </c>
      <c r="J17" s="5"/>
      <c r="K17" s="16" t="s">
        <v>305</v>
      </c>
      <c r="L17" s="5"/>
    </row>
    <row r="18" spans="1:12">
      <c r="A18" s="5"/>
      <c r="B18" s="6" t="s">
        <v>147</v>
      </c>
      <c r="C18" s="5">
        <v>221107019</v>
      </c>
      <c r="D18" s="6" t="s">
        <v>241</v>
      </c>
      <c r="E18" s="5" t="s">
        <v>249</v>
      </c>
      <c r="F18" s="5" t="s">
        <v>247</v>
      </c>
      <c r="G18" s="6" t="s">
        <v>306</v>
      </c>
      <c r="H18" s="6"/>
      <c r="I18" s="6" t="s">
        <v>307</v>
      </c>
      <c r="J18" s="5"/>
      <c r="K18" s="16" t="s">
        <v>305</v>
      </c>
      <c r="L18" s="5"/>
    </row>
    <row r="19" spans="1:12">
      <c r="A19" s="5"/>
      <c r="B19" s="6" t="s">
        <v>147</v>
      </c>
      <c r="C19" s="5">
        <v>221025014</v>
      </c>
      <c r="D19" s="6" t="s">
        <v>241</v>
      </c>
      <c r="E19" s="5" t="s">
        <v>250</v>
      </c>
      <c r="F19" s="5" t="s">
        <v>251</v>
      </c>
      <c r="G19" s="6" t="s">
        <v>306</v>
      </c>
      <c r="H19" s="5"/>
      <c r="I19" s="6" t="s">
        <v>307</v>
      </c>
      <c r="J19" s="5"/>
      <c r="K19" s="16" t="s">
        <v>305</v>
      </c>
      <c r="L19" s="5"/>
    </row>
    <row r="20" spans="1:12">
      <c r="A20" s="5"/>
      <c r="B20" s="6" t="s">
        <v>147</v>
      </c>
      <c r="C20" s="14">
        <v>220903007</v>
      </c>
      <c r="D20" s="6" t="s">
        <v>241</v>
      </c>
      <c r="E20" s="15" t="s">
        <v>252</v>
      </c>
      <c r="F20" s="5" t="s">
        <v>251</v>
      </c>
      <c r="G20" s="6" t="s">
        <v>306</v>
      </c>
      <c r="H20" s="5"/>
      <c r="I20" s="6" t="s">
        <v>307</v>
      </c>
      <c r="J20" s="5"/>
      <c r="K20" s="16" t="s">
        <v>305</v>
      </c>
      <c r="L20" s="5"/>
    </row>
    <row r="21" spans="1:12" s="2" customFormat="1" ht="18.75">
      <c r="A21" s="397" t="s">
        <v>264</v>
      </c>
      <c r="B21" s="398"/>
      <c r="C21" s="398"/>
      <c r="D21" s="398"/>
      <c r="E21" s="399"/>
      <c r="F21" s="400"/>
      <c r="G21" s="402"/>
      <c r="H21" s="397" t="s">
        <v>308</v>
      </c>
      <c r="I21" s="398"/>
      <c r="J21" s="398"/>
      <c r="K21" s="7"/>
      <c r="L21" s="9"/>
    </row>
    <row r="22" spans="1:12" ht="72" customHeight="1">
      <c r="A22" s="403" t="s">
        <v>309</v>
      </c>
      <c r="B22" s="403"/>
      <c r="C22" s="404"/>
      <c r="D22" s="404"/>
      <c r="E22" s="404"/>
      <c r="F22" s="404"/>
      <c r="G22" s="404"/>
      <c r="H22" s="404"/>
      <c r="I22" s="404"/>
      <c r="J22" s="404"/>
      <c r="K22" s="404"/>
      <c r="L22" s="404"/>
    </row>
  </sheetData>
  <mergeCells count="5">
    <mergeCell ref="A1:J1"/>
    <mergeCell ref="A21:E21"/>
    <mergeCell ref="F21:G21"/>
    <mergeCell ref="H21:J21"/>
    <mergeCell ref="A22:L22"/>
  </mergeCells>
  <phoneticPr fontId="34" type="noConversion"/>
  <dataValidations count="1">
    <dataValidation type="list" allowBlank="1" showInputMessage="1" showErrorMessage="1" sqref="L3:L8 L9:L12 L13:L15 L16:L18 L19:L22" xr:uid="{00000000-0002-0000-0C00-000000000000}">
      <formula1>"YES,NO"</formula1>
    </dataValidation>
  </dataValidations>
  <pageMargins left="0.75" right="0.75" top="1" bottom="1" header="0.5" footer="0.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I13"/>
  <sheetViews>
    <sheetView zoomScalePageLayoutView="125" workbookViewId="0">
      <selection activeCell="M12" sqref="M12"/>
    </sheetView>
  </sheetViews>
  <sheetFormatPr defaultColWidth="9" defaultRowHeight="14.25"/>
  <cols>
    <col min="1" max="1" width="7" customWidth="1"/>
    <col min="2" max="2" width="10" customWidth="1"/>
    <col min="3" max="3" width="16.125" customWidth="1"/>
    <col min="4" max="4" width="12.125" customWidth="1"/>
    <col min="5" max="5" width="14.375" customWidth="1"/>
    <col min="6" max="6" width="12.875" customWidth="1"/>
    <col min="7" max="7" width="12" customWidth="1"/>
    <col min="8" max="8" width="12.625" customWidth="1"/>
    <col min="9" max="9" width="13.375" customWidth="1"/>
  </cols>
  <sheetData>
    <row r="1" spans="1:9" ht="29.25">
      <c r="A1" s="396" t="s">
        <v>310</v>
      </c>
      <c r="B1" s="396"/>
      <c r="C1" s="396"/>
      <c r="D1" s="396"/>
      <c r="E1" s="396"/>
      <c r="F1" s="396"/>
      <c r="G1" s="396"/>
      <c r="H1" s="396"/>
      <c r="I1" s="396"/>
    </row>
    <row r="2" spans="1:9" s="1" customFormat="1" ht="16.5">
      <c r="A2" s="405" t="s">
        <v>225</v>
      </c>
      <c r="B2" s="406" t="s">
        <v>230</v>
      </c>
      <c r="C2" s="406" t="s">
        <v>275</v>
      </c>
      <c r="D2" s="406" t="s">
        <v>228</v>
      </c>
      <c r="E2" s="406" t="s">
        <v>229</v>
      </c>
      <c r="F2" s="3" t="s">
        <v>311</v>
      </c>
      <c r="G2" s="3" t="s">
        <v>258</v>
      </c>
      <c r="H2" s="411" t="s">
        <v>259</v>
      </c>
      <c r="I2" s="415" t="s">
        <v>261</v>
      </c>
    </row>
    <row r="3" spans="1:9" s="1" customFormat="1" ht="16.5">
      <c r="A3" s="405"/>
      <c r="B3" s="407"/>
      <c r="C3" s="407"/>
      <c r="D3" s="407"/>
      <c r="E3" s="407"/>
      <c r="F3" s="3" t="s">
        <v>312</v>
      </c>
      <c r="G3" s="3" t="s">
        <v>262</v>
      </c>
      <c r="H3" s="412"/>
      <c r="I3" s="416"/>
    </row>
    <row r="4" spans="1:9">
      <c r="A4" s="5"/>
      <c r="B4" s="5"/>
      <c r="C4" s="6"/>
      <c r="D4" s="6"/>
      <c r="E4" s="6"/>
      <c r="F4" s="6"/>
      <c r="G4" s="6"/>
      <c r="H4" s="6"/>
      <c r="I4" s="6" t="s">
        <v>242</v>
      </c>
    </row>
    <row r="5" spans="1:9">
      <c r="A5" s="5"/>
      <c r="B5" s="5"/>
      <c r="C5" s="6"/>
      <c r="D5" s="6"/>
      <c r="E5" s="6"/>
      <c r="F5" s="6"/>
      <c r="G5" s="6"/>
      <c r="H5" s="6"/>
      <c r="I5" s="6"/>
    </row>
    <row r="6" spans="1:9">
      <c r="A6" s="5"/>
      <c r="B6" s="5"/>
      <c r="C6" s="6"/>
      <c r="D6" s="6"/>
      <c r="E6" s="6"/>
      <c r="F6" s="6"/>
      <c r="G6" s="6"/>
      <c r="H6" s="6"/>
      <c r="I6" s="6"/>
    </row>
    <row r="7" spans="1:9">
      <c r="A7" s="5"/>
      <c r="B7" s="5"/>
      <c r="C7" s="6"/>
      <c r="D7" s="6"/>
      <c r="E7" s="6"/>
      <c r="F7" s="6"/>
      <c r="G7" s="6"/>
      <c r="H7" s="6"/>
      <c r="I7" s="6"/>
    </row>
    <row r="8" spans="1:9">
      <c r="A8" s="5"/>
      <c r="B8" s="5"/>
      <c r="C8" s="5"/>
      <c r="D8" s="5"/>
      <c r="E8" s="5"/>
      <c r="F8" s="5"/>
      <c r="G8" s="5"/>
      <c r="H8" s="5"/>
      <c r="I8" s="5"/>
    </row>
    <row r="9" spans="1:9">
      <c r="A9" s="5"/>
      <c r="B9" s="5"/>
      <c r="C9" s="5"/>
      <c r="D9" s="5"/>
      <c r="E9" s="5"/>
      <c r="F9" s="5"/>
      <c r="G9" s="5"/>
      <c r="H9" s="5"/>
      <c r="I9" s="5"/>
    </row>
    <row r="10" spans="1:9">
      <c r="A10" s="5"/>
      <c r="B10" s="5"/>
      <c r="C10" s="5"/>
      <c r="D10" s="5"/>
      <c r="E10" s="5"/>
      <c r="F10" s="5"/>
      <c r="G10" s="5"/>
      <c r="H10" s="5"/>
      <c r="I10" s="5"/>
    </row>
    <row r="11" spans="1:9">
      <c r="A11" s="5"/>
      <c r="B11" s="5"/>
      <c r="C11" s="5"/>
      <c r="D11" s="5"/>
      <c r="E11" s="5"/>
      <c r="F11" s="5"/>
      <c r="G11" s="5"/>
      <c r="H11" s="5"/>
      <c r="I11" s="5"/>
    </row>
    <row r="12" spans="1:9" s="2" customFormat="1" ht="18.75">
      <c r="A12" s="397" t="s">
        <v>286</v>
      </c>
      <c r="B12" s="398"/>
      <c r="C12" s="398"/>
      <c r="D12" s="399"/>
      <c r="E12" s="8"/>
      <c r="F12" s="397" t="s">
        <v>287</v>
      </c>
      <c r="G12" s="398"/>
      <c r="H12" s="399"/>
      <c r="I12" s="9"/>
    </row>
    <row r="13" spans="1:9" ht="45.75" customHeight="1">
      <c r="A13" s="403" t="s">
        <v>313</v>
      </c>
      <c r="B13" s="403"/>
      <c r="C13" s="404"/>
      <c r="D13" s="404"/>
      <c r="E13" s="404"/>
      <c r="F13" s="404"/>
      <c r="G13" s="404"/>
      <c r="H13" s="404"/>
      <c r="I13" s="404"/>
    </row>
  </sheetData>
  <mergeCells count="11">
    <mergeCell ref="A1:I1"/>
    <mergeCell ref="A12:D12"/>
    <mergeCell ref="F12:H12"/>
    <mergeCell ref="A13:I13"/>
    <mergeCell ref="A2:A3"/>
    <mergeCell ref="B2:B3"/>
    <mergeCell ref="C2:C3"/>
    <mergeCell ref="D2:D3"/>
    <mergeCell ref="E2:E3"/>
    <mergeCell ref="H2:H3"/>
    <mergeCell ref="I2:I3"/>
  </mergeCells>
  <phoneticPr fontId="34" type="noConversion"/>
  <dataValidations count="1">
    <dataValidation type="list" allowBlank="1" showInputMessage="1" showErrorMessage="1" sqref="I1:I1048576" xr:uid="{00000000-0002-0000-0D00-000000000000}">
      <formula1>"YES,NO"</formula1>
    </dataValidation>
  </dataValidations>
  <pageMargins left="0.75" right="0.75" top="1" bottom="1" header="0.5" footer="0.5"/>
  <pageSetup paperSize="9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I14"/>
  <sheetViews>
    <sheetView zoomScalePageLayoutView="125" workbookViewId="0">
      <selection activeCell="K11" sqref="K11"/>
    </sheetView>
  </sheetViews>
  <sheetFormatPr defaultColWidth="11" defaultRowHeight="14.25"/>
  <cols>
    <col min="2" max="2" width="12.875" customWidth="1"/>
    <col min="3" max="3" width="11.875" customWidth="1"/>
    <col min="4" max="4" width="11" customWidth="1"/>
    <col min="5" max="5" width="10" customWidth="1"/>
  </cols>
  <sheetData>
    <row r="2" spans="2:9" ht="41.1" customHeight="1">
      <c r="B2" s="195" t="s">
        <v>32</v>
      </c>
      <c r="C2" s="196"/>
      <c r="D2" s="196"/>
      <c r="E2" s="196"/>
      <c r="F2" s="196"/>
      <c r="G2" s="196"/>
      <c r="H2" s="196"/>
      <c r="I2" s="197"/>
    </row>
    <row r="3" spans="2:9" ht="27.95" customHeight="1">
      <c r="B3" s="166"/>
      <c r="C3" s="167"/>
      <c r="D3" s="198" t="s">
        <v>33</v>
      </c>
      <c r="E3" s="199"/>
      <c r="F3" s="200" t="s">
        <v>34</v>
      </c>
      <c r="G3" s="201"/>
      <c r="H3" s="198" t="s">
        <v>35</v>
      </c>
      <c r="I3" s="202"/>
    </row>
    <row r="4" spans="2:9" ht="27.95" customHeight="1">
      <c r="B4" s="166" t="s">
        <v>36</v>
      </c>
      <c r="C4" s="167" t="s">
        <v>37</v>
      </c>
      <c r="D4" s="167" t="s">
        <v>38</v>
      </c>
      <c r="E4" s="167" t="s">
        <v>39</v>
      </c>
      <c r="F4" s="168" t="s">
        <v>38</v>
      </c>
      <c r="G4" s="168" t="s">
        <v>39</v>
      </c>
      <c r="H4" s="167" t="s">
        <v>38</v>
      </c>
      <c r="I4" s="175" t="s">
        <v>39</v>
      </c>
    </row>
    <row r="5" spans="2:9" ht="27.95" customHeight="1">
      <c r="B5" s="169" t="s">
        <v>40</v>
      </c>
      <c r="C5" s="5">
        <v>13</v>
      </c>
      <c r="D5" s="5">
        <v>0</v>
      </c>
      <c r="E5" s="5">
        <v>1</v>
      </c>
      <c r="F5" s="170">
        <v>0</v>
      </c>
      <c r="G5" s="170">
        <v>1</v>
      </c>
      <c r="H5" s="5">
        <v>1</v>
      </c>
      <c r="I5" s="176">
        <v>2</v>
      </c>
    </row>
    <row r="6" spans="2:9" ht="27.95" customHeight="1">
      <c r="B6" s="169" t="s">
        <v>41</v>
      </c>
      <c r="C6" s="5">
        <v>20</v>
      </c>
      <c r="D6" s="5">
        <v>0</v>
      </c>
      <c r="E6" s="5">
        <v>1</v>
      </c>
      <c r="F6" s="170">
        <v>1</v>
      </c>
      <c r="G6" s="170">
        <v>2</v>
      </c>
      <c r="H6" s="5">
        <v>2</v>
      </c>
      <c r="I6" s="176">
        <v>3</v>
      </c>
    </row>
    <row r="7" spans="2:9" ht="27.95" customHeight="1">
      <c r="B7" s="169" t="s">
        <v>42</v>
      </c>
      <c r="C7" s="5">
        <v>32</v>
      </c>
      <c r="D7" s="5">
        <v>0</v>
      </c>
      <c r="E7" s="5">
        <v>1</v>
      </c>
      <c r="F7" s="170">
        <v>2</v>
      </c>
      <c r="G7" s="170">
        <v>3</v>
      </c>
      <c r="H7" s="5">
        <v>3</v>
      </c>
      <c r="I7" s="176">
        <v>4</v>
      </c>
    </row>
    <row r="8" spans="2:9" ht="27.95" customHeight="1">
      <c r="B8" s="169" t="s">
        <v>43</v>
      </c>
      <c r="C8" s="5">
        <v>50</v>
      </c>
      <c r="D8" s="5">
        <v>1</v>
      </c>
      <c r="E8" s="5">
        <v>2</v>
      </c>
      <c r="F8" s="170">
        <v>3</v>
      </c>
      <c r="G8" s="170">
        <v>4</v>
      </c>
      <c r="H8" s="5">
        <v>5</v>
      </c>
      <c r="I8" s="176">
        <v>6</v>
      </c>
    </row>
    <row r="9" spans="2:9" ht="27.95" customHeight="1">
      <c r="B9" s="169" t="s">
        <v>44</v>
      </c>
      <c r="C9" s="5">
        <v>80</v>
      </c>
      <c r="D9" s="5">
        <v>2</v>
      </c>
      <c r="E9" s="5">
        <v>3</v>
      </c>
      <c r="F9" s="170">
        <v>5</v>
      </c>
      <c r="G9" s="170">
        <v>6</v>
      </c>
      <c r="H9" s="5">
        <v>7</v>
      </c>
      <c r="I9" s="176">
        <v>8</v>
      </c>
    </row>
    <row r="10" spans="2:9" ht="27.95" customHeight="1">
      <c r="B10" s="169" t="s">
        <v>45</v>
      </c>
      <c r="C10" s="5">
        <v>125</v>
      </c>
      <c r="D10" s="5">
        <v>3</v>
      </c>
      <c r="E10" s="5">
        <v>4</v>
      </c>
      <c r="F10" s="170">
        <v>7</v>
      </c>
      <c r="G10" s="170">
        <v>8</v>
      </c>
      <c r="H10" s="5">
        <v>10</v>
      </c>
      <c r="I10" s="176">
        <v>11</v>
      </c>
    </row>
    <row r="11" spans="2:9" ht="27.95" customHeight="1">
      <c r="B11" s="169" t="s">
        <v>46</v>
      </c>
      <c r="C11" s="5">
        <v>200</v>
      </c>
      <c r="D11" s="5">
        <v>5</v>
      </c>
      <c r="E11" s="5">
        <v>6</v>
      </c>
      <c r="F11" s="170">
        <v>10</v>
      </c>
      <c r="G11" s="170">
        <v>11</v>
      </c>
      <c r="H11" s="5">
        <v>14</v>
      </c>
      <c r="I11" s="176">
        <v>15</v>
      </c>
    </row>
    <row r="12" spans="2:9" ht="27.95" customHeight="1">
      <c r="B12" s="171" t="s">
        <v>47</v>
      </c>
      <c r="C12" s="172">
        <v>315</v>
      </c>
      <c r="D12" s="172">
        <v>7</v>
      </c>
      <c r="E12" s="172">
        <v>8</v>
      </c>
      <c r="F12" s="173">
        <v>14</v>
      </c>
      <c r="G12" s="173">
        <v>15</v>
      </c>
      <c r="H12" s="172">
        <v>21</v>
      </c>
      <c r="I12" s="177">
        <v>22</v>
      </c>
    </row>
    <row r="14" spans="2:9">
      <c r="B14" s="174" t="s">
        <v>48</v>
      </c>
      <c r="C14" s="174"/>
      <c r="D14" s="174"/>
    </row>
  </sheetData>
  <mergeCells count="4">
    <mergeCell ref="B2:I2"/>
    <mergeCell ref="D3:E3"/>
    <mergeCell ref="F3:G3"/>
    <mergeCell ref="H3:I3"/>
  </mergeCells>
  <phoneticPr fontId="34" type="noConversion"/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53"/>
  <sheetViews>
    <sheetView topLeftCell="A10" zoomScaleNormal="100" zoomScalePageLayoutView="125" workbookViewId="0">
      <selection activeCell="E11" sqref="E11"/>
    </sheetView>
  </sheetViews>
  <sheetFormatPr defaultColWidth="10.375" defaultRowHeight="16.5" customHeight="1"/>
  <cols>
    <col min="1" max="9" width="10.375" style="89"/>
    <col min="10" max="10" width="8.875" style="89" customWidth="1"/>
    <col min="11" max="11" width="12" style="89" customWidth="1"/>
    <col min="12" max="16384" width="10.375" style="89"/>
  </cols>
  <sheetData>
    <row r="1" spans="1:11" ht="20.25">
      <c r="A1" s="203" t="s">
        <v>49</v>
      </c>
      <c r="B1" s="203"/>
      <c r="C1" s="203"/>
      <c r="D1" s="203"/>
      <c r="E1" s="203"/>
      <c r="F1" s="203"/>
      <c r="G1" s="203"/>
      <c r="H1" s="203"/>
      <c r="I1" s="203"/>
      <c r="J1" s="203"/>
      <c r="K1" s="203"/>
    </row>
    <row r="2" spans="1:11" ht="14.25">
      <c r="A2" s="90" t="s">
        <v>50</v>
      </c>
      <c r="B2" s="204"/>
      <c r="C2" s="204"/>
      <c r="D2" s="205" t="s">
        <v>51</v>
      </c>
      <c r="E2" s="205"/>
      <c r="F2" s="204"/>
      <c r="G2" s="204"/>
      <c r="H2" s="91" t="s">
        <v>52</v>
      </c>
      <c r="I2" s="206"/>
      <c r="J2" s="206"/>
      <c r="K2" s="207"/>
    </row>
    <row r="3" spans="1:11" ht="14.25">
      <c r="A3" s="208" t="s">
        <v>53</v>
      </c>
      <c r="B3" s="209"/>
      <c r="C3" s="210"/>
      <c r="D3" s="211" t="s">
        <v>54</v>
      </c>
      <c r="E3" s="212"/>
      <c r="F3" s="212"/>
      <c r="G3" s="213"/>
      <c r="H3" s="211" t="s">
        <v>55</v>
      </c>
      <c r="I3" s="212"/>
      <c r="J3" s="212"/>
      <c r="K3" s="213"/>
    </row>
    <row r="4" spans="1:11" ht="14.25">
      <c r="A4" s="94" t="s">
        <v>56</v>
      </c>
      <c r="B4" s="214" t="s">
        <v>57</v>
      </c>
      <c r="C4" s="215"/>
      <c r="D4" s="216" t="s">
        <v>58</v>
      </c>
      <c r="E4" s="217"/>
      <c r="F4" s="218" t="s">
        <v>59</v>
      </c>
      <c r="G4" s="219"/>
      <c r="H4" s="216" t="s">
        <v>60</v>
      </c>
      <c r="I4" s="217"/>
      <c r="J4" s="109" t="s">
        <v>61</v>
      </c>
      <c r="K4" s="118" t="s">
        <v>62</v>
      </c>
    </row>
    <row r="5" spans="1:11" ht="14.25">
      <c r="A5" s="97" t="s">
        <v>63</v>
      </c>
      <c r="B5" s="214" t="s">
        <v>64</v>
      </c>
      <c r="C5" s="215"/>
      <c r="D5" s="216" t="s">
        <v>65</v>
      </c>
      <c r="E5" s="217"/>
      <c r="F5" s="218" t="s">
        <v>66</v>
      </c>
      <c r="G5" s="219"/>
      <c r="H5" s="216" t="s">
        <v>67</v>
      </c>
      <c r="I5" s="217"/>
      <c r="J5" s="109" t="s">
        <v>61</v>
      </c>
      <c r="K5" s="118" t="s">
        <v>62</v>
      </c>
    </row>
    <row r="6" spans="1:11" ht="14.25">
      <c r="A6" s="94" t="s">
        <v>68</v>
      </c>
      <c r="B6" s="98">
        <v>4</v>
      </c>
      <c r="C6" s="99">
        <v>6</v>
      </c>
      <c r="D6" s="97" t="s">
        <v>69</v>
      </c>
      <c r="E6" s="111"/>
      <c r="F6" s="218" t="s">
        <v>70</v>
      </c>
      <c r="G6" s="219"/>
      <c r="H6" s="216" t="s">
        <v>71</v>
      </c>
      <c r="I6" s="217"/>
      <c r="J6" s="109" t="s">
        <v>61</v>
      </c>
      <c r="K6" s="118" t="s">
        <v>62</v>
      </c>
    </row>
    <row r="7" spans="1:11" ht="14.25">
      <c r="A7" s="94" t="s">
        <v>72</v>
      </c>
      <c r="B7" s="220">
        <v>17504</v>
      </c>
      <c r="C7" s="221"/>
      <c r="D7" s="97" t="s">
        <v>73</v>
      </c>
      <c r="E7" s="110"/>
      <c r="F7" s="218" t="s">
        <v>70</v>
      </c>
      <c r="G7" s="219"/>
      <c r="H7" s="216" t="s">
        <v>74</v>
      </c>
      <c r="I7" s="217"/>
      <c r="J7" s="109" t="s">
        <v>61</v>
      </c>
      <c r="K7" s="118" t="s">
        <v>62</v>
      </c>
    </row>
    <row r="8" spans="1:11" ht="14.25">
      <c r="A8" s="142"/>
      <c r="B8" s="222"/>
      <c r="C8" s="223"/>
      <c r="D8" s="224" t="s">
        <v>75</v>
      </c>
      <c r="E8" s="225"/>
      <c r="F8" s="226" t="s">
        <v>70</v>
      </c>
      <c r="G8" s="227"/>
      <c r="H8" s="224" t="s">
        <v>76</v>
      </c>
      <c r="I8" s="225"/>
      <c r="J8" s="112" t="s">
        <v>61</v>
      </c>
      <c r="K8" s="119" t="s">
        <v>62</v>
      </c>
    </row>
    <row r="9" spans="1:11" ht="14.25">
      <c r="A9" s="228" t="s">
        <v>77</v>
      </c>
      <c r="B9" s="229"/>
      <c r="C9" s="229"/>
      <c r="D9" s="229"/>
      <c r="E9" s="229"/>
      <c r="F9" s="229"/>
      <c r="G9" s="229"/>
      <c r="H9" s="229"/>
      <c r="I9" s="229"/>
      <c r="J9" s="229"/>
      <c r="K9" s="230"/>
    </row>
    <row r="10" spans="1:11" ht="14.25">
      <c r="A10" s="231" t="s">
        <v>78</v>
      </c>
      <c r="B10" s="232"/>
      <c r="C10" s="232"/>
      <c r="D10" s="232"/>
      <c r="E10" s="232"/>
      <c r="F10" s="232"/>
      <c r="G10" s="232"/>
      <c r="H10" s="232"/>
      <c r="I10" s="232"/>
      <c r="J10" s="232"/>
      <c r="K10" s="233"/>
    </row>
    <row r="11" spans="1:11" ht="14.25">
      <c r="A11" s="143" t="s">
        <v>79</v>
      </c>
      <c r="B11" s="144" t="s">
        <v>80</v>
      </c>
      <c r="C11" s="145" t="s">
        <v>81</v>
      </c>
      <c r="D11" s="146"/>
      <c r="E11" s="147" t="s">
        <v>82</v>
      </c>
      <c r="F11" s="144" t="s">
        <v>80</v>
      </c>
      <c r="G11" s="145" t="s">
        <v>81</v>
      </c>
      <c r="H11" s="145" t="s">
        <v>83</v>
      </c>
      <c r="I11" s="147" t="s">
        <v>84</v>
      </c>
      <c r="J11" s="144" t="s">
        <v>80</v>
      </c>
      <c r="K11" s="161" t="s">
        <v>81</v>
      </c>
    </row>
    <row r="12" spans="1:11" ht="14.25">
      <c r="A12" s="97" t="s">
        <v>85</v>
      </c>
      <c r="B12" s="108" t="s">
        <v>80</v>
      </c>
      <c r="C12" s="109" t="s">
        <v>81</v>
      </c>
      <c r="D12" s="110"/>
      <c r="E12" s="111" t="s">
        <v>86</v>
      </c>
      <c r="F12" s="108" t="s">
        <v>80</v>
      </c>
      <c r="G12" s="109" t="s">
        <v>81</v>
      </c>
      <c r="H12" s="109" t="s">
        <v>83</v>
      </c>
      <c r="I12" s="111" t="s">
        <v>87</v>
      </c>
      <c r="J12" s="108" t="s">
        <v>80</v>
      </c>
      <c r="K12" s="118" t="s">
        <v>81</v>
      </c>
    </row>
    <row r="13" spans="1:11" ht="14.25">
      <c r="A13" s="97" t="s">
        <v>88</v>
      </c>
      <c r="B13" s="108" t="s">
        <v>80</v>
      </c>
      <c r="C13" s="109" t="s">
        <v>81</v>
      </c>
      <c r="D13" s="110"/>
      <c r="E13" s="111" t="s">
        <v>89</v>
      </c>
      <c r="F13" s="109" t="s">
        <v>90</v>
      </c>
      <c r="G13" s="109" t="s">
        <v>91</v>
      </c>
      <c r="H13" s="109" t="s">
        <v>83</v>
      </c>
      <c r="I13" s="111" t="s">
        <v>92</v>
      </c>
      <c r="J13" s="108" t="s">
        <v>80</v>
      </c>
      <c r="K13" s="118" t="s">
        <v>81</v>
      </c>
    </row>
    <row r="14" spans="1:11" ht="14.25">
      <c r="A14" s="224" t="s">
        <v>93</v>
      </c>
      <c r="B14" s="225"/>
      <c r="C14" s="225"/>
      <c r="D14" s="225"/>
      <c r="E14" s="225"/>
      <c r="F14" s="225"/>
      <c r="G14" s="225"/>
      <c r="H14" s="225"/>
      <c r="I14" s="225"/>
      <c r="J14" s="225"/>
      <c r="K14" s="234"/>
    </row>
    <row r="15" spans="1:11" ht="14.25">
      <c r="A15" s="231" t="s">
        <v>94</v>
      </c>
      <c r="B15" s="232"/>
      <c r="C15" s="232"/>
      <c r="D15" s="232"/>
      <c r="E15" s="232"/>
      <c r="F15" s="232"/>
      <c r="G15" s="232"/>
      <c r="H15" s="232"/>
      <c r="I15" s="232"/>
      <c r="J15" s="232"/>
      <c r="K15" s="233"/>
    </row>
    <row r="16" spans="1:11" ht="14.25">
      <c r="A16" s="148" t="s">
        <v>95</v>
      </c>
      <c r="B16" s="145" t="s">
        <v>90</v>
      </c>
      <c r="C16" s="145" t="s">
        <v>91</v>
      </c>
      <c r="D16" s="149"/>
      <c r="E16" s="150" t="s">
        <v>96</v>
      </c>
      <c r="F16" s="145" t="s">
        <v>90</v>
      </c>
      <c r="G16" s="145" t="s">
        <v>91</v>
      </c>
      <c r="H16" s="151"/>
      <c r="I16" s="150" t="s">
        <v>97</v>
      </c>
      <c r="J16" s="145" t="s">
        <v>90</v>
      </c>
      <c r="K16" s="161" t="s">
        <v>91</v>
      </c>
    </row>
    <row r="17" spans="1:22" ht="16.5" customHeight="1">
      <c r="A17" s="100" t="s">
        <v>98</v>
      </c>
      <c r="B17" s="109" t="s">
        <v>90</v>
      </c>
      <c r="C17" s="109" t="s">
        <v>91</v>
      </c>
      <c r="D17" s="95"/>
      <c r="E17" s="113" t="s">
        <v>99</v>
      </c>
      <c r="F17" s="109" t="s">
        <v>90</v>
      </c>
      <c r="G17" s="109" t="s">
        <v>91</v>
      </c>
      <c r="H17" s="152"/>
      <c r="I17" s="113" t="s">
        <v>100</v>
      </c>
      <c r="J17" s="109" t="s">
        <v>90</v>
      </c>
      <c r="K17" s="118" t="s">
        <v>91</v>
      </c>
      <c r="L17" s="162"/>
      <c r="M17" s="162"/>
      <c r="N17" s="162"/>
      <c r="O17" s="162"/>
      <c r="P17" s="162"/>
      <c r="Q17" s="162"/>
      <c r="R17" s="162"/>
      <c r="S17" s="162"/>
      <c r="T17" s="162"/>
      <c r="U17" s="162"/>
      <c r="V17" s="162"/>
    </row>
    <row r="18" spans="1:22" ht="18" customHeight="1">
      <c r="A18" s="235" t="s">
        <v>101</v>
      </c>
      <c r="B18" s="236"/>
      <c r="C18" s="236"/>
      <c r="D18" s="236"/>
      <c r="E18" s="236"/>
      <c r="F18" s="236"/>
      <c r="G18" s="236"/>
      <c r="H18" s="236"/>
      <c r="I18" s="236"/>
      <c r="J18" s="236"/>
      <c r="K18" s="237"/>
    </row>
    <row r="19" spans="1:22" s="141" customFormat="1" ht="18" customHeight="1">
      <c r="A19" s="231" t="s">
        <v>102</v>
      </c>
      <c r="B19" s="232"/>
      <c r="C19" s="232"/>
      <c r="D19" s="232"/>
      <c r="E19" s="232"/>
      <c r="F19" s="232"/>
      <c r="G19" s="232"/>
      <c r="H19" s="232"/>
      <c r="I19" s="232"/>
      <c r="J19" s="232"/>
      <c r="K19" s="233"/>
    </row>
    <row r="20" spans="1:22" ht="16.5" customHeight="1">
      <c r="A20" s="238" t="s">
        <v>103</v>
      </c>
      <c r="B20" s="239"/>
      <c r="C20" s="239"/>
      <c r="D20" s="239"/>
      <c r="E20" s="239"/>
      <c r="F20" s="239"/>
      <c r="G20" s="239"/>
      <c r="H20" s="239"/>
      <c r="I20" s="239"/>
      <c r="J20" s="239"/>
      <c r="K20" s="240"/>
    </row>
    <row r="21" spans="1:22" ht="21.75" customHeight="1">
      <c r="A21" s="153" t="s">
        <v>104</v>
      </c>
      <c r="B21" s="113" t="s">
        <v>105</v>
      </c>
      <c r="C21" s="113" t="s">
        <v>106</v>
      </c>
      <c r="D21" s="113" t="s">
        <v>107</v>
      </c>
      <c r="E21" s="113" t="s">
        <v>108</v>
      </c>
      <c r="F21" s="113" t="s">
        <v>109</v>
      </c>
      <c r="G21" s="113" t="s">
        <v>110</v>
      </c>
      <c r="H21" s="113" t="s">
        <v>111</v>
      </c>
      <c r="I21" s="113" t="s">
        <v>112</v>
      </c>
      <c r="J21" s="113" t="s">
        <v>113</v>
      </c>
      <c r="K21" s="121" t="s">
        <v>114</v>
      </c>
    </row>
    <row r="22" spans="1:22" ht="16.5" customHeight="1">
      <c r="A22" s="13" t="s">
        <v>115</v>
      </c>
      <c r="B22" s="154"/>
      <c r="C22" s="154"/>
      <c r="D22" s="154" t="s">
        <v>90</v>
      </c>
      <c r="E22" s="89" t="s">
        <v>90</v>
      </c>
      <c r="F22" s="154" t="s">
        <v>90</v>
      </c>
      <c r="G22" s="154" t="s">
        <v>90</v>
      </c>
      <c r="H22" s="154" t="s">
        <v>90</v>
      </c>
      <c r="I22" s="154" t="s">
        <v>90</v>
      </c>
      <c r="J22" s="154"/>
      <c r="K22" s="163"/>
    </row>
    <row r="23" spans="1:22" ht="16.5" customHeight="1">
      <c r="A23" s="13" t="s">
        <v>116</v>
      </c>
      <c r="B23" s="154"/>
      <c r="C23" s="154"/>
      <c r="D23" s="154" t="s">
        <v>90</v>
      </c>
      <c r="E23" s="89" t="s">
        <v>90</v>
      </c>
      <c r="F23" s="154" t="s">
        <v>90</v>
      </c>
      <c r="G23" s="154" t="s">
        <v>90</v>
      </c>
      <c r="H23" s="154" t="s">
        <v>90</v>
      </c>
      <c r="I23" s="154" t="s">
        <v>90</v>
      </c>
      <c r="J23" s="154"/>
      <c r="K23" s="164"/>
    </row>
    <row r="24" spans="1:22" ht="16.5" customHeight="1">
      <c r="A24" s="13" t="s">
        <v>117</v>
      </c>
      <c r="B24" s="154"/>
      <c r="C24" s="154"/>
      <c r="D24" s="154" t="s">
        <v>90</v>
      </c>
      <c r="E24" s="89" t="s">
        <v>90</v>
      </c>
      <c r="F24" s="154" t="s">
        <v>90</v>
      </c>
      <c r="G24" s="154" t="s">
        <v>90</v>
      </c>
      <c r="H24" s="154" t="s">
        <v>90</v>
      </c>
      <c r="I24" s="154" t="s">
        <v>90</v>
      </c>
      <c r="J24" s="154"/>
      <c r="K24" s="164"/>
    </row>
    <row r="25" spans="1:22" ht="16.5" customHeight="1">
      <c r="A25" s="13" t="s">
        <v>118</v>
      </c>
      <c r="B25" s="154"/>
      <c r="C25" s="154"/>
      <c r="D25" s="154" t="s">
        <v>90</v>
      </c>
      <c r="E25" s="89" t="s">
        <v>90</v>
      </c>
      <c r="F25" s="154" t="s">
        <v>90</v>
      </c>
      <c r="G25" s="154" t="s">
        <v>90</v>
      </c>
      <c r="H25" s="154" t="s">
        <v>90</v>
      </c>
      <c r="I25" s="154" t="s">
        <v>90</v>
      </c>
      <c r="J25" s="154"/>
      <c r="K25" s="165"/>
    </row>
    <row r="26" spans="1:22" ht="16.5" customHeight="1">
      <c r="A26" s="101"/>
      <c r="B26" s="154"/>
      <c r="C26" s="154"/>
      <c r="D26" s="154"/>
      <c r="E26" s="154"/>
      <c r="F26" s="154"/>
      <c r="G26" s="154"/>
      <c r="H26" s="154"/>
      <c r="I26" s="154"/>
      <c r="J26" s="154"/>
      <c r="K26" s="165"/>
    </row>
    <row r="27" spans="1:22" ht="16.5" customHeight="1">
      <c r="A27" s="101"/>
      <c r="B27" s="154"/>
      <c r="C27" s="154"/>
      <c r="D27" s="154"/>
      <c r="E27" s="154"/>
      <c r="F27" s="154"/>
      <c r="G27" s="154"/>
      <c r="H27" s="154"/>
      <c r="I27" s="154"/>
      <c r="J27" s="154"/>
      <c r="K27" s="165"/>
    </row>
    <row r="28" spans="1:22" ht="16.5" customHeight="1">
      <c r="A28" s="101"/>
      <c r="B28" s="154"/>
      <c r="C28" s="154"/>
      <c r="D28" s="154"/>
      <c r="E28" s="154"/>
      <c r="F28" s="154"/>
      <c r="G28" s="154"/>
      <c r="H28" s="154"/>
      <c r="I28" s="154"/>
      <c r="J28" s="154"/>
      <c r="K28" s="165"/>
    </row>
    <row r="29" spans="1:22" ht="18" customHeight="1">
      <c r="A29" s="241" t="s">
        <v>119</v>
      </c>
      <c r="B29" s="242"/>
      <c r="C29" s="242"/>
      <c r="D29" s="242"/>
      <c r="E29" s="242"/>
      <c r="F29" s="242"/>
      <c r="G29" s="242"/>
      <c r="H29" s="242"/>
      <c r="I29" s="242"/>
      <c r="J29" s="242"/>
      <c r="K29" s="243"/>
    </row>
    <row r="30" spans="1:22" ht="18.75" customHeight="1">
      <c r="A30" s="244" t="s">
        <v>120</v>
      </c>
      <c r="B30" s="245"/>
      <c r="C30" s="245"/>
      <c r="D30" s="245"/>
      <c r="E30" s="245"/>
      <c r="F30" s="245"/>
      <c r="G30" s="245"/>
      <c r="H30" s="245"/>
      <c r="I30" s="245"/>
      <c r="J30" s="245"/>
      <c r="K30" s="246"/>
    </row>
    <row r="31" spans="1:22" ht="18.75" customHeight="1">
      <c r="A31" s="247"/>
      <c r="B31" s="248"/>
      <c r="C31" s="248"/>
      <c r="D31" s="248"/>
      <c r="E31" s="248"/>
      <c r="F31" s="248"/>
      <c r="G31" s="248"/>
      <c r="H31" s="248"/>
      <c r="I31" s="248"/>
      <c r="J31" s="248"/>
      <c r="K31" s="249"/>
    </row>
    <row r="32" spans="1:22" ht="18" customHeight="1">
      <c r="A32" s="241" t="s">
        <v>121</v>
      </c>
      <c r="B32" s="242"/>
      <c r="C32" s="242"/>
      <c r="D32" s="242"/>
      <c r="E32" s="242"/>
      <c r="F32" s="242"/>
      <c r="G32" s="242"/>
      <c r="H32" s="242"/>
      <c r="I32" s="242"/>
      <c r="J32" s="242"/>
      <c r="K32" s="243"/>
    </row>
    <row r="33" spans="1:11" ht="14.25">
      <c r="A33" s="250" t="s">
        <v>122</v>
      </c>
      <c r="B33" s="251"/>
      <c r="C33" s="251"/>
      <c r="D33" s="251"/>
      <c r="E33" s="251"/>
      <c r="F33" s="251"/>
      <c r="G33" s="251"/>
      <c r="H33" s="251"/>
      <c r="I33" s="251"/>
      <c r="J33" s="251"/>
      <c r="K33" s="252"/>
    </row>
    <row r="34" spans="1:11" ht="14.25">
      <c r="A34" s="253" t="s">
        <v>123</v>
      </c>
      <c r="B34" s="254"/>
      <c r="C34" s="109" t="s">
        <v>61</v>
      </c>
      <c r="D34" s="109" t="s">
        <v>62</v>
      </c>
      <c r="E34" s="255" t="s">
        <v>124</v>
      </c>
      <c r="F34" s="256"/>
      <c r="G34" s="256"/>
      <c r="H34" s="256"/>
      <c r="I34" s="256"/>
      <c r="J34" s="256"/>
      <c r="K34" s="257"/>
    </row>
    <row r="35" spans="1:11" ht="14.25">
      <c r="A35" s="258" t="s">
        <v>125</v>
      </c>
      <c r="B35" s="258"/>
      <c r="C35" s="258"/>
      <c r="D35" s="258"/>
      <c r="E35" s="258"/>
      <c r="F35" s="258"/>
      <c r="G35" s="258"/>
      <c r="H35" s="258"/>
      <c r="I35" s="258"/>
      <c r="J35" s="258"/>
      <c r="K35" s="258"/>
    </row>
    <row r="36" spans="1:11" ht="14.25">
      <c r="A36" s="259" t="s">
        <v>126</v>
      </c>
      <c r="B36" s="260"/>
      <c r="C36" s="260"/>
      <c r="D36" s="260"/>
      <c r="E36" s="260"/>
      <c r="F36" s="260"/>
      <c r="G36" s="260"/>
      <c r="H36" s="260"/>
      <c r="I36" s="260"/>
      <c r="J36" s="260"/>
      <c r="K36" s="261"/>
    </row>
    <row r="37" spans="1:11" ht="14.25">
      <c r="A37" s="262" t="s">
        <v>127</v>
      </c>
      <c r="B37" s="263"/>
      <c r="C37" s="263"/>
      <c r="D37" s="263"/>
      <c r="E37" s="263"/>
      <c r="F37" s="263"/>
      <c r="G37" s="263"/>
      <c r="H37" s="263"/>
      <c r="I37" s="263"/>
      <c r="J37" s="263"/>
      <c r="K37" s="264"/>
    </row>
    <row r="38" spans="1:11" ht="14.25">
      <c r="A38" s="262" t="s">
        <v>128</v>
      </c>
      <c r="B38" s="263"/>
      <c r="C38" s="263"/>
      <c r="D38" s="263"/>
      <c r="E38" s="263"/>
      <c r="F38" s="263"/>
      <c r="G38" s="263"/>
      <c r="H38" s="263"/>
      <c r="I38" s="263"/>
      <c r="J38" s="263"/>
      <c r="K38" s="264"/>
    </row>
    <row r="39" spans="1:11" ht="14.25">
      <c r="A39" s="262" t="s">
        <v>129</v>
      </c>
      <c r="B39" s="263"/>
      <c r="C39" s="263"/>
      <c r="D39" s="263"/>
      <c r="E39" s="263"/>
      <c r="F39" s="263"/>
      <c r="G39" s="263"/>
      <c r="H39" s="263"/>
      <c r="I39" s="263"/>
      <c r="J39" s="263"/>
      <c r="K39" s="264"/>
    </row>
    <row r="40" spans="1:11" ht="14.25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64"/>
    </row>
    <row r="41" spans="1:11" ht="14.25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64"/>
    </row>
    <row r="42" spans="1:11" ht="14.25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4"/>
    </row>
    <row r="43" spans="1:11" ht="14.25">
      <c r="A43" s="265" t="s">
        <v>130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4.25">
      <c r="A44" s="231" t="s">
        <v>131</v>
      </c>
      <c r="B44" s="232"/>
      <c r="C44" s="232"/>
      <c r="D44" s="232"/>
      <c r="E44" s="232"/>
      <c r="F44" s="232"/>
      <c r="G44" s="232"/>
      <c r="H44" s="232"/>
      <c r="I44" s="232"/>
      <c r="J44" s="232"/>
      <c r="K44" s="233"/>
    </row>
    <row r="45" spans="1:11" ht="14.25">
      <c r="A45" s="148" t="s">
        <v>132</v>
      </c>
      <c r="B45" s="145" t="s">
        <v>90</v>
      </c>
      <c r="C45" s="145" t="s">
        <v>91</v>
      </c>
      <c r="D45" s="145" t="s">
        <v>83</v>
      </c>
      <c r="E45" s="150" t="s">
        <v>133</v>
      </c>
      <c r="F45" s="145" t="s">
        <v>90</v>
      </c>
      <c r="G45" s="145" t="s">
        <v>91</v>
      </c>
      <c r="H45" s="145" t="s">
        <v>83</v>
      </c>
      <c r="I45" s="150" t="s">
        <v>134</v>
      </c>
      <c r="J45" s="145" t="s">
        <v>90</v>
      </c>
      <c r="K45" s="161" t="s">
        <v>91</v>
      </c>
    </row>
    <row r="46" spans="1:11" ht="14.25">
      <c r="A46" s="100" t="s">
        <v>82</v>
      </c>
      <c r="B46" s="109" t="s">
        <v>90</v>
      </c>
      <c r="C46" s="109" t="s">
        <v>91</v>
      </c>
      <c r="D46" s="109" t="s">
        <v>83</v>
      </c>
      <c r="E46" s="113" t="s">
        <v>89</v>
      </c>
      <c r="F46" s="109" t="s">
        <v>90</v>
      </c>
      <c r="G46" s="109" t="s">
        <v>91</v>
      </c>
      <c r="H46" s="109" t="s">
        <v>83</v>
      </c>
      <c r="I46" s="113" t="s">
        <v>100</v>
      </c>
      <c r="J46" s="109" t="s">
        <v>90</v>
      </c>
      <c r="K46" s="118" t="s">
        <v>91</v>
      </c>
    </row>
    <row r="47" spans="1:11" ht="14.25">
      <c r="A47" s="224" t="s">
        <v>93</v>
      </c>
      <c r="B47" s="225"/>
      <c r="C47" s="225"/>
      <c r="D47" s="225"/>
      <c r="E47" s="225"/>
      <c r="F47" s="225"/>
      <c r="G47" s="225"/>
      <c r="H47" s="225"/>
      <c r="I47" s="225"/>
      <c r="J47" s="225"/>
      <c r="K47" s="234"/>
    </row>
    <row r="48" spans="1:11" ht="14.25">
      <c r="A48" s="258" t="s">
        <v>135</v>
      </c>
      <c r="B48" s="258"/>
      <c r="C48" s="258"/>
      <c r="D48" s="258"/>
      <c r="E48" s="258"/>
      <c r="F48" s="258"/>
      <c r="G48" s="258"/>
      <c r="H48" s="258"/>
      <c r="I48" s="258"/>
      <c r="J48" s="258"/>
      <c r="K48" s="258"/>
    </row>
    <row r="49" spans="1:11" ht="14.25">
      <c r="A49" s="259"/>
      <c r="B49" s="260"/>
      <c r="C49" s="260"/>
      <c r="D49" s="260"/>
      <c r="E49" s="260"/>
      <c r="F49" s="260"/>
      <c r="G49" s="260"/>
      <c r="H49" s="260"/>
      <c r="I49" s="260"/>
      <c r="J49" s="260"/>
      <c r="K49" s="261"/>
    </row>
    <row r="50" spans="1:11" ht="14.25">
      <c r="A50" s="155" t="s">
        <v>136</v>
      </c>
      <c r="B50" s="268" t="s">
        <v>137</v>
      </c>
      <c r="C50" s="268"/>
      <c r="D50" s="156" t="s">
        <v>138</v>
      </c>
      <c r="E50" s="157" t="s">
        <v>139</v>
      </c>
      <c r="F50" s="158" t="s">
        <v>140</v>
      </c>
      <c r="G50" s="159" t="s">
        <v>141</v>
      </c>
      <c r="H50" s="269" t="s">
        <v>142</v>
      </c>
      <c r="I50" s="270"/>
      <c r="J50" s="271" t="s">
        <v>143</v>
      </c>
      <c r="K50" s="272"/>
    </row>
    <row r="51" spans="1:11" ht="14.25">
      <c r="A51" s="258" t="s">
        <v>144</v>
      </c>
      <c r="B51" s="258"/>
      <c r="C51" s="258"/>
      <c r="D51" s="258"/>
      <c r="E51" s="258"/>
      <c r="F51" s="258"/>
      <c r="G51" s="258"/>
      <c r="H51" s="258"/>
      <c r="I51" s="258"/>
      <c r="J51" s="258"/>
      <c r="K51" s="258"/>
    </row>
    <row r="52" spans="1:11" ht="14.25">
      <c r="A52" s="273"/>
      <c r="B52" s="274"/>
      <c r="C52" s="274"/>
      <c r="D52" s="274"/>
      <c r="E52" s="274"/>
      <c r="F52" s="274"/>
      <c r="G52" s="274"/>
      <c r="H52" s="274"/>
      <c r="I52" s="274"/>
      <c r="J52" s="274"/>
      <c r="K52" s="275"/>
    </row>
    <row r="53" spans="1:11" ht="14.25">
      <c r="A53" s="155" t="s">
        <v>136</v>
      </c>
      <c r="B53" s="268" t="s">
        <v>137</v>
      </c>
      <c r="C53" s="268"/>
      <c r="D53" s="156" t="s">
        <v>138</v>
      </c>
      <c r="E53" s="160" t="s">
        <v>139</v>
      </c>
      <c r="F53" s="158" t="s">
        <v>145</v>
      </c>
      <c r="G53" s="159" t="s">
        <v>141</v>
      </c>
      <c r="H53" s="269" t="s">
        <v>142</v>
      </c>
      <c r="I53" s="270"/>
      <c r="J53" s="271" t="s">
        <v>143</v>
      </c>
      <c r="K53" s="272"/>
    </row>
  </sheetData>
  <mergeCells count="60">
    <mergeCell ref="A51:K51"/>
    <mergeCell ref="A52:K52"/>
    <mergeCell ref="B53:C53"/>
    <mergeCell ref="H53:I53"/>
    <mergeCell ref="J53:K53"/>
    <mergeCell ref="A48:K48"/>
    <mergeCell ref="A49:K49"/>
    <mergeCell ref="B50:C50"/>
    <mergeCell ref="H50:I50"/>
    <mergeCell ref="J50:K50"/>
    <mergeCell ref="A41:K41"/>
    <mergeCell ref="A42:K42"/>
    <mergeCell ref="A43:K43"/>
    <mergeCell ref="A44:K44"/>
    <mergeCell ref="A47:K47"/>
    <mergeCell ref="A36:K36"/>
    <mergeCell ref="A37:K37"/>
    <mergeCell ref="A38:K38"/>
    <mergeCell ref="A39:K39"/>
    <mergeCell ref="A40:K40"/>
    <mergeCell ref="A32:K32"/>
    <mergeCell ref="A33:K33"/>
    <mergeCell ref="A34:B34"/>
    <mergeCell ref="E34:K34"/>
    <mergeCell ref="A35:K35"/>
    <mergeCell ref="A19:K19"/>
    <mergeCell ref="A20:K20"/>
    <mergeCell ref="A29:K29"/>
    <mergeCell ref="A30:K30"/>
    <mergeCell ref="A31:K31"/>
    <mergeCell ref="A9:K9"/>
    <mergeCell ref="A10:K10"/>
    <mergeCell ref="A14:K14"/>
    <mergeCell ref="A15:K15"/>
    <mergeCell ref="A18:K18"/>
    <mergeCell ref="B7:C7"/>
    <mergeCell ref="F7:G7"/>
    <mergeCell ref="H7:I7"/>
    <mergeCell ref="B8:C8"/>
    <mergeCell ref="D8:E8"/>
    <mergeCell ref="F8:G8"/>
    <mergeCell ref="H8:I8"/>
    <mergeCell ref="B5:C5"/>
    <mergeCell ref="D5:E5"/>
    <mergeCell ref="F5:G5"/>
    <mergeCell ref="H5:I5"/>
    <mergeCell ref="F6:G6"/>
    <mergeCell ref="H6:I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3" name="Check Box 1">
              <controlPr defaultSize="0" autoPict="0">
                <anchor moveWithCells="1">
                  <from>
                    <xdr:col>2</xdr:col>
                    <xdr:colOff>180975</xdr:colOff>
                    <xdr:row>11</xdr:row>
                    <xdr:rowOff>0</xdr:rowOff>
                  </from>
                  <to>
                    <xdr:col>2</xdr:col>
                    <xdr:colOff>571500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4" name="Check Box 2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304800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5" name="Check Box 3">
              <controlPr defaultSize="0" autoPict="0">
                <anchor moveWithCells="1">
                  <from>
                    <xdr:col>6</xdr:col>
                    <xdr:colOff>200025</xdr:colOff>
                    <xdr:row>10</xdr:row>
                    <xdr:rowOff>123825</xdr:rowOff>
                  </from>
                  <to>
                    <xdr:col>6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Pict="0">
                <anchor moveWithCells="1">
                  <from>
                    <xdr:col>1</xdr:col>
                    <xdr:colOff>180975</xdr:colOff>
                    <xdr:row>11</xdr:row>
                    <xdr:rowOff>0</xdr:rowOff>
                  </from>
                  <to>
                    <xdr:col>1</xdr:col>
                    <xdr:colOff>571500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7" name="Check Box 5">
              <controlPr defaultSize="0" autoPict="0">
                <anchor moveWithCells="1">
                  <from>
                    <xdr:col>10</xdr:col>
                    <xdr:colOff>200025</xdr:colOff>
                    <xdr:row>10</xdr:row>
                    <xdr:rowOff>123825</xdr:rowOff>
                  </from>
                  <to>
                    <xdr:col>10</xdr:col>
                    <xdr:colOff>600075</xdr:colOff>
                    <xdr:row>12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8" name="Check Box 6">
              <controlPr defaultSize="0" autoPict="0">
                <anchor moveWithCells="1">
                  <from>
                    <xdr:col>2</xdr:col>
                    <xdr:colOff>180975</xdr:colOff>
                    <xdr:row>10</xdr:row>
                    <xdr:rowOff>0</xdr:rowOff>
                  </from>
                  <to>
                    <xdr:col>2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9" name="Check Box 7">
              <controlPr defaultSize="0" autoPict="0">
                <anchor moveWithCells="1">
                  <from>
                    <xdr:col>252</xdr:col>
                    <xdr:colOff>0</xdr:colOff>
                    <xdr:row>49</xdr:row>
                    <xdr:rowOff>0</xdr:rowOff>
                  </from>
                  <to>
                    <xdr:col>252</xdr:col>
                    <xdr:colOff>390525</xdr:colOff>
                    <xdr:row>50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11" name="Check Box 9">
              <controlPr defaultSize="0" autoPict="0">
                <anchor moveWithCells="1">
                  <from>
                    <xdr:col>6</xdr:col>
                    <xdr:colOff>200025</xdr:colOff>
                    <xdr:row>9</xdr:row>
                    <xdr:rowOff>180975</xdr:rowOff>
                  </from>
                  <to>
                    <xdr:col>6</xdr:col>
                    <xdr:colOff>600075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2" name="Check Box 10">
              <controlPr defaultSize="0" autoPict="0">
                <anchor moveWithCells="1">
                  <from>
                    <xdr:col>5</xdr:col>
                    <xdr:colOff>200025</xdr:colOff>
                    <xdr:row>11</xdr:row>
                    <xdr:rowOff>0</xdr:rowOff>
                  </from>
                  <to>
                    <xdr:col>5</xdr:col>
                    <xdr:colOff>600075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3" name="Check Box 11">
              <controlPr defaultSize="0" autoPict="0">
                <anchor moveWithCells="1">
                  <from>
                    <xdr:col>1</xdr:col>
                    <xdr:colOff>180975</xdr:colOff>
                    <xdr:row>10</xdr:row>
                    <xdr:rowOff>0</xdr:rowOff>
                  </from>
                  <to>
                    <xdr:col>1</xdr:col>
                    <xdr:colOff>571500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4" name="Check Box 12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9" r:id="rId15" name="Check Box 13">
              <controlPr defaultSize="0" autoPict="0">
                <anchor moveWithCells="1">
                  <from>
                    <xdr:col>10</xdr:col>
                    <xdr:colOff>190500</xdr:colOff>
                    <xdr:row>9</xdr:row>
                    <xdr:rowOff>114300</xdr:rowOff>
                  </from>
                  <to>
                    <xdr:col>10</xdr:col>
                    <xdr:colOff>581025</xdr:colOff>
                    <xdr:row>11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0" r:id="rId16" name="Check Box 14">
              <controlPr defaultSize="0" autoPict="0">
                <anchor moveWithCells="1">
                  <from>
                    <xdr:col>9</xdr:col>
                    <xdr:colOff>190500</xdr:colOff>
                    <xdr:row>11</xdr:row>
                    <xdr:rowOff>0</xdr:rowOff>
                  </from>
                  <to>
                    <xdr:col>9</xdr:col>
                    <xdr:colOff>581025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1" r:id="rId17" name="Check Box 15">
              <controlPr defaultSize="0" autoPict="0">
                <anchor moveWithCells="1">
                  <from>
                    <xdr:col>1</xdr:col>
                    <xdr:colOff>200025</xdr:colOff>
                    <xdr:row>15</xdr:row>
                    <xdr:rowOff>9525</xdr:rowOff>
                  </from>
                  <to>
                    <xdr:col>1</xdr:col>
                    <xdr:colOff>600075</xdr:colOff>
                    <xdr:row>16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8" name="Check Box 16">
              <controlPr defaultSize="0" autoPict="0">
                <anchor moveWithCells="1">
                  <from>
                    <xdr:col>1</xdr:col>
                    <xdr:colOff>200025</xdr:colOff>
                    <xdr:row>16</xdr:row>
                    <xdr:rowOff>9525</xdr:rowOff>
                  </from>
                  <to>
                    <xdr:col>1</xdr:col>
                    <xdr:colOff>600075</xdr:colOff>
                    <xdr:row>17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9" name="Check Box 17">
              <controlPr defaultSize="0" autoPict="0">
                <anchor moveWithCells="1">
                  <from>
                    <xdr:col>2</xdr:col>
                    <xdr:colOff>190500</xdr:colOff>
                    <xdr:row>16</xdr:row>
                    <xdr:rowOff>0</xdr:rowOff>
                  </from>
                  <to>
                    <xdr:col>2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20" name="Check Box 18">
              <controlPr defaultSize="0" autoPict="0">
                <anchor moveWithCells="1">
                  <from>
                    <xdr:col>2</xdr:col>
                    <xdr:colOff>200025</xdr:colOff>
                    <xdr:row>15</xdr:row>
                    <xdr:rowOff>0</xdr:rowOff>
                  </from>
                  <to>
                    <xdr:col>2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5" r:id="rId21" name="Check Box 19">
              <controlPr defaultSize="0" autoPict="0">
                <anchor moveWithCells="1">
                  <from>
                    <xdr:col>5</xdr:col>
                    <xdr:colOff>190500</xdr:colOff>
                    <xdr:row>16</xdr:row>
                    <xdr:rowOff>0</xdr:rowOff>
                  </from>
                  <to>
                    <xdr:col>5</xdr:col>
                    <xdr:colOff>581025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6" r:id="rId22" name="Check Box 20">
              <controlPr defaultSize="0" autoPict="0">
                <anchor moveWithCells="1">
                  <from>
                    <xdr:col>5</xdr:col>
                    <xdr:colOff>180975</xdr:colOff>
                    <xdr:row>15</xdr:row>
                    <xdr:rowOff>0</xdr:rowOff>
                  </from>
                  <to>
                    <xdr:col>5</xdr:col>
                    <xdr:colOff>571500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7" r:id="rId23" name="Check Box 21">
              <controlPr defaultSize="0" autoPict="0">
                <anchor moveWithCells="1">
                  <from>
                    <xdr:col>6</xdr:col>
                    <xdr:colOff>200025</xdr:colOff>
                    <xdr:row>16</xdr:row>
                    <xdr:rowOff>0</xdr:rowOff>
                  </from>
                  <to>
                    <xdr:col>6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8" r:id="rId24" name="Check Box 22">
              <controlPr defaultSize="0" autoPict="0">
                <anchor moveWithCells="1">
                  <from>
                    <xdr:col>6</xdr:col>
                    <xdr:colOff>200025</xdr:colOff>
                    <xdr:row>15</xdr:row>
                    <xdr:rowOff>0</xdr:rowOff>
                  </from>
                  <to>
                    <xdr:col>6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25" name="Check Box 23">
              <controlPr defaultSize="0" autoPict="0">
                <anchor moveWithCells="1">
                  <from>
                    <xdr:col>9</xdr:col>
                    <xdr:colOff>200025</xdr:colOff>
                    <xdr:row>16</xdr:row>
                    <xdr:rowOff>0</xdr:rowOff>
                  </from>
                  <to>
                    <xdr:col>9</xdr:col>
                    <xdr:colOff>600075</xdr:colOff>
                    <xdr:row>17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0" r:id="rId26" name="Check Box 24">
              <controlPr defaultSize="0" autoPict="0">
                <anchor moveWithCells="1">
                  <from>
                    <xdr:col>10</xdr:col>
                    <xdr:colOff>219075</xdr:colOff>
                    <xdr:row>16</xdr:row>
                    <xdr:rowOff>0</xdr:rowOff>
                  </from>
                  <to>
                    <xdr:col>10</xdr:col>
                    <xdr:colOff>609600</xdr:colOff>
                    <xdr:row>16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1" r:id="rId27" name="Check Box 25">
              <controlPr defaultSize="0" autoPict="0">
                <anchor moveWithCells="1">
                  <from>
                    <xdr:col>9</xdr:col>
                    <xdr:colOff>200025</xdr:colOff>
                    <xdr:row>15</xdr:row>
                    <xdr:rowOff>0</xdr:rowOff>
                  </from>
                  <to>
                    <xdr:col>9</xdr:col>
                    <xdr:colOff>600075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2" r:id="rId28" name="Check Box 26">
              <controlPr defaultSize="0" autoPict="0">
                <anchor moveWithCells="1">
                  <from>
                    <xdr:col>10</xdr:col>
                    <xdr:colOff>219075</xdr:colOff>
                    <xdr:row>15</xdr:row>
                    <xdr:rowOff>0</xdr:rowOff>
                  </from>
                  <to>
                    <xdr:col>10</xdr:col>
                    <xdr:colOff>609600</xdr:colOff>
                    <xdr:row>16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3" r:id="rId29" name="Check Box 27">
              <controlPr defaultSize="0" autoPict="0">
                <anchor moveWithCells="1">
                  <from>
                    <xdr:col>9</xdr:col>
                    <xdr:colOff>238125</xdr:colOff>
                    <xdr:row>6</xdr:row>
                    <xdr:rowOff>0</xdr:rowOff>
                  </from>
                  <to>
                    <xdr:col>9</xdr:col>
                    <xdr:colOff>638175</xdr:colOff>
                    <xdr:row>7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4" r:id="rId30" name="Check Box 28">
              <controlPr defaultSize="0" autoPict="0">
                <anchor moveWithCells="1">
                  <from>
                    <xdr:col>9</xdr:col>
                    <xdr:colOff>238125</xdr:colOff>
                    <xdr:row>7</xdr:row>
                    <xdr:rowOff>0</xdr:rowOff>
                  </from>
                  <to>
                    <xdr:col>9</xdr:col>
                    <xdr:colOff>638175</xdr:colOff>
                    <xdr:row>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5" r:id="rId31" name="Check Box 29">
              <controlPr defaultSize="0" autoPict="0">
                <anchor moveWithCells="1">
                  <from>
                    <xdr:col>9</xdr:col>
                    <xdr:colOff>238125</xdr:colOff>
                    <xdr:row>5</xdr:row>
                    <xdr:rowOff>0</xdr:rowOff>
                  </from>
                  <to>
                    <xdr:col>9</xdr:col>
                    <xdr:colOff>638175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6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161925</xdr:rowOff>
                  </from>
                  <to>
                    <xdr:col>9</xdr:col>
                    <xdr:colOff>619125</xdr:colOff>
                    <xdr:row>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7" r:id="rId33" name="Check Box 31">
              <controlPr defaultSize="0" autoPict="0">
                <anchor moveWithCells="1">
                  <from>
                    <xdr:col>9</xdr:col>
                    <xdr:colOff>219075</xdr:colOff>
                    <xdr:row>2</xdr:row>
                    <xdr:rowOff>180975</xdr:rowOff>
                  </from>
                  <to>
                    <xdr:col>9</xdr:col>
                    <xdr:colOff>609600</xdr:colOff>
                    <xdr:row>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8" r:id="rId34" name="Check Box 32">
              <controlPr defaultSize="0" autoPict="0">
                <anchor moveWithCells="1">
                  <from>
                    <xdr:col>10</xdr:col>
                    <xdr:colOff>190500</xdr:colOff>
                    <xdr:row>2</xdr:row>
                    <xdr:rowOff>142875</xdr:rowOff>
                  </from>
                  <to>
                    <xdr:col>10</xdr:col>
                    <xdr:colOff>581025</xdr:colOff>
                    <xdr:row>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29" r:id="rId35" name="Check Box 33">
              <controlPr defaultSize="0" autoPict="0">
                <anchor moveWithCells="1">
                  <from>
                    <xdr:col>10</xdr:col>
                    <xdr:colOff>200025</xdr:colOff>
                    <xdr:row>3</xdr:row>
                    <xdr:rowOff>152400</xdr:rowOff>
                  </from>
                  <to>
                    <xdr:col>10</xdr:col>
                    <xdr:colOff>600075</xdr:colOff>
                    <xdr:row>5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0" r:id="rId36" name="Check Box 34">
              <controlPr defaultSize="0" autoPict="0">
                <anchor moveWithCells="1">
                  <from>
                    <xdr:col>10</xdr:col>
                    <xdr:colOff>219075</xdr:colOff>
                    <xdr:row>5</xdr:row>
                    <xdr:rowOff>0</xdr:rowOff>
                  </from>
                  <to>
                    <xdr:col>10</xdr:col>
                    <xdr:colOff>609600</xdr:colOff>
                    <xdr:row>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1" r:id="rId37" name="Check Box 35">
              <controlPr defaultSize="0" autoPict="0">
                <anchor moveWithCells="1">
                  <from>
                    <xdr:col>10</xdr:col>
                    <xdr:colOff>219075</xdr:colOff>
                    <xdr:row>6</xdr:row>
                    <xdr:rowOff>0</xdr:rowOff>
                  </from>
                  <to>
                    <xdr:col>10</xdr:col>
                    <xdr:colOff>609600</xdr:colOff>
                    <xdr:row>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2" r:id="rId38" name="Check Box 36">
              <controlPr defaultSize="0" autoPict="0">
                <anchor moveWithCells="1">
                  <from>
                    <xdr:col>10</xdr:col>
                    <xdr:colOff>219075</xdr:colOff>
                    <xdr:row>7</xdr:row>
                    <xdr:rowOff>0</xdr:rowOff>
                  </from>
                  <to>
                    <xdr:col>10</xdr:col>
                    <xdr:colOff>609600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3" r:id="rId39" name="Check Box 37">
              <controlPr defaultSize="0" autoPict="0">
                <anchor moveWithCells="1">
                  <from>
                    <xdr:col>2</xdr:col>
                    <xdr:colOff>180975</xdr:colOff>
                    <xdr:row>12</xdr:row>
                    <xdr:rowOff>0</xdr:rowOff>
                  </from>
                  <to>
                    <xdr:col>2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4" r:id="rId40" name="Check Box 38">
              <controlPr defaultSize="0" autoPict="0">
                <anchor moveWithCells="1">
                  <from>
                    <xdr:col>1</xdr:col>
                    <xdr:colOff>180975</xdr:colOff>
                    <xdr:row>12</xdr:row>
                    <xdr:rowOff>0</xdr:rowOff>
                  </from>
                  <to>
                    <xdr:col>1</xdr:col>
                    <xdr:colOff>571500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5" r:id="rId41" name="Check Box 39">
              <controlPr defaultSize="0" autoPict="0">
                <anchor moveWithCells="1">
                  <from>
                    <xdr:col>5</xdr:col>
                    <xdr:colOff>219075</xdr:colOff>
                    <xdr:row>12</xdr:row>
                    <xdr:rowOff>0</xdr:rowOff>
                  </from>
                  <to>
                    <xdr:col>5</xdr:col>
                    <xdr:colOff>609600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6" r:id="rId42" name="Check Box 40">
              <controlPr defaultSize="0" autoPict="0">
                <anchor moveWithCells="1">
                  <from>
                    <xdr:col>6</xdr:col>
                    <xdr:colOff>200025</xdr:colOff>
                    <xdr:row>12</xdr:row>
                    <xdr:rowOff>0</xdr:rowOff>
                  </from>
                  <to>
                    <xdr:col>6</xdr:col>
                    <xdr:colOff>600075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7" r:id="rId43" name="Check Box 41">
              <controlPr defaultSize="0" autoPict="0">
                <anchor moveWithCells="1">
                  <from>
                    <xdr:col>7</xdr:col>
                    <xdr:colOff>581025</xdr:colOff>
                    <xdr:row>12</xdr:row>
                    <xdr:rowOff>0</xdr:rowOff>
                  </from>
                  <to>
                    <xdr:col>8</xdr:col>
                    <xdr:colOff>190500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8" r:id="rId44" name="Check Box 42">
              <controlPr defaultSize="0" autoPict="0">
                <anchor moveWithCells="1">
                  <from>
                    <xdr:col>1</xdr:col>
                    <xdr:colOff>200025</xdr:colOff>
                    <xdr:row>44</xdr:row>
                    <xdr:rowOff>9525</xdr:rowOff>
                  </from>
                  <to>
                    <xdr:col>1</xdr:col>
                    <xdr:colOff>600075</xdr:colOff>
                    <xdr:row>45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39" r:id="rId45" name="Check Box 43">
              <controlPr defaultSize="0" autoPict="0">
                <anchor moveWithCells="1">
                  <from>
                    <xdr:col>1</xdr:col>
                    <xdr:colOff>200025</xdr:colOff>
                    <xdr:row>45</xdr:row>
                    <xdr:rowOff>0</xdr:rowOff>
                  </from>
                  <to>
                    <xdr:col>1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0" r:id="rId46" name="Check Box 44">
              <controlPr defaultSize="0" autoPict="0">
                <anchor moveWithCells="1">
                  <from>
                    <xdr:col>2</xdr:col>
                    <xdr:colOff>200025</xdr:colOff>
                    <xdr:row>45</xdr:row>
                    <xdr:rowOff>0</xdr:rowOff>
                  </from>
                  <to>
                    <xdr:col>2</xdr:col>
                    <xdr:colOff>600075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1" r:id="rId47" name="Check Box 45">
              <controlPr defaultSize="0" autoPict="0">
                <anchor moveWithCells="1">
                  <from>
                    <xdr:col>2</xdr:col>
                    <xdr:colOff>200025</xdr:colOff>
                    <xdr:row>44</xdr:row>
                    <xdr:rowOff>0</xdr:rowOff>
                  </from>
                  <to>
                    <xdr:col>2</xdr:col>
                    <xdr:colOff>600075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2" r:id="rId48" name="Check Box 46">
              <controlPr defaultSize="0" autoPict="0">
                <anchor moveWithCells="1">
                  <from>
                    <xdr:col>5</xdr:col>
                    <xdr:colOff>238125</xdr:colOff>
                    <xdr:row>45</xdr:row>
                    <xdr:rowOff>0</xdr:rowOff>
                  </from>
                  <to>
                    <xdr:col>5</xdr:col>
                    <xdr:colOff>638175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3" r:id="rId49" name="Check Box 47">
              <controlPr defaultSize="0" autoPict="0">
                <anchor moveWithCells="1">
                  <from>
                    <xdr:col>5</xdr:col>
                    <xdr:colOff>228600</xdr:colOff>
                    <xdr:row>44</xdr:row>
                    <xdr:rowOff>0</xdr:rowOff>
                  </from>
                  <to>
                    <xdr:col>5</xdr:col>
                    <xdr:colOff>619125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4" r:id="rId50" name="Check Box 48">
              <controlPr defaultSize="0" autoPict="0">
                <anchor moveWithCells="1">
                  <from>
                    <xdr:col>6</xdr:col>
                    <xdr:colOff>180975</xdr:colOff>
                    <xdr:row>45</xdr:row>
                    <xdr:rowOff>0</xdr:rowOff>
                  </from>
                  <to>
                    <xdr:col>6</xdr:col>
                    <xdr:colOff>571500</xdr:colOff>
                    <xdr:row>46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5" r:id="rId51" name="Check Box 49">
              <controlPr defaultSize="0" autoPict="0">
                <anchor moveWithCells="1">
                  <from>
                    <xdr:col>6</xdr:col>
                    <xdr:colOff>180975</xdr:colOff>
                    <xdr:row>44</xdr:row>
                    <xdr:rowOff>0</xdr:rowOff>
                  </from>
                  <to>
                    <xdr:col>6</xdr:col>
                    <xdr:colOff>571500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6" r:id="rId52" name="Check Box 50">
              <controlPr defaultSize="0" autoPict="0">
                <anchor moveWithCells="1">
                  <from>
                    <xdr:col>9</xdr:col>
                    <xdr:colOff>200025</xdr:colOff>
                    <xdr:row>45</xdr:row>
                    <xdr:rowOff>0</xdr:rowOff>
                  </from>
                  <to>
                    <xdr:col>9</xdr:col>
                    <xdr:colOff>600075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7" r:id="rId53" name="Check Box 51">
              <controlPr defaultSize="0" autoPict="0">
                <anchor moveWithCells="1">
                  <from>
                    <xdr:col>10</xdr:col>
                    <xdr:colOff>219075</xdr:colOff>
                    <xdr:row>45</xdr:row>
                    <xdr:rowOff>0</xdr:rowOff>
                  </from>
                  <to>
                    <xdr:col>10</xdr:col>
                    <xdr:colOff>609600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8" r:id="rId54" name="Check Box 52">
              <controlPr defaultSize="0" autoPict="0">
                <anchor moveWithCells="1">
                  <from>
                    <xdr:col>9</xdr:col>
                    <xdr:colOff>190500</xdr:colOff>
                    <xdr:row>44</xdr:row>
                    <xdr:rowOff>0</xdr:rowOff>
                  </from>
                  <to>
                    <xdr:col>9</xdr:col>
                    <xdr:colOff>581025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49" r:id="rId55" name="Check Box 53">
              <controlPr defaultSize="0" autoPict="0">
                <anchor moveWithCells="1">
                  <from>
                    <xdr:col>10</xdr:col>
                    <xdr:colOff>219075</xdr:colOff>
                    <xdr:row>44</xdr:row>
                    <xdr:rowOff>0</xdr:rowOff>
                  </from>
                  <to>
                    <xdr:col>10</xdr:col>
                    <xdr:colOff>609600</xdr:colOff>
                    <xdr:row>45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0" r:id="rId56" name="Check Box 54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1" r:id="rId57" name="Check Box 55">
              <controlPr defaultSize="0" autoPict="0">
                <anchor moveWithCells="1">
                  <from>
                    <xdr:col>7</xdr:col>
                    <xdr:colOff>581025</xdr:colOff>
                    <xdr:row>44</xdr:row>
                    <xdr:rowOff>0</xdr:rowOff>
                  </from>
                  <to>
                    <xdr:col>8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2" r:id="rId58" name="Check Box 56">
              <controlPr defaultSize="0" autoPict="0">
                <anchor moveWithCells="1">
                  <from>
                    <xdr:col>3</xdr:col>
                    <xdr:colOff>581025</xdr:colOff>
                    <xdr:row>45</xdr:row>
                    <xdr:rowOff>0</xdr:rowOff>
                  </from>
                  <to>
                    <xdr:col>4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3" r:id="rId59" name="Check Box 57">
              <controlPr defaultSize="0" autoPict="0">
                <anchor moveWithCells="1">
                  <from>
                    <xdr:col>3</xdr:col>
                    <xdr:colOff>581025</xdr:colOff>
                    <xdr:row>44</xdr:row>
                    <xdr:rowOff>0</xdr:rowOff>
                  </from>
                  <to>
                    <xdr:col>4</xdr:col>
                    <xdr:colOff>190500</xdr:colOff>
                    <xdr:row>45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4" r:id="rId60" name="Check Box 58">
              <controlPr defaultSize="0" autoPict="0">
                <anchor moveWithCells="1">
                  <from>
                    <xdr:col>10</xdr:col>
                    <xdr:colOff>200025</xdr:colOff>
                    <xdr:row>11</xdr:row>
                    <xdr:rowOff>142875</xdr:rowOff>
                  </from>
                  <to>
                    <xdr:col>10</xdr:col>
                    <xdr:colOff>600075</xdr:colOff>
                    <xdr:row>13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5" r:id="rId61" name="Check Box 59">
              <controlPr defaultSize="0" autoPict="0">
                <anchor moveWithCells="1">
                  <from>
                    <xdr:col>9</xdr:col>
                    <xdr:colOff>180975</xdr:colOff>
                    <xdr:row>12</xdr:row>
                    <xdr:rowOff>0</xdr:rowOff>
                  </from>
                  <to>
                    <xdr:col>9</xdr:col>
                    <xdr:colOff>571500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6" r:id="rId62" name="Check Box 60">
              <controlPr defaultSize="0" autoPict="0">
                <anchor moveWithCells="1">
                  <from>
                    <xdr:col>7</xdr:col>
                    <xdr:colOff>581025</xdr:colOff>
                    <xdr:row>11</xdr:row>
                    <xdr:rowOff>0</xdr:rowOff>
                  </from>
                  <to>
                    <xdr:col>8</xdr:col>
                    <xdr:colOff>190500</xdr:colOff>
                    <xdr:row>12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7" r:id="rId63" name="Check Box 61">
              <controlPr defaultSize="0" autoPict="0">
                <anchor moveWithCells="1">
                  <from>
                    <xdr:col>7</xdr:col>
                    <xdr:colOff>581025</xdr:colOff>
                    <xdr:row>10</xdr:row>
                    <xdr:rowOff>0</xdr:rowOff>
                  </from>
                  <to>
                    <xdr:col>8</xdr:col>
                    <xdr:colOff>190500</xdr:colOff>
                    <xdr:row>11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8" r:id="rId64" name="Check Box 62">
              <controlPr defaultSize="0" autoPict="0">
                <anchor moveWithCells="1">
                  <from>
                    <xdr:col>7</xdr:col>
                    <xdr:colOff>581025</xdr:colOff>
                    <xdr:row>45</xdr:row>
                    <xdr:rowOff>0</xdr:rowOff>
                  </from>
                  <to>
                    <xdr:col>8</xdr:col>
                    <xdr:colOff>190500</xdr:colOff>
                    <xdr:row>46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59" r:id="rId65" name="Check Box 63">
              <controlPr defaultSize="0" autoPict="0">
                <anchor moveWithCells="1">
                  <from>
                    <xdr:col>2</xdr:col>
                    <xdr:colOff>200025</xdr:colOff>
                    <xdr:row>33</xdr:row>
                    <xdr:rowOff>0</xdr:rowOff>
                  </from>
                  <to>
                    <xdr:col>2</xdr:col>
                    <xdr:colOff>600075</xdr:colOff>
                    <xdr:row>34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60" r:id="rId66" name="Check Box 64">
              <controlPr defaultSize="0" autoPict="0">
                <anchor moveWithCells="1">
                  <from>
                    <xdr:col>3</xdr:col>
                    <xdr:colOff>200025</xdr:colOff>
                    <xdr:row>33</xdr:row>
                    <xdr:rowOff>0</xdr:rowOff>
                  </from>
                  <to>
                    <xdr:col>3</xdr:col>
                    <xdr:colOff>600075</xdr:colOff>
                    <xdr:row>34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18"/>
  <sheetViews>
    <sheetView zoomScale="80" zoomScaleNormal="80" workbookViewId="0">
      <selection sqref="A1:XFD1048576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9" width="16.5" style="46" customWidth="1"/>
    <col min="10" max="10" width="17" style="46" customWidth="1"/>
    <col min="11" max="11" width="18.5" style="46" customWidth="1"/>
    <col min="12" max="12" width="16.625" style="46" customWidth="1"/>
    <col min="13" max="13" width="14.125" style="46" customWidth="1"/>
    <col min="14" max="14" width="16.375" style="46" customWidth="1"/>
    <col min="15" max="16384" width="9" style="46"/>
  </cols>
  <sheetData>
    <row r="1" spans="1:14" ht="30" customHeigh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7" t="s">
        <v>56</v>
      </c>
      <c r="B2" s="278" t="s">
        <v>57</v>
      </c>
      <c r="C2" s="278"/>
      <c r="D2" s="28" t="s">
        <v>63</v>
      </c>
      <c r="E2" s="278" t="s">
        <v>64</v>
      </c>
      <c r="F2" s="278"/>
      <c r="G2" s="278"/>
      <c r="H2" s="285"/>
      <c r="I2" s="48" t="s">
        <v>52</v>
      </c>
      <c r="J2" s="279" t="s">
        <v>325</v>
      </c>
      <c r="K2" s="278"/>
      <c r="L2" s="278"/>
      <c r="M2" s="278"/>
      <c r="N2" s="280"/>
    </row>
    <row r="3" spans="1:14" ht="29.1" customHeight="1">
      <c r="A3" s="284" t="s">
        <v>148</v>
      </c>
      <c r="B3" s="281" t="s">
        <v>149</v>
      </c>
      <c r="C3" s="281"/>
      <c r="D3" s="281"/>
      <c r="E3" s="281"/>
      <c r="F3" s="281"/>
      <c r="G3" s="281"/>
      <c r="H3" s="286"/>
      <c r="I3" s="282" t="s">
        <v>150</v>
      </c>
      <c r="J3" s="282"/>
      <c r="K3" s="282"/>
      <c r="L3" s="282"/>
      <c r="M3" s="282"/>
      <c r="N3" s="283"/>
    </row>
    <row r="4" spans="1:14" ht="29.1" customHeight="1">
      <c r="A4" s="284"/>
      <c r="B4" s="29" t="s">
        <v>107</v>
      </c>
      <c r="C4" s="29" t="s">
        <v>108</v>
      </c>
      <c r="D4" s="30" t="s">
        <v>109</v>
      </c>
      <c r="E4" s="29" t="s">
        <v>110</v>
      </c>
      <c r="F4" s="29" t="s">
        <v>111</v>
      </c>
      <c r="G4" s="29" t="s">
        <v>112</v>
      </c>
      <c r="H4" s="286"/>
      <c r="I4" s="189" t="s">
        <v>335</v>
      </c>
      <c r="J4" s="49"/>
      <c r="K4" s="189" t="s">
        <v>315</v>
      </c>
      <c r="L4" s="49"/>
      <c r="M4" s="49"/>
      <c r="N4" s="50"/>
    </row>
    <row r="5" spans="1:14" ht="29.1" customHeight="1">
      <c r="A5" s="284"/>
      <c r="B5" s="31"/>
      <c r="C5" s="31"/>
      <c r="D5" s="30"/>
      <c r="E5" s="31"/>
      <c r="F5" s="31"/>
      <c r="G5" s="31"/>
      <c r="H5" s="286"/>
      <c r="I5" s="188" t="s">
        <v>314</v>
      </c>
      <c r="J5" s="51"/>
      <c r="K5" s="188" t="s">
        <v>316</v>
      </c>
      <c r="L5" s="51"/>
      <c r="M5" s="51"/>
      <c r="N5" s="52"/>
    </row>
    <row r="6" spans="1:14" ht="29.1" customHeight="1">
      <c r="A6" s="122" t="s">
        <v>151</v>
      </c>
      <c r="B6" s="122">
        <f>C6-1</f>
        <v>67</v>
      </c>
      <c r="C6" s="122">
        <f>D6-2</f>
        <v>68</v>
      </c>
      <c r="D6" s="123">
        <v>70</v>
      </c>
      <c r="E6" s="122">
        <f>D6+2</f>
        <v>72</v>
      </c>
      <c r="F6" s="122">
        <f>E6+2</f>
        <v>74</v>
      </c>
      <c r="G6" s="122">
        <f>F6+1</f>
        <v>75</v>
      </c>
      <c r="H6" s="286"/>
      <c r="I6" s="190" t="s">
        <v>326</v>
      </c>
      <c r="J6" s="53"/>
      <c r="K6" s="190" t="s">
        <v>317</v>
      </c>
      <c r="L6" s="53"/>
      <c r="M6" s="53"/>
      <c r="N6" s="54"/>
    </row>
    <row r="7" spans="1:14" ht="29.1" customHeight="1">
      <c r="A7" s="124" t="s">
        <v>152</v>
      </c>
      <c r="B7" s="124">
        <f t="shared" ref="B7:B8" si="0">C7-4</f>
        <v>100</v>
      </c>
      <c r="C7" s="124">
        <f t="shared" ref="C7:C8" si="1">D7-4</f>
        <v>104</v>
      </c>
      <c r="D7" s="125">
        <v>108</v>
      </c>
      <c r="E7" s="124">
        <f t="shared" ref="E7:E8" si="2">D7+4</f>
        <v>112</v>
      </c>
      <c r="F7" s="124">
        <f>E7+4</f>
        <v>116</v>
      </c>
      <c r="G7" s="124">
        <f t="shared" ref="G7:G8" si="3">F7+6</f>
        <v>122</v>
      </c>
      <c r="H7" s="286"/>
      <c r="I7" s="191" t="s">
        <v>327</v>
      </c>
      <c r="J7" s="39"/>
      <c r="K7" s="191" t="s">
        <v>318</v>
      </c>
      <c r="L7" s="39"/>
      <c r="M7" s="55"/>
      <c r="N7" s="134"/>
    </row>
    <row r="8" spans="1:14" ht="29.1" customHeight="1">
      <c r="A8" s="124" t="s">
        <v>153</v>
      </c>
      <c r="B8" s="124">
        <f t="shared" si="0"/>
        <v>98</v>
      </c>
      <c r="C8" s="124">
        <f t="shared" si="1"/>
        <v>102</v>
      </c>
      <c r="D8" s="125">
        <v>106</v>
      </c>
      <c r="E8" s="124">
        <f t="shared" si="2"/>
        <v>110</v>
      </c>
      <c r="F8" s="124">
        <f>E8+5</f>
        <v>115</v>
      </c>
      <c r="G8" s="124">
        <f t="shared" si="3"/>
        <v>121</v>
      </c>
      <c r="H8" s="286"/>
      <c r="I8" s="190" t="s">
        <v>328</v>
      </c>
      <c r="J8" s="53"/>
      <c r="K8" s="190" t="s">
        <v>319</v>
      </c>
      <c r="L8" s="53"/>
      <c r="M8" s="57"/>
      <c r="N8" s="58"/>
    </row>
    <row r="9" spans="1:14" ht="29.1" customHeight="1">
      <c r="A9" s="124" t="s">
        <v>154</v>
      </c>
      <c r="B9" s="124">
        <f>C9-1.2</f>
        <v>43.599999999999994</v>
      </c>
      <c r="C9" s="124">
        <f>D9-1.2</f>
        <v>44.8</v>
      </c>
      <c r="D9" s="125">
        <v>46</v>
      </c>
      <c r="E9" s="124">
        <f>D9+1.2</f>
        <v>47.2</v>
      </c>
      <c r="F9" s="124">
        <f>E9+1.2</f>
        <v>48.400000000000006</v>
      </c>
      <c r="G9" s="124">
        <f>F9+1.4</f>
        <v>49.800000000000004</v>
      </c>
      <c r="H9" s="286"/>
      <c r="I9" s="191" t="s">
        <v>329</v>
      </c>
      <c r="J9" s="39"/>
      <c r="K9" s="191" t="s">
        <v>318</v>
      </c>
      <c r="L9" s="39"/>
      <c r="M9" s="55"/>
      <c r="N9" s="135"/>
    </row>
    <row r="10" spans="1:14" ht="29.1" customHeight="1">
      <c r="A10" s="124" t="s">
        <v>155</v>
      </c>
      <c r="B10" s="124">
        <f>C10-0.5</f>
        <v>19</v>
      </c>
      <c r="C10" s="124">
        <f>D10-0.5</f>
        <v>19.5</v>
      </c>
      <c r="D10" s="125">
        <v>20</v>
      </c>
      <c r="E10" s="124">
        <f t="shared" ref="E10:G10" si="4">D10+0.5</f>
        <v>20.5</v>
      </c>
      <c r="F10" s="124">
        <f t="shared" si="4"/>
        <v>21</v>
      </c>
      <c r="G10" s="124">
        <f t="shared" si="4"/>
        <v>21.5</v>
      </c>
      <c r="H10" s="286"/>
      <c r="I10" s="191" t="s">
        <v>330</v>
      </c>
      <c r="J10" s="39"/>
      <c r="K10" s="191" t="s">
        <v>320</v>
      </c>
      <c r="L10" s="39"/>
      <c r="M10" s="55"/>
      <c r="N10" s="134"/>
    </row>
    <row r="11" spans="1:14" ht="29.1" customHeight="1">
      <c r="A11" s="124" t="s">
        <v>156</v>
      </c>
      <c r="B11" s="126">
        <f>C11-0.7</f>
        <v>18.100000000000001</v>
      </c>
      <c r="C11" s="126">
        <f>D11-0.7</f>
        <v>18.8</v>
      </c>
      <c r="D11" s="125">
        <v>19.5</v>
      </c>
      <c r="E11" s="126">
        <f>D11+0.7</f>
        <v>20.2</v>
      </c>
      <c r="F11" s="126">
        <f>E11+0.7</f>
        <v>20.9</v>
      </c>
      <c r="G11" s="126">
        <f>F11+0.95</f>
        <v>21.849999999999998</v>
      </c>
      <c r="H11" s="286"/>
      <c r="I11" s="191" t="s">
        <v>331</v>
      </c>
      <c r="J11" s="39"/>
      <c r="K11" s="191" t="s">
        <v>321</v>
      </c>
      <c r="L11" s="39"/>
      <c r="M11" s="55"/>
      <c r="N11" s="134"/>
    </row>
    <row r="12" spans="1:14" ht="29.1" customHeight="1">
      <c r="A12" s="124" t="s">
        <v>157</v>
      </c>
      <c r="B12" s="124">
        <f>C12-0.7</f>
        <v>15.600000000000001</v>
      </c>
      <c r="C12" s="124">
        <f>D12-0.7</f>
        <v>16.3</v>
      </c>
      <c r="D12" s="125">
        <v>17</v>
      </c>
      <c r="E12" s="124">
        <f>D12+0.7</f>
        <v>17.7</v>
      </c>
      <c r="F12" s="124">
        <f>E12+0.7</f>
        <v>18.399999999999999</v>
      </c>
      <c r="G12" s="124">
        <f>F12+0.95</f>
        <v>19.349999999999998</v>
      </c>
      <c r="H12" s="286"/>
      <c r="I12" s="191" t="s">
        <v>332</v>
      </c>
      <c r="J12" s="39"/>
      <c r="K12" s="191" t="s">
        <v>322</v>
      </c>
      <c r="L12" s="39"/>
      <c r="M12" s="55"/>
      <c r="N12" s="56"/>
    </row>
    <row r="13" spans="1:14" ht="29.1" customHeight="1">
      <c r="A13" s="124" t="s">
        <v>158</v>
      </c>
      <c r="B13" s="124">
        <f>C13-1</f>
        <v>43</v>
      </c>
      <c r="C13" s="124">
        <f>D13-1</f>
        <v>44</v>
      </c>
      <c r="D13" s="125">
        <v>45</v>
      </c>
      <c r="E13" s="124">
        <f>D13+1</f>
        <v>46</v>
      </c>
      <c r="F13" s="124">
        <f>E13+1</f>
        <v>47</v>
      </c>
      <c r="G13" s="124">
        <f>F13+1.5</f>
        <v>48.5</v>
      </c>
      <c r="H13" s="286"/>
      <c r="I13" s="191" t="s">
        <v>333</v>
      </c>
      <c r="J13" s="39"/>
      <c r="K13" s="191" t="s">
        <v>323</v>
      </c>
      <c r="L13" s="39"/>
      <c r="M13" s="55"/>
      <c r="N13" s="136"/>
    </row>
    <row r="14" spans="1:14" ht="29.1" customHeight="1">
      <c r="A14" s="124" t="s">
        <v>159</v>
      </c>
      <c r="B14" s="124">
        <v>14</v>
      </c>
      <c r="C14" s="124">
        <v>14</v>
      </c>
      <c r="D14" s="125">
        <v>14.5</v>
      </c>
      <c r="E14" s="124">
        <f>D14</f>
        <v>14.5</v>
      </c>
      <c r="F14" s="124">
        <v>15</v>
      </c>
      <c r="G14" s="124">
        <v>15</v>
      </c>
      <c r="H14" s="287"/>
      <c r="I14" s="194" t="s">
        <v>334</v>
      </c>
      <c r="J14" s="137"/>
      <c r="K14" s="192" t="s">
        <v>317</v>
      </c>
      <c r="L14" s="138"/>
      <c r="M14" s="138"/>
      <c r="N14" s="139"/>
    </row>
    <row r="15" spans="1:14" ht="27" customHeight="1">
      <c r="A15" s="127"/>
      <c r="B15" s="128"/>
      <c r="C15" s="128"/>
      <c r="D15" s="129"/>
      <c r="E15" s="130"/>
      <c r="F15" s="130"/>
      <c r="G15" s="130"/>
      <c r="H15" s="47"/>
      <c r="I15" s="140"/>
      <c r="J15" s="47"/>
      <c r="K15" s="193" t="s">
        <v>324</v>
      </c>
      <c r="L15" s="47"/>
      <c r="M15" s="47"/>
      <c r="N15" s="47"/>
    </row>
    <row r="16" spans="1:14" ht="24" customHeight="1">
      <c r="A16" s="127"/>
      <c r="B16" s="128"/>
      <c r="C16" s="128"/>
      <c r="D16" s="128"/>
      <c r="E16" s="128"/>
      <c r="F16" s="128"/>
      <c r="G16" s="128"/>
      <c r="H16" s="47"/>
      <c r="I16" s="140"/>
      <c r="J16" s="47"/>
      <c r="K16" s="47"/>
      <c r="L16" s="47"/>
      <c r="M16" s="47"/>
      <c r="N16" s="47"/>
    </row>
    <row r="17" spans="1:14" ht="27" customHeight="1">
      <c r="A17" s="131"/>
      <c r="B17" s="132"/>
      <c r="C17" s="132"/>
      <c r="D17" s="132"/>
      <c r="E17" s="132"/>
      <c r="F17" s="132"/>
      <c r="G17" s="132"/>
      <c r="H17" s="47"/>
      <c r="I17" s="140"/>
      <c r="J17" s="61"/>
      <c r="K17" s="45" t="s">
        <v>160</v>
      </c>
      <c r="L17" s="45"/>
      <c r="M17" s="45" t="s">
        <v>161</v>
      </c>
      <c r="N17" s="46" t="s">
        <v>143</v>
      </c>
    </row>
    <row r="18" spans="1:14" ht="26.1" customHeight="1">
      <c r="A18" s="131"/>
      <c r="B18" s="133"/>
      <c r="C18" s="133"/>
      <c r="D18" s="133"/>
      <c r="E18" s="133"/>
      <c r="F18" s="133"/>
      <c r="G18" s="13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zoomScale="125" zoomScaleNormal="125" zoomScalePageLayoutView="125" workbookViewId="0">
      <selection activeCell="A16" sqref="A16:D16"/>
    </sheetView>
  </sheetViews>
  <sheetFormatPr defaultColWidth="10" defaultRowHeight="16.5" customHeight="1"/>
  <cols>
    <col min="1" max="16384" width="10" style="89"/>
  </cols>
  <sheetData>
    <row r="1" spans="1:11" ht="22.5" customHeight="1">
      <c r="A1" s="288" t="s">
        <v>162</v>
      </c>
      <c r="B1" s="288"/>
      <c r="C1" s="288"/>
      <c r="D1" s="288"/>
      <c r="E1" s="288"/>
      <c r="F1" s="288"/>
      <c r="G1" s="288"/>
      <c r="H1" s="288"/>
      <c r="I1" s="288"/>
      <c r="J1" s="288"/>
      <c r="K1" s="288"/>
    </row>
    <row r="2" spans="1:11" ht="17.25" customHeight="1">
      <c r="A2" s="90" t="s">
        <v>50</v>
      </c>
      <c r="B2" s="204"/>
      <c r="C2" s="204"/>
      <c r="D2" s="205" t="s">
        <v>51</v>
      </c>
      <c r="E2" s="205"/>
      <c r="F2" s="204"/>
      <c r="G2" s="204"/>
      <c r="H2" s="91" t="s">
        <v>52</v>
      </c>
      <c r="I2" s="206"/>
      <c r="J2" s="206"/>
      <c r="K2" s="207"/>
    </row>
    <row r="3" spans="1:11" ht="16.5" customHeight="1">
      <c r="A3" s="208" t="s">
        <v>53</v>
      </c>
      <c r="B3" s="209"/>
      <c r="C3" s="210"/>
      <c r="D3" s="211" t="s">
        <v>54</v>
      </c>
      <c r="E3" s="212"/>
      <c r="F3" s="212"/>
      <c r="G3" s="213"/>
      <c r="H3" s="211" t="s">
        <v>55</v>
      </c>
      <c r="I3" s="212"/>
      <c r="J3" s="212"/>
      <c r="K3" s="213"/>
    </row>
    <row r="4" spans="1:11" ht="16.5" customHeight="1">
      <c r="A4" s="94" t="s">
        <v>56</v>
      </c>
      <c r="B4" s="289"/>
      <c r="C4" s="290"/>
      <c r="D4" s="216" t="s">
        <v>58</v>
      </c>
      <c r="E4" s="217"/>
      <c r="F4" s="218"/>
      <c r="G4" s="219"/>
      <c r="H4" s="216" t="s">
        <v>163</v>
      </c>
      <c r="I4" s="217"/>
      <c r="J4" s="109" t="s">
        <v>61</v>
      </c>
      <c r="K4" s="118" t="s">
        <v>62</v>
      </c>
    </row>
    <row r="5" spans="1:11" ht="16.5" customHeight="1">
      <c r="A5" s="97" t="s">
        <v>63</v>
      </c>
      <c r="B5" s="291"/>
      <c r="C5" s="292"/>
      <c r="D5" s="216" t="s">
        <v>164</v>
      </c>
      <c r="E5" s="217"/>
      <c r="F5" s="289"/>
      <c r="G5" s="290"/>
      <c r="H5" s="216" t="s">
        <v>165</v>
      </c>
      <c r="I5" s="217"/>
      <c r="J5" s="109" t="s">
        <v>61</v>
      </c>
      <c r="K5" s="118" t="s">
        <v>62</v>
      </c>
    </row>
    <row r="6" spans="1:11" ht="16.5" customHeight="1">
      <c r="A6" s="94" t="s">
        <v>68</v>
      </c>
      <c r="B6" s="98"/>
      <c r="C6" s="99"/>
      <c r="D6" s="216" t="s">
        <v>166</v>
      </c>
      <c r="E6" s="217"/>
      <c r="F6" s="289"/>
      <c r="G6" s="290"/>
      <c r="H6" s="293" t="s">
        <v>167</v>
      </c>
      <c r="I6" s="294"/>
      <c r="J6" s="294"/>
      <c r="K6" s="295"/>
    </row>
    <row r="7" spans="1:11" ht="16.5" customHeight="1">
      <c r="A7" s="94" t="s">
        <v>72</v>
      </c>
      <c r="B7" s="289"/>
      <c r="C7" s="290"/>
      <c r="D7" s="94" t="s">
        <v>168</v>
      </c>
      <c r="E7" s="96"/>
      <c r="F7" s="289"/>
      <c r="G7" s="290"/>
      <c r="H7" s="296"/>
      <c r="I7" s="214"/>
      <c r="J7" s="214"/>
      <c r="K7" s="215"/>
    </row>
    <row r="8" spans="1:11" ht="16.5" customHeight="1">
      <c r="A8" s="102"/>
      <c r="B8" s="222"/>
      <c r="C8" s="223"/>
      <c r="D8" s="224" t="s">
        <v>75</v>
      </c>
      <c r="E8" s="225"/>
      <c r="F8" s="226"/>
      <c r="G8" s="227"/>
      <c r="H8" s="297"/>
      <c r="I8" s="298"/>
      <c r="J8" s="298"/>
      <c r="K8" s="299"/>
    </row>
    <row r="9" spans="1:11" ht="16.5" customHeight="1">
      <c r="A9" s="300" t="s">
        <v>169</v>
      </c>
      <c r="B9" s="300"/>
      <c r="C9" s="300"/>
      <c r="D9" s="300"/>
      <c r="E9" s="300"/>
      <c r="F9" s="300"/>
      <c r="G9" s="300"/>
      <c r="H9" s="300"/>
      <c r="I9" s="300"/>
      <c r="J9" s="300"/>
      <c r="K9" s="300"/>
    </row>
    <row r="10" spans="1:11" ht="16.5" customHeight="1">
      <c r="A10" s="103" t="s">
        <v>79</v>
      </c>
      <c r="B10" s="104" t="s">
        <v>80</v>
      </c>
      <c r="C10" s="105" t="s">
        <v>81</v>
      </c>
      <c r="D10" s="106"/>
      <c r="E10" s="107" t="s">
        <v>84</v>
      </c>
      <c r="F10" s="104" t="s">
        <v>80</v>
      </c>
      <c r="G10" s="105" t="s">
        <v>81</v>
      </c>
      <c r="H10" s="104"/>
      <c r="I10" s="107" t="s">
        <v>82</v>
      </c>
      <c r="J10" s="104" t="s">
        <v>80</v>
      </c>
      <c r="K10" s="120" t="s">
        <v>81</v>
      </c>
    </row>
    <row r="11" spans="1:11" ht="16.5" customHeight="1">
      <c r="A11" s="97" t="s">
        <v>85</v>
      </c>
      <c r="B11" s="108" t="s">
        <v>80</v>
      </c>
      <c r="C11" s="109" t="s">
        <v>81</v>
      </c>
      <c r="D11" s="110"/>
      <c r="E11" s="111" t="s">
        <v>87</v>
      </c>
      <c r="F11" s="108" t="s">
        <v>80</v>
      </c>
      <c r="G11" s="109" t="s">
        <v>81</v>
      </c>
      <c r="H11" s="108"/>
      <c r="I11" s="111" t="s">
        <v>92</v>
      </c>
      <c r="J11" s="108" t="s">
        <v>80</v>
      </c>
      <c r="K11" s="118" t="s">
        <v>81</v>
      </c>
    </row>
    <row r="12" spans="1:11" ht="16.5" customHeight="1">
      <c r="A12" s="224" t="s">
        <v>124</v>
      </c>
      <c r="B12" s="225"/>
      <c r="C12" s="225"/>
      <c r="D12" s="225"/>
      <c r="E12" s="225"/>
      <c r="F12" s="225"/>
      <c r="G12" s="225"/>
      <c r="H12" s="225"/>
      <c r="I12" s="225"/>
      <c r="J12" s="225"/>
      <c r="K12" s="234"/>
    </row>
    <row r="13" spans="1:11" ht="16.5" customHeight="1">
      <c r="A13" s="301" t="s">
        <v>170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</row>
    <row r="14" spans="1:11" ht="16.5" customHeight="1">
      <c r="A14" s="302"/>
      <c r="B14" s="303"/>
      <c r="C14" s="303"/>
      <c r="D14" s="303"/>
      <c r="E14" s="303"/>
      <c r="F14" s="303"/>
      <c r="G14" s="303"/>
      <c r="H14" s="303"/>
      <c r="I14" s="304"/>
      <c r="J14" s="304"/>
      <c r="K14" s="305"/>
    </row>
    <row r="15" spans="1:11" ht="16.5" customHeight="1">
      <c r="A15" s="306"/>
      <c r="B15" s="307"/>
      <c r="C15" s="307"/>
      <c r="D15" s="308"/>
      <c r="E15" s="309"/>
      <c r="F15" s="307"/>
      <c r="G15" s="307"/>
      <c r="H15" s="308"/>
      <c r="I15" s="310"/>
      <c r="J15" s="311"/>
      <c r="K15" s="312"/>
    </row>
    <row r="16" spans="1:11" ht="16.5" customHeight="1">
      <c r="A16" s="297"/>
      <c r="B16" s="298"/>
      <c r="C16" s="298"/>
      <c r="D16" s="298"/>
      <c r="E16" s="298"/>
      <c r="F16" s="298"/>
      <c r="G16" s="298"/>
      <c r="H16" s="298"/>
      <c r="I16" s="298"/>
      <c r="J16" s="298"/>
      <c r="K16" s="299"/>
    </row>
    <row r="17" spans="1:11" ht="16.5" customHeight="1">
      <c r="A17" s="301" t="s">
        <v>171</v>
      </c>
      <c r="B17" s="301"/>
      <c r="C17" s="301"/>
      <c r="D17" s="301"/>
      <c r="E17" s="301"/>
      <c r="F17" s="301"/>
      <c r="G17" s="301"/>
      <c r="H17" s="301"/>
      <c r="I17" s="301"/>
      <c r="J17" s="301"/>
      <c r="K17" s="301"/>
    </row>
    <row r="18" spans="1:11" ht="16.5" customHeight="1">
      <c r="A18" s="302"/>
      <c r="B18" s="303"/>
      <c r="C18" s="303"/>
      <c r="D18" s="303"/>
      <c r="E18" s="303"/>
      <c r="F18" s="303"/>
      <c r="G18" s="303"/>
      <c r="H18" s="303"/>
      <c r="I18" s="304"/>
      <c r="J18" s="304"/>
      <c r="K18" s="305"/>
    </row>
    <row r="19" spans="1:11" ht="16.5" customHeight="1">
      <c r="A19" s="306"/>
      <c r="B19" s="307"/>
      <c r="C19" s="307"/>
      <c r="D19" s="308"/>
      <c r="E19" s="309"/>
      <c r="F19" s="307"/>
      <c r="G19" s="307"/>
      <c r="H19" s="308"/>
      <c r="I19" s="310"/>
      <c r="J19" s="311"/>
      <c r="K19" s="312"/>
    </row>
    <row r="20" spans="1:11" ht="16.5" customHeight="1">
      <c r="A20" s="297"/>
      <c r="B20" s="298"/>
      <c r="C20" s="298"/>
      <c r="D20" s="298"/>
      <c r="E20" s="298"/>
      <c r="F20" s="298"/>
      <c r="G20" s="298"/>
      <c r="H20" s="298"/>
      <c r="I20" s="298"/>
      <c r="J20" s="298"/>
      <c r="K20" s="299"/>
    </row>
    <row r="21" spans="1:11" ht="16.5" customHeight="1">
      <c r="A21" s="313" t="s">
        <v>121</v>
      </c>
      <c r="B21" s="313"/>
      <c r="C21" s="313"/>
      <c r="D21" s="313"/>
      <c r="E21" s="313"/>
      <c r="F21" s="313"/>
      <c r="G21" s="313"/>
      <c r="H21" s="313"/>
      <c r="I21" s="313"/>
      <c r="J21" s="313"/>
      <c r="K21" s="313"/>
    </row>
    <row r="22" spans="1:11" ht="16.5" customHeight="1">
      <c r="A22" s="314" t="s">
        <v>122</v>
      </c>
      <c r="B22" s="315"/>
      <c r="C22" s="315"/>
      <c r="D22" s="315"/>
      <c r="E22" s="315"/>
      <c r="F22" s="315"/>
      <c r="G22" s="315"/>
      <c r="H22" s="315"/>
      <c r="I22" s="315"/>
      <c r="J22" s="315"/>
      <c r="K22" s="316"/>
    </row>
    <row r="23" spans="1:11" ht="16.5" customHeight="1">
      <c r="A23" s="253" t="s">
        <v>123</v>
      </c>
      <c r="B23" s="254"/>
      <c r="C23" s="109" t="s">
        <v>61</v>
      </c>
      <c r="D23" s="109" t="s">
        <v>62</v>
      </c>
      <c r="E23" s="317"/>
      <c r="F23" s="317"/>
      <c r="G23" s="317"/>
      <c r="H23" s="317"/>
      <c r="I23" s="317"/>
      <c r="J23" s="317"/>
      <c r="K23" s="318"/>
    </row>
    <row r="24" spans="1:11" ht="16.5" customHeight="1">
      <c r="A24" s="319" t="s">
        <v>172</v>
      </c>
      <c r="B24" s="320"/>
      <c r="C24" s="320"/>
      <c r="D24" s="320"/>
      <c r="E24" s="320"/>
      <c r="F24" s="320"/>
      <c r="G24" s="320"/>
      <c r="H24" s="320"/>
      <c r="I24" s="320"/>
      <c r="J24" s="320"/>
      <c r="K24" s="321"/>
    </row>
    <row r="25" spans="1:11" ht="16.5" customHeight="1">
      <c r="A25" s="322"/>
      <c r="B25" s="323"/>
      <c r="C25" s="323"/>
      <c r="D25" s="323"/>
      <c r="E25" s="323"/>
      <c r="F25" s="323"/>
      <c r="G25" s="323"/>
      <c r="H25" s="323"/>
      <c r="I25" s="323"/>
      <c r="J25" s="323"/>
      <c r="K25" s="324"/>
    </row>
    <row r="26" spans="1:11" ht="16.5" customHeight="1">
      <c r="A26" s="300" t="s">
        <v>131</v>
      </c>
      <c r="B26" s="300"/>
      <c r="C26" s="300"/>
      <c r="D26" s="300"/>
      <c r="E26" s="300"/>
      <c r="F26" s="300"/>
      <c r="G26" s="300"/>
      <c r="H26" s="300"/>
      <c r="I26" s="300"/>
      <c r="J26" s="300"/>
      <c r="K26" s="300"/>
    </row>
    <row r="27" spans="1:11" ht="16.5" customHeight="1">
      <c r="A27" s="92" t="s">
        <v>132</v>
      </c>
      <c r="B27" s="105" t="s">
        <v>90</v>
      </c>
      <c r="C27" s="105" t="s">
        <v>91</v>
      </c>
      <c r="D27" s="105" t="s">
        <v>83</v>
      </c>
      <c r="E27" s="93" t="s">
        <v>133</v>
      </c>
      <c r="F27" s="105" t="s">
        <v>90</v>
      </c>
      <c r="G27" s="105" t="s">
        <v>91</v>
      </c>
      <c r="H27" s="105" t="s">
        <v>83</v>
      </c>
      <c r="I27" s="93" t="s">
        <v>134</v>
      </c>
      <c r="J27" s="105" t="s">
        <v>90</v>
      </c>
      <c r="K27" s="120" t="s">
        <v>91</v>
      </c>
    </row>
    <row r="28" spans="1:11" ht="16.5" customHeight="1">
      <c r="A28" s="100" t="s">
        <v>82</v>
      </c>
      <c r="B28" s="109" t="s">
        <v>90</v>
      </c>
      <c r="C28" s="109" t="s">
        <v>91</v>
      </c>
      <c r="D28" s="109" t="s">
        <v>83</v>
      </c>
      <c r="E28" s="113" t="s">
        <v>89</v>
      </c>
      <c r="F28" s="109" t="s">
        <v>90</v>
      </c>
      <c r="G28" s="109" t="s">
        <v>91</v>
      </c>
      <c r="H28" s="109" t="s">
        <v>83</v>
      </c>
      <c r="I28" s="113" t="s">
        <v>100</v>
      </c>
      <c r="J28" s="109" t="s">
        <v>90</v>
      </c>
      <c r="K28" s="118" t="s">
        <v>91</v>
      </c>
    </row>
    <row r="29" spans="1:11" ht="16.5" customHeight="1">
      <c r="A29" s="216" t="s">
        <v>93</v>
      </c>
      <c r="B29" s="325"/>
      <c r="C29" s="325"/>
      <c r="D29" s="325"/>
      <c r="E29" s="325"/>
      <c r="F29" s="325"/>
      <c r="G29" s="325"/>
      <c r="H29" s="325"/>
      <c r="I29" s="325"/>
      <c r="J29" s="325"/>
      <c r="K29" s="326"/>
    </row>
    <row r="30" spans="1:11" ht="16.5" customHeight="1">
      <c r="A30" s="265"/>
      <c r="B30" s="266"/>
      <c r="C30" s="266"/>
      <c r="D30" s="266"/>
      <c r="E30" s="266"/>
      <c r="F30" s="266"/>
      <c r="G30" s="266"/>
      <c r="H30" s="266"/>
      <c r="I30" s="266"/>
      <c r="J30" s="266"/>
      <c r="K30" s="267"/>
    </row>
    <row r="31" spans="1:11" ht="16.5" customHeight="1">
      <c r="A31" s="327" t="s">
        <v>173</v>
      </c>
      <c r="B31" s="327"/>
      <c r="C31" s="327"/>
      <c r="D31" s="327"/>
      <c r="E31" s="327"/>
      <c r="F31" s="327"/>
      <c r="G31" s="327"/>
      <c r="H31" s="327"/>
      <c r="I31" s="327"/>
      <c r="J31" s="327"/>
      <c r="K31" s="327"/>
    </row>
    <row r="32" spans="1:11" ht="17.25" customHeight="1">
      <c r="A32" s="328"/>
      <c r="B32" s="329"/>
      <c r="C32" s="329"/>
      <c r="D32" s="329"/>
      <c r="E32" s="329"/>
      <c r="F32" s="329"/>
      <c r="G32" s="329"/>
      <c r="H32" s="329"/>
      <c r="I32" s="329"/>
      <c r="J32" s="329"/>
      <c r="K32" s="330"/>
    </row>
    <row r="33" spans="1:11" ht="17.25" customHeight="1">
      <c r="A33" s="262"/>
      <c r="B33" s="263"/>
      <c r="C33" s="263"/>
      <c r="D33" s="263"/>
      <c r="E33" s="263"/>
      <c r="F33" s="263"/>
      <c r="G33" s="263"/>
      <c r="H33" s="263"/>
      <c r="I33" s="263"/>
      <c r="J33" s="263"/>
      <c r="K33" s="264"/>
    </row>
    <row r="34" spans="1:11" ht="17.25" customHeight="1">
      <c r="A34" s="262"/>
      <c r="B34" s="263"/>
      <c r="C34" s="263"/>
      <c r="D34" s="263"/>
      <c r="E34" s="263"/>
      <c r="F34" s="263"/>
      <c r="G34" s="263"/>
      <c r="H34" s="263"/>
      <c r="I34" s="263"/>
      <c r="J34" s="263"/>
      <c r="K34" s="264"/>
    </row>
    <row r="35" spans="1:11" ht="17.25" customHeight="1">
      <c r="A35" s="262"/>
      <c r="B35" s="263"/>
      <c r="C35" s="263"/>
      <c r="D35" s="263"/>
      <c r="E35" s="263"/>
      <c r="F35" s="263"/>
      <c r="G35" s="263"/>
      <c r="H35" s="263"/>
      <c r="I35" s="263"/>
      <c r="J35" s="263"/>
      <c r="K35" s="264"/>
    </row>
    <row r="36" spans="1:11" ht="17.25" customHeight="1">
      <c r="A36" s="262"/>
      <c r="B36" s="263"/>
      <c r="C36" s="263"/>
      <c r="D36" s="263"/>
      <c r="E36" s="263"/>
      <c r="F36" s="263"/>
      <c r="G36" s="263"/>
      <c r="H36" s="263"/>
      <c r="I36" s="263"/>
      <c r="J36" s="263"/>
      <c r="K36" s="264"/>
    </row>
    <row r="37" spans="1:11" ht="17.25" customHeight="1">
      <c r="A37" s="262"/>
      <c r="B37" s="263"/>
      <c r="C37" s="263"/>
      <c r="D37" s="263"/>
      <c r="E37" s="263"/>
      <c r="F37" s="263"/>
      <c r="G37" s="263"/>
      <c r="H37" s="263"/>
      <c r="I37" s="263"/>
      <c r="J37" s="263"/>
      <c r="K37" s="264"/>
    </row>
    <row r="38" spans="1:11" ht="17.25" customHeight="1">
      <c r="A38" s="262"/>
      <c r="B38" s="263"/>
      <c r="C38" s="263"/>
      <c r="D38" s="263"/>
      <c r="E38" s="263"/>
      <c r="F38" s="263"/>
      <c r="G38" s="263"/>
      <c r="H38" s="263"/>
      <c r="I38" s="263"/>
      <c r="J38" s="263"/>
      <c r="K38" s="264"/>
    </row>
    <row r="39" spans="1:11" ht="17.25" customHeight="1">
      <c r="A39" s="262"/>
      <c r="B39" s="263"/>
      <c r="C39" s="263"/>
      <c r="D39" s="263"/>
      <c r="E39" s="263"/>
      <c r="F39" s="263"/>
      <c r="G39" s="263"/>
      <c r="H39" s="263"/>
      <c r="I39" s="263"/>
      <c r="J39" s="263"/>
      <c r="K39" s="264"/>
    </row>
    <row r="40" spans="1:11" ht="17.25" customHeight="1">
      <c r="A40" s="262"/>
      <c r="B40" s="263"/>
      <c r="C40" s="263"/>
      <c r="D40" s="263"/>
      <c r="E40" s="263"/>
      <c r="F40" s="263"/>
      <c r="G40" s="263"/>
      <c r="H40" s="263"/>
      <c r="I40" s="263"/>
      <c r="J40" s="263"/>
      <c r="K40" s="264"/>
    </row>
    <row r="41" spans="1:11" ht="17.25" customHeight="1">
      <c r="A41" s="262"/>
      <c r="B41" s="263"/>
      <c r="C41" s="263"/>
      <c r="D41" s="263"/>
      <c r="E41" s="263"/>
      <c r="F41" s="263"/>
      <c r="G41" s="263"/>
      <c r="H41" s="263"/>
      <c r="I41" s="263"/>
      <c r="J41" s="263"/>
      <c r="K41" s="264"/>
    </row>
    <row r="42" spans="1:11" ht="17.25" customHeight="1">
      <c r="A42" s="262"/>
      <c r="B42" s="263"/>
      <c r="C42" s="263"/>
      <c r="D42" s="263"/>
      <c r="E42" s="263"/>
      <c r="F42" s="263"/>
      <c r="G42" s="263"/>
      <c r="H42" s="263"/>
      <c r="I42" s="263"/>
      <c r="J42" s="263"/>
      <c r="K42" s="264"/>
    </row>
    <row r="43" spans="1:11" ht="17.25" customHeight="1">
      <c r="A43" s="265" t="s">
        <v>130</v>
      </c>
      <c r="B43" s="266"/>
      <c r="C43" s="266"/>
      <c r="D43" s="266"/>
      <c r="E43" s="266"/>
      <c r="F43" s="266"/>
      <c r="G43" s="266"/>
      <c r="H43" s="266"/>
      <c r="I43" s="266"/>
      <c r="J43" s="266"/>
      <c r="K43" s="267"/>
    </row>
    <row r="44" spans="1:11" ht="16.5" customHeight="1">
      <c r="A44" s="327" t="s">
        <v>174</v>
      </c>
      <c r="B44" s="327"/>
      <c r="C44" s="327"/>
      <c r="D44" s="327"/>
      <c r="E44" s="327"/>
      <c r="F44" s="327"/>
      <c r="G44" s="327"/>
      <c r="H44" s="327"/>
      <c r="I44" s="327"/>
      <c r="J44" s="327"/>
      <c r="K44" s="327"/>
    </row>
    <row r="45" spans="1:11" ht="18" customHeight="1">
      <c r="A45" s="331" t="s">
        <v>124</v>
      </c>
      <c r="B45" s="332"/>
      <c r="C45" s="332"/>
      <c r="D45" s="332"/>
      <c r="E45" s="332"/>
      <c r="F45" s="332"/>
      <c r="G45" s="332"/>
      <c r="H45" s="332"/>
      <c r="I45" s="332"/>
      <c r="J45" s="332"/>
      <c r="K45" s="333"/>
    </row>
    <row r="46" spans="1:11" ht="18" customHeight="1">
      <c r="A46" s="331"/>
      <c r="B46" s="332"/>
      <c r="C46" s="332"/>
      <c r="D46" s="332"/>
      <c r="E46" s="332"/>
      <c r="F46" s="332"/>
      <c r="G46" s="332"/>
      <c r="H46" s="332"/>
      <c r="I46" s="332"/>
      <c r="J46" s="332"/>
      <c r="K46" s="333"/>
    </row>
    <row r="47" spans="1:11" ht="18" customHeight="1">
      <c r="A47" s="322"/>
      <c r="B47" s="323"/>
      <c r="C47" s="323"/>
      <c r="D47" s="323"/>
      <c r="E47" s="323"/>
      <c r="F47" s="323"/>
      <c r="G47" s="323"/>
      <c r="H47" s="323"/>
      <c r="I47" s="323"/>
      <c r="J47" s="323"/>
      <c r="K47" s="324"/>
    </row>
    <row r="48" spans="1:11" ht="21" customHeight="1">
      <c r="A48" s="114" t="s">
        <v>136</v>
      </c>
      <c r="B48" s="334" t="s">
        <v>137</v>
      </c>
      <c r="C48" s="334"/>
      <c r="D48" s="115" t="s">
        <v>138</v>
      </c>
      <c r="E48" s="116"/>
      <c r="F48" s="115" t="s">
        <v>140</v>
      </c>
      <c r="G48" s="117"/>
      <c r="H48" s="335" t="s">
        <v>142</v>
      </c>
      <c r="I48" s="335"/>
      <c r="J48" s="334"/>
      <c r="K48" s="336"/>
    </row>
    <row r="49" spans="1:11" ht="16.5" customHeight="1">
      <c r="A49" s="337" t="s">
        <v>144</v>
      </c>
      <c r="B49" s="338"/>
      <c r="C49" s="338"/>
      <c r="D49" s="338"/>
      <c r="E49" s="338"/>
      <c r="F49" s="338"/>
      <c r="G49" s="338"/>
      <c r="H49" s="338"/>
      <c r="I49" s="338"/>
      <c r="J49" s="338"/>
      <c r="K49" s="339"/>
    </row>
    <row r="50" spans="1:11" ht="16.5" customHeight="1">
      <c r="A50" s="340"/>
      <c r="B50" s="341"/>
      <c r="C50" s="341"/>
      <c r="D50" s="341"/>
      <c r="E50" s="341"/>
      <c r="F50" s="341"/>
      <c r="G50" s="341"/>
      <c r="H50" s="341"/>
      <c r="I50" s="341"/>
      <c r="J50" s="341"/>
      <c r="K50" s="342"/>
    </row>
    <row r="51" spans="1:11" ht="16.5" customHeight="1">
      <c r="A51" s="343"/>
      <c r="B51" s="344"/>
      <c r="C51" s="344"/>
      <c r="D51" s="344"/>
      <c r="E51" s="344"/>
      <c r="F51" s="344"/>
      <c r="G51" s="344"/>
      <c r="H51" s="344"/>
      <c r="I51" s="344"/>
      <c r="J51" s="344"/>
      <c r="K51" s="345"/>
    </row>
    <row r="52" spans="1:11" ht="21" customHeight="1">
      <c r="A52" s="114" t="s">
        <v>136</v>
      </c>
      <c r="B52" s="334" t="s">
        <v>137</v>
      </c>
      <c r="C52" s="334"/>
      <c r="D52" s="115" t="s">
        <v>138</v>
      </c>
      <c r="E52" s="115"/>
      <c r="F52" s="115" t="s">
        <v>140</v>
      </c>
      <c r="G52" s="115"/>
      <c r="H52" s="335" t="s">
        <v>142</v>
      </c>
      <c r="I52" s="335"/>
      <c r="J52" s="346"/>
      <c r="K52" s="347"/>
    </row>
  </sheetData>
  <mergeCells count="83">
    <mergeCell ref="A49:K49"/>
    <mergeCell ref="A50:K50"/>
    <mergeCell ref="A51:K51"/>
    <mergeCell ref="B52:C52"/>
    <mergeCell ref="H52:I52"/>
    <mergeCell ref="J52:K52"/>
    <mergeCell ref="A44:K44"/>
    <mergeCell ref="A45:K45"/>
    <mergeCell ref="A46:K46"/>
    <mergeCell ref="A47:K47"/>
    <mergeCell ref="B48:C48"/>
    <mergeCell ref="H48:I48"/>
    <mergeCell ref="J48:K48"/>
    <mergeCell ref="A39:K39"/>
    <mergeCell ref="A40:K40"/>
    <mergeCell ref="A41:K41"/>
    <mergeCell ref="A42:K42"/>
    <mergeCell ref="A43:K43"/>
    <mergeCell ref="A34:K34"/>
    <mergeCell ref="A35:K35"/>
    <mergeCell ref="A36:K36"/>
    <mergeCell ref="A37:K37"/>
    <mergeCell ref="A38:K38"/>
    <mergeCell ref="A29:K29"/>
    <mergeCell ref="A30:K30"/>
    <mergeCell ref="A31:K31"/>
    <mergeCell ref="A32:K32"/>
    <mergeCell ref="A33:K33"/>
    <mergeCell ref="A23:B23"/>
    <mergeCell ref="E23:K23"/>
    <mergeCell ref="A24:K24"/>
    <mergeCell ref="A25:K25"/>
    <mergeCell ref="A26:K26"/>
    <mergeCell ref="A20:D20"/>
    <mergeCell ref="E20:H20"/>
    <mergeCell ref="I20:K20"/>
    <mergeCell ref="A21:K21"/>
    <mergeCell ref="A22:K22"/>
    <mergeCell ref="A17:K17"/>
    <mergeCell ref="A18:D18"/>
    <mergeCell ref="E18:H18"/>
    <mergeCell ref="I18:K18"/>
    <mergeCell ref="A19:D19"/>
    <mergeCell ref="E19:H19"/>
    <mergeCell ref="I19:K19"/>
    <mergeCell ref="A15:D15"/>
    <mergeCell ref="E15:H15"/>
    <mergeCell ref="I15:K15"/>
    <mergeCell ref="A16:D16"/>
    <mergeCell ref="E16:H16"/>
    <mergeCell ref="I16:K16"/>
    <mergeCell ref="A9:K9"/>
    <mergeCell ref="A12:K12"/>
    <mergeCell ref="A13:K13"/>
    <mergeCell ref="A14:D14"/>
    <mergeCell ref="E14:H14"/>
    <mergeCell ref="I14:K14"/>
    <mergeCell ref="B7:C7"/>
    <mergeCell ref="F7:G7"/>
    <mergeCell ref="H7:K7"/>
    <mergeCell ref="B8:C8"/>
    <mergeCell ref="D8:E8"/>
    <mergeCell ref="F8:G8"/>
    <mergeCell ref="H8:K8"/>
    <mergeCell ref="B5:C5"/>
    <mergeCell ref="D5:E5"/>
    <mergeCell ref="F5:G5"/>
    <mergeCell ref="H5:I5"/>
    <mergeCell ref="D6:E6"/>
    <mergeCell ref="F6:G6"/>
    <mergeCell ref="H6:K6"/>
    <mergeCell ref="A3:C3"/>
    <mergeCell ref="D3:G3"/>
    <mergeCell ref="H3:K3"/>
    <mergeCell ref="B4:C4"/>
    <mergeCell ref="D4:E4"/>
    <mergeCell ref="F4:G4"/>
    <mergeCell ref="H4:I4"/>
    <mergeCell ref="A1:K1"/>
    <mergeCell ref="B2:C2"/>
    <mergeCell ref="D2:E2"/>
    <mergeCell ref="F2:G2"/>
    <mergeCell ref="I2:K2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3" name="Check Box 1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304800</xdr:colOff>
                    <xdr:row>47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4" name="Check Box 2">
              <controlPr defaultSize="0" autoPict="0">
                <anchor moveWithCells="1">
                  <from>
                    <xdr:col>6</xdr:col>
                    <xdr:colOff>190500</xdr:colOff>
                    <xdr:row>9</xdr:row>
                    <xdr:rowOff>142875</xdr:rowOff>
                  </from>
                  <to>
                    <xdr:col>6</xdr:col>
                    <xdr:colOff>581025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5" name="Check Box 3">
              <controlPr defaultSize="0" autoPict="0">
                <anchor moveWithCells="1">
                  <from>
                    <xdr:col>2</xdr:col>
                    <xdr:colOff>200025</xdr:colOff>
                    <xdr:row>8</xdr:row>
                    <xdr:rowOff>180975</xdr:rowOff>
                  </from>
                  <to>
                    <xdr:col>2</xdr:col>
                    <xdr:colOff>600075</xdr:colOff>
                    <xdr:row>9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6" name="Check Box 4">
              <controlPr defaultSize="0" autoPict="0">
                <anchor moveWithCells="1">
                  <from>
                    <xdr:col>252</xdr:col>
                    <xdr:colOff>0</xdr:colOff>
                    <xdr:row>47</xdr:row>
                    <xdr:rowOff>0</xdr:rowOff>
                  </from>
                  <to>
                    <xdr:col>252</xdr:col>
                    <xdr:colOff>390525</xdr:colOff>
                    <xdr:row>47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7" name="Check Box 5">
              <controlPr defaultSize="0" autoPict="0">
                <anchor moveWithCells="1">
                  <from>
                    <xdr:col>2</xdr:col>
                    <xdr:colOff>190500</xdr:colOff>
                    <xdr:row>9</xdr:row>
                    <xdr:rowOff>190500</xdr:rowOff>
                  </from>
                  <to>
                    <xdr:col>2</xdr:col>
                    <xdr:colOff>581025</xdr:colOff>
                    <xdr:row>10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4" r:id="rId8" name="Check Box 6">
              <controlPr defaultSize="0" autoPict="0">
                <anchor moveWithCells="1">
                  <from>
                    <xdr:col>5</xdr:col>
                    <xdr:colOff>200025</xdr:colOff>
                    <xdr:row>9</xdr:row>
                    <xdr:rowOff>0</xdr:rowOff>
                  </from>
                  <to>
                    <xdr:col>5</xdr:col>
                    <xdr:colOff>600075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5" r:id="rId9" name="Check Box 7">
              <controlPr defaultSize="0" autoPict="0">
                <anchor moveWithCells="1">
                  <from>
                    <xdr:col>6</xdr:col>
                    <xdr:colOff>180975</xdr:colOff>
                    <xdr:row>8</xdr:row>
                    <xdr:rowOff>152400</xdr:rowOff>
                  </from>
                  <to>
                    <xdr:col>6</xdr:col>
                    <xdr:colOff>571500</xdr:colOff>
                    <xdr:row>10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6" r:id="rId10" name="Check Box 8">
              <controlPr defaultSize="0" autoPict="0">
                <anchor moveWithCells="1">
                  <from>
                    <xdr:col>5</xdr:col>
                    <xdr:colOff>219075</xdr:colOff>
                    <xdr:row>10</xdr:row>
                    <xdr:rowOff>0</xdr:rowOff>
                  </from>
                  <to>
                    <xdr:col>5</xdr:col>
                    <xdr:colOff>609600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7" r:id="rId11" name="Check Box 9">
              <controlPr defaultSize="0" autoPict="0">
                <anchor moveWithCells="1">
                  <from>
                    <xdr:col>1</xdr:col>
                    <xdr:colOff>180975</xdr:colOff>
                    <xdr:row>8</xdr:row>
                    <xdr:rowOff>190500</xdr:rowOff>
                  </from>
                  <to>
                    <xdr:col>1</xdr:col>
                    <xdr:colOff>571500</xdr:colOff>
                    <xdr:row>9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8" r:id="rId12" name="Check Box 10">
              <controlPr defaultSize="0" autoPict="0">
                <anchor moveWithCells="1">
                  <from>
                    <xdr:col>1</xdr:col>
                    <xdr:colOff>161925</xdr:colOff>
                    <xdr:row>10</xdr:row>
                    <xdr:rowOff>0</xdr:rowOff>
                  </from>
                  <to>
                    <xdr:col>1</xdr:col>
                    <xdr:colOff>561975</xdr:colOff>
                    <xdr:row>10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9" r:id="rId13" name="Check Box 11">
              <controlPr defaultSize="0" autoPict="0">
                <anchor moveWithCells="1">
                  <from>
                    <xdr:col>9</xdr:col>
                    <xdr:colOff>161925</xdr:colOff>
                    <xdr:row>9</xdr:row>
                    <xdr:rowOff>0</xdr:rowOff>
                  </from>
                  <to>
                    <xdr:col>9</xdr:col>
                    <xdr:colOff>561975</xdr:colOff>
                    <xdr:row>10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0" r:id="rId14" name="Check Box 12">
              <controlPr defaultSize="0" autoPict="0">
                <anchor moveWithCells="1">
                  <from>
                    <xdr:col>10</xdr:col>
                    <xdr:colOff>161925</xdr:colOff>
                    <xdr:row>8</xdr:row>
                    <xdr:rowOff>142875</xdr:rowOff>
                  </from>
                  <to>
                    <xdr:col>10</xdr:col>
                    <xdr:colOff>561975</xdr:colOff>
                    <xdr:row>10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1" r:id="rId15" name="Check Box 13">
              <controlPr defaultSize="0" autoPict="0">
                <anchor moveWithCells="1">
                  <from>
                    <xdr:col>9</xdr:col>
                    <xdr:colOff>180975</xdr:colOff>
                    <xdr:row>10</xdr:row>
                    <xdr:rowOff>0</xdr:rowOff>
                  </from>
                  <to>
                    <xdr:col>9</xdr:col>
                    <xdr:colOff>571500</xdr:colOff>
                    <xdr:row>11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2" r:id="rId16" name="Check Box 14">
              <controlPr defaultSize="0" autoPict="0">
                <anchor moveWithCells="1">
                  <from>
                    <xdr:col>10</xdr:col>
                    <xdr:colOff>161925</xdr:colOff>
                    <xdr:row>9</xdr:row>
                    <xdr:rowOff>142875</xdr:rowOff>
                  </from>
                  <to>
                    <xdr:col>10</xdr:col>
                    <xdr:colOff>561975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3" r:id="rId17" name="Check Box 15">
              <controlPr defaultSize="0" autoPict="0">
                <anchor moveWithCells="1">
                  <from>
                    <xdr:col>9</xdr:col>
                    <xdr:colOff>180975</xdr:colOff>
                    <xdr:row>2</xdr:row>
                    <xdr:rowOff>161925</xdr:rowOff>
                  </from>
                  <to>
                    <xdr:col>9</xdr:col>
                    <xdr:colOff>571500</xdr:colOff>
                    <xdr:row>4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4" r:id="rId18" name="Check Box 16">
              <controlPr defaultSize="0" autoPict="0">
                <anchor moveWithCells="1">
                  <from>
                    <xdr:col>10</xdr:col>
                    <xdr:colOff>180975</xdr:colOff>
                    <xdr:row>2</xdr:row>
                    <xdr:rowOff>142875</xdr:rowOff>
                  </from>
                  <to>
                    <xdr:col>10</xdr:col>
                    <xdr:colOff>571500</xdr:colOff>
                    <xdr:row>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5" r:id="rId19" name="Check Box 17">
              <controlPr defaultSize="0" autoPict="0">
                <anchor moveWithCells="1">
                  <from>
                    <xdr:col>9</xdr:col>
                    <xdr:colOff>190500</xdr:colOff>
                    <xdr:row>3</xdr:row>
                    <xdr:rowOff>161925</xdr:rowOff>
                  </from>
                  <to>
                    <xdr:col>9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6" r:id="rId20" name="Check Box 18">
              <controlPr defaultSize="0" autoPict="0">
                <anchor moveWithCells="1">
                  <from>
                    <xdr:col>10</xdr:col>
                    <xdr:colOff>190500</xdr:colOff>
                    <xdr:row>3</xdr:row>
                    <xdr:rowOff>161925</xdr:rowOff>
                  </from>
                  <to>
                    <xdr:col>10</xdr:col>
                    <xdr:colOff>581025</xdr:colOff>
                    <xdr:row>5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7" r:id="rId21" name="Check Box 19">
              <controlPr defaultSize="0" autoPict="0">
                <anchor moveWithCells="1">
                  <from>
                    <xdr:col>2</xdr:col>
                    <xdr:colOff>190500</xdr:colOff>
                    <xdr:row>21</xdr:row>
                    <xdr:rowOff>180975</xdr:rowOff>
                  </from>
                  <to>
                    <xdr:col>2</xdr:col>
                    <xdr:colOff>581025</xdr:colOff>
                    <xdr:row>23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8" r:id="rId22" name="Check Box 20">
              <controlPr defaultSize="0" autoPict="0">
                <anchor moveWithCells="1">
                  <from>
                    <xdr:col>3</xdr:col>
                    <xdr:colOff>190500</xdr:colOff>
                    <xdr:row>21</xdr:row>
                    <xdr:rowOff>180975</xdr:rowOff>
                  </from>
                  <to>
                    <xdr:col>3</xdr:col>
                    <xdr:colOff>581025</xdr:colOff>
                    <xdr:row>23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89" r:id="rId23" name="Check Box 21">
              <controlPr defaultSize="0" autoPict="0">
                <anchor moveWithCells="1">
                  <from>
                    <xdr:col>1</xdr:col>
                    <xdr:colOff>200025</xdr:colOff>
                    <xdr:row>26</xdr:row>
                    <xdr:rowOff>9525</xdr:rowOff>
                  </from>
                  <to>
                    <xdr:col>1</xdr:col>
                    <xdr:colOff>600075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0" r:id="rId24" name="Check Box 22">
              <controlPr defaultSize="0" autoPict="0">
                <anchor moveWithCells="1">
                  <from>
                    <xdr:col>1</xdr:col>
                    <xdr:colOff>190500</xdr:colOff>
                    <xdr:row>27</xdr:row>
                    <xdr:rowOff>0</xdr:rowOff>
                  </from>
                  <to>
                    <xdr:col>1</xdr:col>
                    <xdr:colOff>581025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1" r:id="rId25" name="Check Box 23">
              <controlPr defaultSize="0" autoPict="0">
                <anchor moveWithCells="1">
                  <from>
                    <xdr:col>2</xdr:col>
                    <xdr:colOff>180975</xdr:colOff>
                    <xdr:row>27</xdr:row>
                    <xdr:rowOff>0</xdr:rowOff>
                  </from>
                  <to>
                    <xdr:col>2</xdr:col>
                    <xdr:colOff>571500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2" r:id="rId26" name="Check Box 24">
              <controlPr defaultSize="0" autoPict="0">
                <anchor moveWithCells="1">
                  <from>
                    <xdr:col>2</xdr:col>
                    <xdr:colOff>180975</xdr:colOff>
                    <xdr:row>26</xdr:row>
                    <xdr:rowOff>9525</xdr:rowOff>
                  </from>
                  <to>
                    <xdr:col>2</xdr:col>
                    <xdr:colOff>571500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3" r:id="rId27" name="Check Box 25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190500</xdr:rowOff>
                  </from>
                  <to>
                    <xdr:col>5</xdr:col>
                    <xdr:colOff>600075</xdr:colOff>
                    <xdr:row>27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4" r:id="rId28" name="Check Box 26">
              <controlPr defaultSize="0" autoPict="0">
                <anchor moveWithCells="1">
                  <from>
                    <xdr:col>5</xdr:col>
                    <xdr:colOff>200025</xdr:colOff>
                    <xdr:row>26</xdr:row>
                    <xdr:rowOff>0</xdr:rowOff>
                  </from>
                  <to>
                    <xdr:col>5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5" r:id="rId29" name="Check Box 27">
              <controlPr defaultSize="0" autoPict="0">
                <anchor moveWithCells="1">
                  <from>
                    <xdr:col>6</xdr:col>
                    <xdr:colOff>200025</xdr:colOff>
                    <xdr:row>27</xdr:row>
                    <xdr:rowOff>0</xdr:rowOff>
                  </from>
                  <to>
                    <xdr:col>6</xdr:col>
                    <xdr:colOff>600075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6" r:id="rId30" name="Check Box 28">
              <controlPr defaultSize="0" autoPict="0">
                <anchor moveWithCells="1">
                  <from>
                    <xdr:col>6</xdr:col>
                    <xdr:colOff>190500</xdr:colOff>
                    <xdr:row>26</xdr:row>
                    <xdr:rowOff>0</xdr:rowOff>
                  </from>
                  <to>
                    <xdr:col>6</xdr:col>
                    <xdr:colOff>581025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7" r:id="rId31" name="Check Box 29">
              <controlPr defaultSize="0" autoPict="0">
                <anchor moveWithCells="1">
                  <from>
                    <xdr:col>9</xdr:col>
                    <xdr:colOff>219075</xdr:colOff>
                    <xdr:row>27</xdr:row>
                    <xdr:rowOff>0</xdr:rowOff>
                  </from>
                  <to>
                    <xdr:col>9</xdr:col>
                    <xdr:colOff>609600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8" r:id="rId32" name="Check Box 30">
              <controlPr defaultSize="0" autoPict="0">
                <anchor moveWithCells="1">
                  <from>
                    <xdr:col>10</xdr:col>
                    <xdr:colOff>200025</xdr:colOff>
                    <xdr:row>27</xdr:row>
                    <xdr:rowOff>9525</xdr:rowOff>
                  </from>
                  <to>
                    <xdr:col>10</xdr:col>
                    <xdr:colOff>600075</xdr:colOff>
                    <xdr:row>28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99" r:id="rId33" name="Check Box 31">
              <controlPr defaultSize="0" autoPict="0">
                <anchor moveWithCells="1">
                  <from>
                    <xdr:col>9</xdr:col>
                    <xdr:colOff>200025</xdr:colOff>
                    <xdr:row>26</xdr:row>
                    <xdr:rowOff>0</xdr:rowOff>
                  </from>
                  <to>
                    <xdr:col>9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0" r:id="rId34" name="Check Box 32">
              <controlPr defaultSize="0" autoPict="0">
                <anchor moveWithCells="1">
                  <from>
                    <xdr:col>10</xdr:col>
                    <xdr:colOff>200025</xdr:colOff>
                    <xdr:row>26</xdr:row>
                    <xdr:rowOff>0</xdr:rowOff>
                  </from>
                  <to>
                    <xdr:col>10</xdr:col>
                    <xdr:colOff>600075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1" r:id="rId35" name="Check Box 33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2" r:id="rId36" name="Check Box 34">
              <controlPr defaultSize="0" autoPict="0">
                <anchor moveWithCells="1">
                  <from>
                    <xdr:col>7</xdr:col>
                    <xdr:colOff>600075</xdr:colOff>
                    <xdr:row>26</xdr:row>
                    <xdr:rowOff>0</xdr:rowOff>
                  </from>
                  <to>
                    <xdr:col>8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3" r:id="rId37" name="Check Box 35">
              <controlPr defaultSize="0" autoPict="0">
                <anchor moveWithCells="1">
                  <from>
                    <xdr:col>3</xdr:col>
                    <xdr:colOff>600075</xdr:colOff>
                    <xdr:row>27</xdr:row>
                    <xdr:rowOff>0</xdr:rowOff>
                  </from>
                  <to>
                    <xdr:col>4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4" r:id="rId38" name="Check Box 36">
              <controlPr defaultSize="0" autoPict="0">
                <anchor moveWithCells="1">
                  <from>
                    <xdr:col>3</xdr:col>
                    <xdr:colOff>600075</xdr:colOff>
                    <xdr:row>26</xdr:row>
                    <xdr:rowOff>0</xdr:rowOff>
                  </from>
                  <to>
                    <xdr:col>4</xdr:col>
                    <xdr:colOff>228600</xdr:colOff>
                    <xdr:row>27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205" r:id="rId39" name="Check Box 37">
              <controlPr defaultSize="0" autoPict="0">
                <anchor moveWithCells="1">
                  <from>
                    <xdr:col>7</xdr:col>
                    <xdr:colOff>600075</xdr:colOff>
                    <xdr:row>27</xdr:row>
                    <xdr:rowOff>0</xdr:rowOff>
                  </from>
                  <to>
                    <xdr:col>8</xdr:col>
                    <xdr:colOff>228600</xdr:colOff>
                    <xdr:row>28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N18"/>
  <sheetViews>
    <sheetView workbookViewId="0">
      <selection activeCell="A16" sqref="A16:N21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14" width="15.625" style="46" customWidth="1"/>
    <col min="15" max="16384" width="9" style="46"/>
  </cols>
  <sheetData>
    <row r="1" spans="1:14" ht="30" customHeigh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>
      <c r="A2" s="27" t="s">
        <v>56</v>
      </c>
      <c r="B2" s="278"/>
      <c r="C2" s="278"/>
      <c r="D2" s="28" t="s">
        <v>63</v>
      </c>
      <c r="E2" s="278"/>
      <c r="F2" s="278"/>
      <c r="G2" s="278"/>
      <c r="H2" s="285"/>
      <c r="I2" s="48" t="s">
        <v>52</v>
      </c>
      <c r="J2" s="278"/>
      <c r="K2" s="278"/>
      <c r="L2" s="278"/>
      <c r="M2" s="278"/>
      <c r="N2" s="280"/>
    </row>
    <row r="3" spans="1:14" ht="29.1" customHeight="1">
      <c r="A3" s="284" t="s">
        <v>148</v>
      </c>
      <c r="B3" s="281" t="s">
        <v>149</v>
      </c>
      <c r="C3" s="281"/>
      <c r="D3" s="281"/>
      <c r="E3" s="281"/>
      <c r="F3" s="281"/>
      <c r="G3" s="281"/>
      <c r="H3" s="286"/>
      <c r="I3" s="282" t="s">
        <v>150</v>
      </c>
      <c r="J3" s="282"/>
      <c r="K3" s="282"/>
      <c r="L3" s="282"/>
      <c r="M3" s="282"/>
      <c r="N3" s="283"/>
    </row>
    <row r="4" spans="1:14" ht="29.1" customHeight="1">
      <c r="A4" s="284"/>
      <c r="B4" s="29" t="s">
        <v>107</v>
      </c>
      <c r="C4" s="29" t="s">
        <v>108</v>
      </c>
      <c r="D4" s="30" t="s">
        <v>109</v>
      </c>
      <c r="E4" s="29" t="s">
        <v>110</v>
      </c>
      <c r="F4" s="29" t="s">
        <v>111</v>
      </c>
      <c r="G4" s="29" t="s">
        <v>112</v>
      </c>
      <c r="H4" s="286"/>
      <c r="I4" s="49"/>
      <c r="J4" s="49"/>
      <c r="K4" s="49"/>
      <c r="L4" s="49"/>
      <c r="M4" s="49"/>
      <c r="N4" s="50"/>
    </row>
    <row r="5" spans="1:14" ht="29.1" customHeight="1">
      <c r="A5" s="284"/>
      <c r="B5" s="31"/>
      <c r="C5" s="31"/>
      <c r="D5" s="30"/>
      <c r="E5" s="31"/>
      <c r="F5" s="31"/>
      <c r="G5" s="31"/>
      <c r="H5" s="286"/>
      <c r="I5" s="51"/>
      <c r="J5" s="51"/>
      <c r="K5" s="51"/>
      <c r="L5" s="51"/>
      <c r="M5" s="51"/>
      <c r="N5" s="52"/>
    </row>
    <row r="6" spans="1:14" ht="29.1" customHeight="1">
      <c r="A6" s="32"/>
      <c r="B6" s="31"/>
      <c r="C6" s="31"/>
      <c r="D6" s="33"/>
      <c r="E6" s="31"/>
      <c r="F6" s="31"/>
      <c r="G6" s="31"/>
      <c r="H6" s="286"/>
      <c r="I6" s="53"/>
      <c r="J6" s="53"/>
      <c r="K6" s="53"/>
      <c r="L6" s="53"/>
      <c r="M6" s="53"/>
      <c r="N6" s="54"/>
    </row>
    <row r="7" spans="1:14" ht="29.1" customHeight="1">
      <c r="A7" s="32"/>
      <c r="B7" s="31"/>
      <c r="C7" s="31"/>
      <c r="D7" s="33"/>
      <c r="E7" s="31"/>
      <c r="F7" s="31"/>
      <c r="G7" s="31"/>
      <c r="H7" s="286"/>
      <c r="I7" s="39"/>
      <c r="J7" s="39"/>
      <c r="K7" s="39"/>
      <c r="L7" s="39"/>
      <c r="M7" s="55"/>
      <c r="N7" s="56"/>
    </row>
    <row r="8" spans="1:14" ht="29.1" customHeight="1">
      <c r="A8" s="32"/>
      <c r="B8" s="31"/>
      <c r="C8" s="31"/>
      <c r="D8" s="33"/>
      <c r="E8" s="31"/>
      <c r="F8" s="31"/>
      <c r="G8" s="31"/>
      <c r="H8" s="286"/>
      <c r="I8" s="39"/>
      <c r="J8" s="39"/>
      <c r="K8" s="39"/>
      <c r="L8" s="39"/>
      <c r="M8" s="55"/>
      <c r="N8" s="56"/>
    </row>
    <row r="9" spans="1:14" ht="29.1" customHeight="1">
      <c r="A9" s="32"/>
      <c r="B9" s="31"/>
      <c r="C9" s="31"/>
      <c r="D9" s="33"/>
      <c r="E9" s="31"/>
      <c r="F9" s="31"/>
      <c r="G9" s="31"/>
      <c r="H9" s="286"/>
      <c r="I9" s="53"/>
      <c r="J9" s="53"/>
      <c r="K9" s="53"/>
      <c r="L9" s="53"/>
      <c r="M9" s="57"/>
      <c r="N9" s="58"/>
    </row>
    <row r="10" spans="1:14" ht="29.1" customHeight="1">
      <c r="A10" s="32"/>
      <c r="B10" s="31"/>
      <c r="C10" s="31"/>
      <c r="D10" s="33"/>
      <c r="E10" s="31"/>
      <c r="F10" s="31"/>
      <c r="G10" s="31"/>
      <c r="H10" s="286"/>
      <c r="I10" s="39"/>
      <c r="J10" s="39"/>
      <c r="K10" s="39"/>
      <c r="L10" s="39"/>
      <c r="M10" s="55"/>
      <c r="N10" s="56"/>
    </row>
    <row r="11" spans="1:14" ht="29.1" customHeight="1">
      <c r="A11" s="32"/>
      <c r="B11" s="31"/>
      <c r="C11" s="31"/>
      <c r="D11" s="33"/>
      <c r="E11" s="31"/>
      <c r="F11" s="31"/>
      <c r="G11" s="31"/>
      <c r="H11" s="286"/>
      <c r="I11" s="39"/>
      <c r="J11" s="39"/>
      <c r="K11" s="39"/>
      <c r="L11" s="39"/>
      <c r="M11" s="55"/>
      <c r="N11" s="56"/>
    </row>
    <row r="12" spans="1:14" ht="29.1" customHeight="1">
      <c r="A12" s="32"/>
      <c r="B12" s="31"/>
      <c r="C12" s="31"/>
      <c r="D12" s="33"/>
      <c r="E12" s="31"/>
      <c r="F12" s="31"/>
      <c r="G12" s="31"/>
      <c r="H12" s="286"/>
      <c r="I12" s="39"/>
      <c r="J12" s="39"/>
      <c r="K12" s="39"/>
      <c r="L12" s="39"/>
      <c r="M12" s="55"/>
      <c r="N12" s="56"/>
    </row>
    <row r="13" spans="1:14" ht="29.1" customHeight="1">
      <c r="A13" s="34"/>
      <c r="B13" s="35"/>
      <c r="C13" s="36"/>
      <c r="D13" s="37"/>
      <c r="E13" s="36"/>
      <c r="F13" s="36"/>
      <c r="G13" s="36"/>
      <c r="H13" s="286"/>
      <c r="I13" s="39"/>
      <c r="J13" s="39"/>
      <c r="K13" s="39"/>
      <c r="L13" s="39"/>
      <c r="M13" s="55"/>
      <c r="N13" s="56"/>
    </row>
    <row r="14" spans="1:14" ht="29.1" customHeight="1">
      <c r="A14" s="38"/>
      <c r="B14" s="39"/>
      <c r="C14" s="40"/>
      <c r="D14" s="40"/>
      <c r="E14" s="40"/>
      <c r="F14" s="40"/>
      <c r="G14" s="39"/>
      <c r="H14" s="286"/>
      <c r="I14" s="39"/>
      <c r="J14" s="39"/>
      <c r="K14" s="39"/>
      <c r="L14" s="39"/>
      <c r="M14" s="55"/>
      <c r="N14" s="56"/>
    </row>
    <row r="15" spans="1:14" ht="29.1" customHeight="1">
      <c r="A15" s="41"/>
      <c r="B15" s="42"/>
      <c r="C15" s="43"/>
      <c r="D15" s="43"/>
      <c r="E15" s="44"/>
      <c r="F15" s="44"/>
      <c r="G15" s="42"/>
      <c r="H15" s="287"/>
      <c r="I15" s="42"/>
      <c r="J15" s="42"/>
      <c r="K15" s="59"/>
      <c r="L15" s="42"/>
      <c r="M15" s="42"/>
      <c r="N15" s="60"/>
    </row>
    <row r="16" spans="1:14" ht="14.25">
      <c r="A16" s="45" t="s">
        <v>124</v>
      </c>
      <c r="D16" s="47"/>
      <c r="E16" s="47"/>
      <c r="F16" s="47"/>
      <c r="G16" s="47"/>
      <c r="H16" s="47"/>
      <c r="I16" s="47"/>
      <c r="J16" s="47"/>
      <c r="K16" s="47"/>
      <c r="L16" s="47"/>
      <c r="M16" s="47"/>
      <c r="N16" s="47"/>
    </row>
    <row r="17" spans="1:14" ht="14.25">
      <c r="A17" s="46" t="s">
        <v>175</v>
      </c>
      <c r="D17" s="47"/>
      <c r="E17" s="47"/>
      <c r="F17" s="47"/>
      <c r="G17" s="47"/>
      <c r="H17" s="47"/>
      <c r="I17" s="47"/>
      <c r="J17" s="47"/>
      <c r="K17" s="47"/>
      <c r="L17" s="47"/>
      <c r="M17" s="47"/>
      <c r="N17" s="47"/>
    </row>
    <row r="18" spans="1:14" ht="14.25">
      <c r="A18" s="47"/>
      <c r="B18" s="47"/>
      <c r="C18" s="47"/>
      <c r="D18" s="47"/>
      <c r="E18" s="47"/>
      <c r="F18" s="47"/>
      <c r="G18" s="47"/>
      <c r="H18" s="47"/>
      <c r="I18" s="45" t="s">
        <v>176</v>
      </c>
      <c r="J18" s="61"/>
      <c r="K18" s="45" t="s">
        <v>160</v>
      </c>
      <c r="L18" s="45"/>
      <c r="M18" s="45" t="s">
        <v>161</v>
      </c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5"/>
  </mergeCells>
  <phoneticPr fontId="34" type="noConversion"/>
  <pageMargins left="0.156944444444444" right="0.118055555555556" top="0.75" bottom="0.75" header="0.3" footer="0.3"/>
  <pageSetup paperSize="9" scale="81"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45"/>
  <sheetViews>
    <sheetView tabSelected="1" zoomScaleNormal="100" zoomScalePageLayoutView="125" workbookViewId="0">
      <selection activeCell="A33" sqref="A33:K33"/>
    </sheetView>
  </sheetViews>
  <sheetFormatPr defaultColWidth="10.125" defaultRowHeight="14.25"/>
  <cols>
    <col min="1" max="1" width="9.625" style="64" customWidth="1"/>
    <col min="2" max="2" width="11.125" style="64" customWidth="1"/>
    <col min="3" max="3" width="9.125" style="64" customWidth="1"/>
    <col min="4" max="4" width="9.5" style="64" customWidth="1"/>
    <col min="5" max="5" width="9.125" style="64" customWidth="1"/>
    <col min="6" max="6" width="10.375" style="64" customWidth="1"/>
    <col min="7" max="7" width="9.5" style="64" customWidth="1"/>
    <col min="8" max="8" width="9.125" style="64" customWidth="1"/>
    <col min="9" max="9" width="8.125" style="64" customWidth="1"/>
    <col min="10" max="10" width="10.5" style="64" customWidth="1"/>
    <col min="11" max="11" width="12.125" style="64" customWidth="1"/>
    <col min="12" max="16384" width="10.125" style="64"/>
  </cols>
  <sheetData>
    <row r="1" spans="1:11" ht="25.5">
      <c r="A1" s="348" t="s">
        <v>177</v>
      </c>
      <c r="B1" s="348"/>
      <c r="C1" s="348"/>
      <c r="D1" s="348"/>
      <c r="E1" s="348"/>
      <c r="F1" s="348"/>
      <c r="G1" s="348"/>
      <c r="H1" s="348"/>
      <c r="I1" s="348"/>
      <c r="J1" s="348"/>
      <c r="K1" s="348"/>
    </row>
    <row r="2" spans="1:11">
      <c r="A2" s="65" t="s">
        <v>50</v>
      </c>
      <c r="B2" s="436" t="s">
        <v>348</v>
      </c>
      <c r="C2" s="349"/>
      <c r="D2" s="66" t="s">
        <v>56</v>
      </c>
      <c r="E2" s="437" t="s">
        <v>349</v>
      </c>
      <c r="F2" s="67" t="s">
        <v>178</v>
      </c>
      <c r="G2" s="438" t="s">
        <v>350</v>
      </c>
      <c r="H2" s="350"/>
      <c r="I2" s="84" t="s">
        <v>52</v>
      </c>
      <c r="J2" s="438" t="s">
        <v>351</v>
      </c>
      <c r="K2" s="351"/>
    </row>
    <row r="3" spans="1:11">
      <c r="A3" s="68" t="s">
        <v>72</v>
      </c>
      <c r="B3" s="439" t="s">
        <v>352</v>
      </c>
      <c r="C3" s="352"/>
      <c r="D3" s="69" t="s">
        <v>179</v>
      </c>
      <c r="E3" s="353">
        <v>44895</v>
      </c>
      <c r="F3" s="354"/>
      <c r="G3" s="354"/>
      <c r="H3" s="317" t="s">
        <v>180</v>
      </c>
      <c r="I3" s="317"/>
      <c r="J3" s="317"/>
      <c r="K3" s="318"/>
    </row>
    <row r="4" spans="1:11">
      <c r="A4" s="70" t="s">
        <v>68</v>
      </c>
      <c r="B4" s="71">
        <v>4</v>
      </c>
      <c r="C4" s="71">
        <v>6</v>
      </c>
      <c r="D4" s="72" t="s">
        <v>181</v>
      </c>
      <c r="E4" s="443" t="s">
        <v>363</v>
      </c>
      <c r="F4" s="354"/>
      <c r="G4" s="354"/>
      <c r="H4" s="254" t="s">
        <v>182</v>
      </c>
      <c r="I4" s="254"/>
      <c r="J4" s="81" t="s">
        <v>61</v>
      </c>
      <c r="K4" s="87" t="s">
        <v>62</v>
      </c>
    </row>
    <row r="5" spans="1:11">
      <c r="A5" s="70" t="s">
        <v>183</v>
      </c>
      <c r="B5" s="352">
        <v>1</v>
      </c>
      <c r="C5" s="352"/>
      <c r="D5" s="69" t="s">
        <v>184</v>
      </c>
      <c r="E5" s="69" t="s">
        <v>185</v>
      </c>
      <c r="F5" s="69" t="s">
        <v>186</v>
      </c>
      <c r="G5" s="69" t="s">
        <v>187</v>
      </c>
      <c r="H5" s="254" t="s">
        <v>188</v>
      </c>
      <c r="I5" s="254"/>
      <c r="J5" s="81" t="s">
        <v>61</v>
      </c>
      <c r="K5" s="87" t="s">
        <v>62</v>
      </c>
    </row>
    <row r="6" spans="1:11">
      <c r="A6" s="73" t="s">
        <v>189</v>
      </c>
      <c r="B6" s="355">
        <v>200</v>
      </c>
      <c r="C6" s="355"/>
      <c r="D6" s="74" t="s">
        <v>190</v>
      </c>
      <c r="E6" s="75"/>
      <c r="F6" s="76">
        <v>4218</v>
      </c>
      <c r="G6" s="74"/>
      <c r="H6" s="356" t="s">
        <v>191</v>
      </c>
      <c r="I6" s="356"/>
      <c r="J6" s="76" t="s">
        <v>61</v>
      </c>
      <c r="K6" s="88" t="s">
        <v>62</v>
      </c>
    </row>
    <row r="7" spans="1:11">
      <c r="A7" s="77"/>
      <c r="B7" s="78"/>
      <c r="C7" s="78"/>
      <c r="D7" s="77"/>
      <c r="E7" s="78"/>
      <c r="F7" s="79"/>
      <c r="G7" s="77"/>
      <c r="H7" s="79"/>
      <c r="I7" s="78"/>
      <c r="J7" s="78"/>
      <c r="K7" s="78"/>
    </row>
    <row r="8" spans="1:11">
      <c r="A8" s="80" t="s">
        <v>192</v>
      </c>
      <c r="B8" s="67" t="s">
        <v>193</v>
      </c>
      <c r="C8" s="67" t="s">
        <v>194</v>
      </c>
      <c r="D8" s="67" t="s">
        <v>195</v>
      </c>
      <c r="E8" s="67" t="s">
        <v>196</v>
      </c>
      <c r="F8" s="67" t="s">
        <v>197</v>
      </c>
      <c r="G8" s="357"/>
      <c r="H8" s="358"/>
      <c r="I8" s="358"/>
      <c r="J8" s="358"/>
      <c r="K8" s="359"/>
    </row>
    <row r="9" spans="1:11">
      <c r="A9" s="253" t="s">
        <v>198</v>
      </c>
      <c r="B9" s="254"/>
      <c r="C9" s="81" t="s">
        <v>61</v>
      </c>
      <c r="D9" s="81" t="s">
        <v>62</v>
      </c>
      <c r="E9" s="69" t="s">
        <v>199</v>
      </c>
      <c r="F9" s="82" t="s">
        <v>200</v>
      </c>
      <c r="G9" s="360"/>
      <c r="H9" s="361"/>
      <c r="I9" s="361"/>
      <c r="J9" s="361"/>
      <c r="K9" s="362"/>
    </row>
    <row r="10" spans="1:11">
      <c r="A10" s="253" t="s">
        <v>201</v>
      </c>
      <c r="B10" s="254"/>
      <c r="C10" s="81" t="s">
        <v>61</v>
      </c>
      <c r="D10" s="81" t="s">
        <v>62</v>
      </c>
      <c r="E10" s="69" t="s">
        <v>202</v>
      </c>
      <c r="F10" s="82" t="s">
        <v>203</v>
      </c>
      <c r="G10" s="360" t="s">
        <v>204</v>
      </c>
      <c r="H10" s="361"/>
      <c r="I10" s="361"/>
      <c r="J10" s="361"/>
      <c r="K10" s="362"/>
    </row>
    <row r="11" spans="1:11">
      <c r="A11" s="363" t="s">
        <v>169</v>
      </c>
      <c r="B11" s="364"/>
      <c r="C11" s="364"/>
      <c r="D11" s="364"/>
      <c r="E11" s="364"/>
      <c r="F11" s="364"/>
      <c r="G11" s="364"/>
      <c r="H11" s="364"/>
      <c r="I11" s="364"/>
      <c r="J11" s="364"/>
      <c r="K11" s="365"/>
    </row>
    <row r="12" spans="1:11">
      <c r="A12" s="68" t="s">
        <v>84</v>
      </c>
      <c r="B12" s="81" t="s">
        <v>80</v>
      </c>
      <c r="C12" s="81" t="s">
        <v>81</v>
      </c>
      <c r="D12" s="82"/>
      <c r="E12" s="69" t="s">
        <v>82</v>
      </c>
      <c r="F12" s="81" t="s">
        <v>80</v>
      </c>
      <c r="G12" s="81" t="s">
        <v>81</v>
      </c>
      <c r="H12" s="81"/>
      <c r="I12" s="69" t="s">
        <v>205</v>
      </c>
      <c r="J12" s="81" t="s">
        <v>80</v>
      </c>
      <c r="K12" s="87" t="s">
        <v>81</v>
      </c>
    </row>
    <row r="13" spans="1:11">
      <c r="A13" s="68" t="s">
        <v>87</v>
      </c>
      <c r="B13" s="81" t="s">
        <v>80</v>
      </c>
      <c r="C13" s="81" t="s">
        <v>81</v>
      </c>
      <c r="D13" s="82"/>
      <c r="E13" s="69" t="s">
        <v>92</v>
      </c>
      <c r="F13" s="81" t="s">
        <v>80</v>
      </c>
      <c r="G13" s="81" t="s">
        <v>81</v>
      </c>
      <c r="H13" s="81"/>
      <c r="I13" s="69" t="s">
        <v>206</v>
      </c>
      <c r="J13" s="81" t="s">
        <v>80</v>
      </c>
      <c r="K13" s="87" t="s">
        <v>81</v>
      </c>
    </row>
    <row r="14" spans="1:11">
      <c r="A14" s="73" t="s">
        <v>207</v>
      </c>
      <c r="B14" s="76" t="s">
        <v>80</v>
      </c>
      <c r="C14" s="76" t="s">
        <v>81</v>
      </c>
      <c r="D14" s="75"/>
      <c r="E14" s="74" t="s">
        <v>208</v>
      </c>
      <c r="F14" s="76" t="s">
        <v>80</v>
      </c>
      <c r="G14" s="76" t="s">
        <v>81</v>
      </c>
      <c r="H14" s="76"/>
      <c r="I14" s="74" t="s">
        <v>209</v>
      </c>
      <c r="J14" s="76" t="s">
        <v>80</v>
      </c>
      <c r="K14" s="88" t="s">
        <v>81</v>
      </c>
    </row>
    <row r="15" spans="1:11">
      <c r="A15" s="77" t="s">
        <v>353</v>
      </c>
      <c r="B15" s="83"/>
      <c r="C15" s="83"/>
      <c r="D15" s="78"/>
      <c r="E15" s="77"/>
      <c r="F15" s="83"/>
      <c r="G15" s="83"/>
      <c r="H15" s="83"/>
      <c r="I15" s="77"/>
      <c r="J15" s="83"/>
      <c r="K15" s="83"/>
    </row>
    <row r="16" spans="1:11" s="62" customFormat="1">
      <c r="A16" s="314" t="s">
        <v>210</v>
      </c>
      <c r="B16" s="315"/>
      <c r="C16" s="315"/>
      <c r="D16" s="315"/>
      <c r="E16" s="315"/>
      <c r="F16" s="315"/>
      <c r="G16" s="315"/>
      <c r="H16" s="315"/>
      <c r="I16" s="315"/>
      <c r="J16" s="315"/>
      <c r="K16" s="316"/>
    </row>
    <row r="17" spans="1:11">
      <c r="A17" s="253" t="s">
        <v>211</v>
      </c>
      <c r="B17" s="254"/>
      <c r="C17" s="254"/>
      <c r="D17" s="254"/>
      <c r="E17" s="254"/>
      <c r="F17" s="254"/>
      <c r="G17" s="254"/>
      <c r="H17" s="254"/>
      <c r="I17" s="254"/>
      <c r="J17" s="254"/>
      <c r="K17" s="366"/>
    </row>
    <row r="18" spans="1:11">
      <c r="A18" s="253" t="s">
        <v>212</v>
      </c>
      <c r="B18" s="254"/>
      <c r="C18" s="254"/>
      <c r="D18" s="254"/>
      <c r="E18" s="254"/>
      <c r="F18" s="254"/>
      <c r="G18" s="254"/>
      <c r="H18" s="254"/>
      <c r="I18" s="254"/>
      <c r="J18" s="254"/>
      <c r="K18" s="366"/>
    </row>
    <row r="19" spans="1:11">
      <c r="A19" s="440" t="s">
        <v>354</v>
      </c>
      <c r="B19" s="367"/>
      <c r="C19" s="367"/>
      <c r="D19" s="367"/>
      <c r="E19" s="367"/>
      <c r="F19" s="367"/>
      <c r="G19" s="367"/>
      <c r="H19" s="367"/>
      <c r="I19" s="367"/>
      <c r="J19" s="367"/>
      <c r="K19" s="368"/>
    </row>
    <row r="20" spans="1:11">
      <c r="A20" s="369"/>
      <c r="B20" s="370"/>
      <c r="C20" s="370"/>
      <c r="D20" s="370"/>
      <c r="E20" s="370"/>
      <c r="F20" s="370"/>
      <c r="G20" s="370"/>
      <c r="H20" s="370"/>
      <c r="I20" s="370"/>
      <c r="J20" s="370"/>
      <c r="K20" s="371"/>
    </row>
    <row r="21" spans="1:11">
      <c r="A21" s="369"/>
      <c r="B21" s="370"/>
      <c r="C21" s="370"/>
      <c r="D21" s="370"/>
      <c r="E21" s="370"/>
      <c r="F21" s="370"/>
      <c r="G21" s="370"/>
      <c r="H21" s="370"/>
      <c r="I21" s="370"/>
      <c r="J21" s="370"/>
      <c r="K21" s="371"/>
    </row>
    <row r="22" spans="1:11">
      <c r="A22" s="369"/>
      <c r="B22" s="370"/>
      <c r="C22" s="370"/>
      <c r="D22" s="370"/>
      <c r="E22" s="370"/>
      <c r="F22" s="370"/>
      <c r="G22" s="370"/>
      <c r="H22" s="370"/>
      <c r="I22" s="370"/>
      <c r="J22" s="370"/>
      <c r="K22" s="371"/>
    </row>
    <row r="23" spans="1:11">
      <c r="A23" s="372"/>
      <c r="B23" s="373"/>
      <c r="C23" s="373"/>
      <c r="D23" s="373"/>
      <c r="E23" s="373"/>
      <c r="F23" s="373"/>
      <c r="G23" s="373"/>
      <c r="H23" s="373"/>
      <c r="I23" s="373"/>
      <c r="J23" s="373"/>
      <c r="K23" s="374"/>
    </row>
    <row r="24" spans="1:11">
      <c r="A24" s="253" t="s">
        <v>123</v>
      </c>
      <c r="B24" s="254"/>
      <c r="C24" s="81" t="s">
        <v>61</v>
      </c>
      <c r="D24" s="81" t="s">
        <v>62</v>
      </c>
      <c r="E24" s="317" t="s">
        <v>364</v>
      </c>
      <c r="F24" s="317"/>
      <c r="G24" s="317"/>
      <c r="H24" s="317"/>
      <c r="I24" s="317"/>
      <c r="J24" s="317"/>
      <c r="K24" s="318"/>
    </row>
    <row r="25" spans="1:11">
      <c r="A25" s="85" t="s">
        <v>213</v>
      </c>
      <c r="B25" s="375"/>
      <c r="C25" s="375"/>
      <c r="D25" s="375"/>
      <c r="E25" s="375"/>
      <c r="F25" s="375"/>
      <c r="G25" s="375"/>
      <c r="H25" s="375"/>
      <c r="I25" s="375"/>
      <c r="J25" s="375"/>
      <c r="K25" s="376"/>
    </row>
    <row r="26" spans="1:11">
      <c r="A26" s="377"/>
      <c r="B26" s="377"/>
      <c r="C26" s="377"/>
      <c r="D26" s="377"/>
      <c r="E26" s="377"/>
      <c r="F26" s="377"/>
      <c r="G26" s="377"/>
      <c r="H26" s="377"/>
      <c r="I26" s="377"/>
      <c r="J26" s="377"/>
      <c r="K26" s="377"/>
    </row>
    <row r="27" spans="1:11" ht="24" customHeight="1">
      <c r="A27" s="378" t="s">
        <v>214</v>
      </c>
      <c r="B27" s="379"/>
      <c r="C27" s="379"/>
      <c r="D27" s="379"/>
      <c r="E27" s="379"/>
      <c r="F27" s="379"/>
      <c r="G27" s="379"/>
      <c r="H27" s="379"/>
      <c r="I27" s="379"/>
      <c r="J27" s="379"/>
      <c r="K27" s="380"/>
    </row>
    <row r="28" spans="1:11" ht="24" customHeight="1">
      <c r="A28" s="384" t="s">
        <v>355</v>
      </c>
      <c r="B28" s="444"/>
      <c r="C28" s="444"/>
      <c r="D28" s="444"/>
      <c r="E28" s="444"/>
      <c r="F28" s="444"/>
      <c r="G28" s="444"/>
      <c r="H28" s="444"/>
      <c r="I28" s="444"/>
      <c r="J28" s="444"/>
      <c r="K28" s="445"/>
    </row>
    <row r="29" spans="1:11" ht="24" customHeight="1">
      <c r="A29" s="384" t="s">
        <v>356</v>
      </c>
      <c r="B29" s="444"/>
      <c r="C29" s="444"/>
      <c r="D29" s="444"/>
      <c r="E29" s="444"/>
      <c r="F29" s="444"/>
      <c r="G29" s="444"/>
      <c r="H29" s="444"/>
      <c r="I29" s="444"/>
      <c r="J29" s="444"/>
      <c r="K29" s="445"/>
    </row>
    <row r="30" spans="1:11" ht="24" customHeight="1">
      <c r="A30" s="384" t="s">
        <v>357</v>
      </c>
      <c r="B30" s="444"/>
      <c r="C30" s="444"/>
      <c r="D30" s="444"/>
      <c r="E30" s="444"/>
      <c r="F30" s="444"/>
      <c r="G30" s="444"/>
      <c r="H30" s="444"/>
      <c r="I30" s="444"/>
      <c r="J30" s="444"/>
      <c r="K30" s="445"/>
    </row>
    <row r="31" spans="1:11" ht="24" customHeight="1">
      <c r="A31" s="381" t="s">
        <v>358</v>
      </c>
      <c r="B31" s="382"/>
      <c r="C31" s="382"/>
      <c r="D31" s="382"/>
      <c r="E31" s="382"/>
      <c r="F31" s="382"/>
      <c r="G31" s="382"/>
      <c r="H31" s="382"/>
      <c r="I31" s="382"/>
      <c r="J31" s="382"/>
      <c r="K31" s="383"/>
    </row>
    <row r="32" spans="1:11" ht="24" customHeight="1">
      <c r="A32" s="381" t="s">
        <v>359</v>
      </c>
      <c r="B32" s="382"/>
      <c r="C32" s="382"/>
      <c r="D32" s="382"/>
      <c r="E32" s="382"/>
      <c r="F32" s="382"/>
      <c r="G32" s="382"/>
      <c r="H32" s="382"/>
      <c r="I32" s="382"/>
      <c r="J32" s="382"/>
      <c r="K32" s="383"/>
    </row>
    <row r="33" spans="1:13" ht="24" customHeight="1">
      <c r="A33" s="381" t="s">
        <v>360</v>
      </c>
      <c r="B33" s="382"/>
      <c r="C33" s="382"/>
      <c r="D33" s="382"/>
      <c r="E33" s="382"/>
      <c r="F33" s="382"/>
      <c r="G33" s="382"/>
      <c r="H33" s="382"/>
      <c r="I33" s="382"/>
      <c r="J33" s="382"/>
      <c r="K33" s="383"/>
    </row>
    <row r="34" spans="1:13" ht="24" customHeight="1">
      <c r="A34" s="369"/>
      <c r="B34" s="370"/>
      <c r="C34" s="370"/>
      <c r="D34" s="370"/>
      <c r="E34" s="370"/>
      <c r="F34" s="370"/>
      <c r="G34" s="370"/>
      <c r="H34" s="370"/>
      <c r="I34" s="370"/>
      <c r="J34" s="370"/>
      <c r="K34" s="371"/>
    </row>
    <row r="35" spans="1:13" ht="24" customHeight="1">
      <c r="A35" s="384"/>
      <c r="B35" s="370"/>
      <c r="C35" s="370"/>
      <c r="D35" s="370"/>
      <c r="E35" s="370"/>
      <c r="F35" s="370"/>
      <c r="G35" s="370"/>
      <c r="H35" s="370"/>
      <c r="I35" s="370"/>
      <c r="J35" s="370"/>
      <c r="K35" s="371"/>
    </row>
    <row r="36" spans="1:13" ht="23.1" customHeight="1">
      <c r="A36" s="385"/>
      <c r="B36" s="386"/>
      <c r="C36" s="386"/>
      <c r="D36" s="386"/>
      <c r="E36" s="386"/>
      <c r="F36" s="386"/>
      <c r="G36" s="386"/>
      <c r="H36" s="386"/>
      <c r="I36" s="386"/>
      <c r="J36" s="386"/>
      <c r="K36" s="387"/>
    </row>
    <row r="37" spans="1:13" ht="18.75" customHeight="1">
      <c r="A37" s="388" t="s">
        <v>215</v>
      </c>
      <c r="B37" s="389"/>
      <c r="C37" s="389"/>
      <c r="D37" s="389"/>
      <c r="E37" s="389"/>
      <c r="F37" s="389"/>
      <c r="G37" s="389"/>
      <c r="H37" s="389"/>
      <c r="I37" s="389"/>
      <c r="J37" s="389"/>
      <c r="K37" s="390"/>
    </row>
    <row r="38" spans="1:13" s="63" customFormat="1" ht="18.75" customHeight="1">
      <c r="A38" s="253" t="s">
        <v>216</v>
      </c>
      <c r="B38" s="254"/>
      <c r="C38" s="254"/>
      <c r="D38" s="317" t="s">
        <v>217</v>
      </c>
      <c r="E38" s="317"/>
      <c r="F38" s="391" t="s">
        <v>218</v>
      </c>
      <c r="G38" s="392"/>
      <c r="H38" s="254" t="s">
        <v>219</v>
      </c>
      <c r="I38" s="254"/>
      <c r="J38" s="254" t="s">
        <v>220</v>
      </c>
      <c r="K38" s="366"/>
    </row>
    <row r="39" spans="1:13" ht="18.75" customHeight="1">
      <c r="A39" s="70" t="s">
        <v>124</v>
      </c>
      <c r="B39" s="254" t="s">
        <v>221</v>
      </c>
      <c r="C39" s="254"/>
      <c r="D39" s="254"/>
      <c r="E39" s="254"/>
      <c r="F39" s="254"/>
      <c r="G39" s="254"/>
      <c r="H39" s="254"/>
      <c r="I39" s="254"/>
      <c r="J39" s="254"/>
      <c r="K39" s="366"/>
      <c r="M39" s="63"/>
    </row>
    <row r="40" spans="1:13" ht="30.95" customHeight="1">
      <c r="A40" s="253" t="s">
        <v>365</v>
      </c>
      <c r="B40" s="254"/>
      <c r="C40" s="254"/>
      <c r="D40" s="254"/>
      <c r="E40" s="254"/>
      <c r="F40" s="254"/>
      <c r="G40" s="254"/>
      <c r="H40" s="254"/>
      <c r="I40" s="254"/>
      <c r="J40" s="254"/>
      <c r="K40" s="366"/>
    </row>
    <row r="41" spans="1:13" ht="18.75" customHeight="1">
      <c r="A41" s="253"/>
      <c r="B41" s="254"/>
      <c r="C41" s="254"/>
      <c r="D41" s="254"/>
      <c r="E41" s="254"/>
      <c r="F41" s="254"/>
      <c r="G41" s="254"/>
      <c r="H41" s="254"/>
      <c r="I41" s="254"/>
      <c r="J41" s="254"/>
      <c r="K41" s="366"/>
    </row>
    <row r="42" spans="1:13" ht="32.1" customHeight="1">
      <c r="A42" s="73" t="s">
        <v>136</v>
      </c>
      <c r="B42" s="393" t="s">
        <v>222</v>
      </c>
      <c r="C42" s="393"/>
      <c r="D42" s="74" t="s">
        <v>223</v>
      </c>
      <c r="E42" s="441" t="s">
        <v>361</v>
      </c>
      <c r="F42" s="74" t="s">
        <v>140</v>
      </c>
      <c r="G42" s="86">
        <v>44902</v>
      </c>
      <c r="H42" s="394" t="s">
        <v>142</v>
      </c>
      <c r="I42" s="394"/>
      <c r="J42" s="442" t="s">
        <v>362</v>
      </c>
      <c r="K42" s="395"/>
    </row>
    <row r="43" spans="1:13" ht="16.5" customHeight="1"/>
    <row r="44" spans="1:13" ht="16.5" customHeight="1"/>
    <row r="45" spans="1:13" ht="16.5" customHeight="1"/>
  </sheetData>
  <mergeCells count="53">
    <mergeCell ref="B39:K39"/>
    <mergeCell ref="A40:K40"/>
    <mergeCell ref="A41:K41"/>
    <mergeCell ref="B42:C42"/>
    <mergeCell ref="H42:I42"/>
    <mergeCell ref="J42:K42"/>
    <mergeCell ref="A35:K35"/>
    <mergeCell ref="A36:K36"/>
    <mergeCell ref="A37:K37"/>
    <mergeCell ref="A38:C38"/>
    <mergeCell ref="D38:E38"/>
    <mergeCell ref="F38:G38"/>
    <mergeCell ref="H38:I38"/>
    <mergeCell ref="J38:K38"/>
    <mergeCell ref="A30:K30"/>
    <mergeCell ref="A31:K31"/>
    <mergeCell ref="A32:K32"/>
    <mergeCell ref="A33:K33"/>
    <mergeCell ref="A34:K34"/>
    <mergeCell ref="B25:K25"/>
    <mergeCell ref="A26:K26"/>
    <mergeCell ref="A27:K27"/>
    <mergeCell ref="A28:K28"/>
    <mergeCell ref="A29:K29"/>
    <mergeCell ref="A20:K20"/>
    <mergeCell ref="A21:K21"/>
    <mergeCell ref="A22:K22"/>
    <mergeCell ref="A23:K23"/>
    <mergeCell ref="A24:B24"/>
    <mergeCell ref="E24:K24"/>
    <mergeCell ref="A11:K11"/>
    <mergeCell ref="A16:K16"/>
    <mergeCell ref="A17:K17"/>
    <mergeCell ref="A18:K18"/>
    <mergeCell ref="A19:K19"/>
    <mergeCell ref="G8:K8"/>
    <mergeCell ref="A9:B9"/>
    <mergeCell ref="G9:K9"/>
    <mergeCell ref="A10:B10"/>
    <mergeCell ref="G10:K10"/>
    <mergeCell ref="E4:G4"/>
    <mergeCell ref="H4:I4"/>
    <mergeCell ref="B5:C5"/>
    <mergeCell ref="H5:I5"/>
    <mergeCell ref="B6:C6"/>
    <mergeCell ref="H6:I6"/>
    <mergeCell ref="A1:K1"/>
    <mergeCell ref="B2:C2"/>
    <mergeCell ref="G2:H2"/>
    <mergeCell ref="J2:K2"/>
    <mergeCell ref="B3:C3"/>
    <mergeCell ref="E3:G3"/>
    <mergeCell ref="H3:K3"/>
  </mergeCells>
  <phoneticPr fontId="34" type="noConversion"/>
  <pageMargins left="0.75" right="0.75" top="1" bottom="1" header="0.5" footer="0.5"/>
  <drawing r:id="rId1"/>
  <legacyDrawing r:id="rId2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3" name="Check Box 1">
              <controlPr defaultSize="0" autoPict="0">
                <anchor moveWithCells="1">
                  <from>
                    <xdr:col>2</xdr:col>
                    <xdr:colOff>371475</xdr:colOff>
                    <xdr:row>10</xdr:row>
                    <xdr:rowOff>190500</xdr:rowOff>
                  </from>
                  <to>
                    <xdr:col>3</xdr:col>
                    <xdr:colOff>457200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4" name="Check Box 2">
              <controlPr defaultSize="0" autoPict="0">
                <anchor moveWithCells="1">
                  <from>
                    <xdr:col>1</xdr:col>
                    <xdr:colOff>533400</xdr:colOff>
                    <xdr:row>37</xdr:row>
                    <xdr:rowOff>0</xdr:rowOff>
                  </from>
                  <to>
                    <xdr:col>2</xdr:col>
                    <xdr:colOff>76200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5" name="Check Box 3">
              <controlPr defaultSize="0" autoPict="0">
                <anchor moveWithCells="1">
                  <from>
                    <xdr:col>1</xdr:col>
                    <xdr:colOff>333375</xdr:colOff>
                    <xdr:row>6</xdr:row>
                    <xdr:rowOff>47625</xdr:rowOff>
                  </from>
                  <to>
                    <xdr:col>1</xdr:col>
                    <xdr:colOff>723900</xdr:colOff>
                    <xdr:row>8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6" name="Check Box 4">
              <controlPr defaultSize="0" autoPict="0">
                <anchor moveWithCells="1">
                  <from>
                    <xdr:col>6</xdr:col>
                    <xdr:colOff>47625</xdr:colOff>
                    <xdr:row>37</xdr:row>
                    <xdr:rowOff>0</xdr:rowOff>
                  </from>
                  <to>
                    <xdr:col>6</xdr:col>
                    <xdr:colOff>447675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7" name="Check Box 5">
              <controlPr defaultSize="0" autoPict="0">
                <anchor moveWithCells="1">
                  <from>
                    <xdr:col>8</xdr:col>
                    <xdr:colOff>85725</xdr:colOff>
                    <xdr:row>37</xdr:row>
                    <xdr:rowOff>0</xdr:rowOff>
                  </from>
                  <to>
                    <xdr:col>8</xdr:col>
                    <xdr:colOff>485775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8" name="Check Box 6">
              <controlPr defaultSize="0" autoPict="0">
                <anchor moveWithCells="1">
                  <from>
                    <xdr:col>10</xdr:col>
                    <xdr:colOff>66675</xdr:colOff>
                    <xdr:row>37</xdr:row>
                    <xdr:rowOff>9525</xdr:rowOff>
                  </from>
                  <to>
                    <xdr:col>10</xdr:col>
                    <xdr:colOff>457200</xdr:colOff>
                    <xdr:row>37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9" name="Check Box 7">
              <controlPr defaultSize="0" autoPict="0">
                <anchor moveWithCells="1">
                  <from>
                    <xdr:col>2</xdr:col>
                    <xdr:colOff>381000</xdr:colOff>
                    <xdr:row>13</xdr:row>
                    <xdr:rowOff>0</xdr:rowOff>
                  </from>
                  <to>
                    <xdr:col>3</xdr:col>
                    <xdr:colOff>466725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10" name="Check Box 8">
              <controlPr defaultSize="0" autoPict="0">
                <anchor moveWithCells="1">
                  <from>
                    <xdr:col>5</xdr:col>
                    <xdr:colOff>371475</xdr:colOff>
                    <xdr:row>10</xdr:row>
                    <xdr:rowOff>190500</xdr:rowOff>
                  </from>
                  <to>
                    <xdr:col>5</xdr:col>
                    <xdr:colOff>771525</xdr:colOff>
                    <xdr:row>12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1" name="Check Box 9">
              <controlPr defaultSize="0" autoPict="0">
                <anchor moveWithCells="1">
                  <from>
                    <xdr:col>6</xdr:col>
                    <xdr:colOff>419100</xdr:colOff>
                    <xdr:row>10</xdr:row>
                    <xdr:rowOff>66675</xdr:rowOff>
                  </from>
                  <to>
                    <xdr:col>7</xdr:col>
                    <xdr:colOff>333375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2" name="Check Box 10">
              <controlPr defaultSize="0" autoPict="0">
                <anchor moveWithCells="1">
                  <from>
                    <xdr:col>6</xdr:col>
                    <xdr:colOff>419100</xdr:colOff>
                    <xdr:row>11</xdr:row>
                    <xdr:rowOff>66675</xdr:rowOff>
                  </from>
                  <to>
                    <xdr:col>7</xdr:col>
                    <xdr:colOff>333375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3" name="Check Box 11">
              <controlPr defaultSize="0" autoPict="0">
                <anchor moveWithCells="1">
                  <from>
                    <xdr:col>5</xdr:col>
                    <xdr:colOff>371475</xdr:colOff>
                    <xdr:row>12</xdr:row>
                    <xdr:rowOff>190500</xdr:rowOff>
                  </from>
                  <to>
                    <xdr:col>5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4" name="Check Box 12">
              <controlPr defaultSize="0" autoPict="0">
                <anchor moveWithCells="1">
                  <from>
                    <xdr:col>6</xdr:col>
                    <xdr:colOff>419100</xdr:colOff>
                    <xdr:row>12</xdr:row>
                    <xdr:rowOff>85725</xdr:rowOff>
                  </from>
                  <to>
                    <xdr:col>7</xdr:col>
                    <xdr:colOff>333375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5" name="Check Box 13">
              <controlPr defaultSize="0" autoPict="0">
                <anchor moveWithCells="1">
                  <from>
                    <xdr:col>10</xdr:col>
                    <xdr:colOff>419100</xdr:colOff>
                    <xdr:row>10</xdr:row>
                    <xdr:rowOff>47625</xdr:rowOff>
                  </from>
                  <to>
                    <xdr:col>10</xdr:col>
                    <xdr:colOff>771525</xdr:colOff>
                    <xdr:row>12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6" name="Check Box 14">
              <controlPr defaultSize="0" autoPict="0">
                <anchor moveWithCells="1">
                  <from>
                    <xdr:col>10</xdr:col>
                    <xdr:colOff>419100</xdr:colOff>
                    <xdr:row>11</xdr:row>
                    <xdr:rowOff>66675</xdr:rowOff>
                  </from>
                  <to>
                    <xdr:col>10</xdr:col>
                    <xdr:colOff>771525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7" name="Check Box 15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190500</xdr:rowOff>
                  </from>
                  <to>
                    <xdr:col>9</xdr:col>
                    <xdr:colOff>771525</xdr:colOff>
                    <xdr:row>13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8" name="Check Box 16">
              <controlPr defaultSize="0" autoPict="0">
                <anchor moveWithCells="1">
                  <from>
                    <xdr:col>10</xdr:col>
                    <xdr:colOff>419100</xdr:colOff>
                    <xdr:row>12</xdr:row>
                    <xdr:rowOff>28575</xdr:rowOff>
                  </from>
                  <to>
                    <xdr:col>10</xdr:col>
                    <xdr:colOff>771525</xdr:colOff>
                    <xdr:row>14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9" name="Check Box 17">
              <controlPr defaultSize="0" autoPict="0">
                <anchor moveWithCells="1">
                  <from>
                    <xdr:col>9</xdr:col>
                    <xdr:colOff>228600</xdr:colOff>
                    <xdr:row>5</xdr:row>
                    <xdr:rowOff>9525</xdr:rowOff>
                  </from>
                  <to>
                    <xdr:col>9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20" name="Check Box 18">
              <controlPr defaultSize="0" autoPict="0">
                <anchor moveWithCells="1">
                  <from>
                    <xdr:col>10</xdr:col>
                    <xdr:colOff>228600</xdr:colOff>
                    <xdr:row>3</xdr:row>
                    <xdr:rowOff>9525</xdr:rowOff>
                  </from>
                  <to>
                    <xdr:col>10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1" name="Check Box 19">
              <controlPr defaultSize="0" autoPict="0">
                <anchor moveWithCells="1">
                  <from>
                    <xdr:col>10</xdr:col>
                    <xdr:colOff>228600</xdr:colOff>
                    <xdr:row>4</xdr:row>
                    <xdr:rowOff>9525</xdr:rowOff>
                  </from>
                  <to>
                    <xdr:col>10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2" name="Check Box 20">
              <controlPr defaultSize="0" autoPict="0">
                <anchor moveWithCells="1">
                  <from>
                    <xdr:col>2</xdr:col>
                    <xdr:colOff>371475</xdr:colOff>
                    <xdr:row>8</xdr:row>
                    <xdr:rowOff>0</xdr:rowOff>
                  </from>
                  <to>
                    <xdr:col>3</xdr:col>
                    <xdr:colOff>457200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3" name="Check Box 21">
              <controlPr defaultSize="0" autoPict="0">
                <anchor moveWithCells="1">
                  <from>
                    <xdr:col>3</xdr:col>
                    <xdr:colOff>333375</xdr:colOff>
                    <xdr:row>8</xdr:row>
                    <xdr:rowOff>9525</xdr:rowOff>
                  </from>
                  <to>
                    <xdr:col>4</xdr:col>
                    <xdr:colOff>200025</xdr:colOff>
                    <xdr:row>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0" r:id="rId24" name="Check Box 22">
              <controlPr defaultSize="0" autoPict="0">
                <anchor moveWithCells="1">
                  <from>
                    <xdr:col>3</xdr:col>
                    <xdr:colOff>333375</xdr:colOff>
                    <xdr:row>9</xdr:row>
                    <xdr:rowOff>9525</xdr:rowOff>
                  </from>
                  <to>
                    <xdr:col>4</xdr:col>
                    <xdr:colOff>200025</xdr:colOff>
                    <xdr:row>10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1" r:id="rId25" name="Check Box 23">
              <controlPr defaultSize="0" autoPict="0">
                <anchor moveWithCells="1">
                  <from>
                    <xdr:col>4</xdr:col>
                    <xdr:colOff>390525</xdr:colOff>
                    <xdr:row>7</xdr:row>
                    <xdr:rowOff>0</xdr:rowOff>
                  </from>
                  <to>
                    <xdr:col>5</xdr:col>
                    <xdr:colOff>466725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2" r:id="rId26" name="Check Box 24">
              <controlPr defaultSize="0" autoPict="0">
                <anchor moveWithCells="1">
                  <from>
                    <xdr:col>3</xdr:col>
                    <xdr:colOff>428625</xdr:colOff>
                    <xdr:row>7</xdr:row>
                    <xdr:rowOff>0</xdr:rowOff>
                  </from>
                  <to>
                    <xdr:col>4</xdr:col>
                    <xdr:colOff>371475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3" r:id="rId27" name="Check Box 25">
              <controlPr defaultSize="0" autoPict="0">
                <anchor moveWithCells="1">
                  <from>
                    <xdr:col>5</xdr:col>
                    <xdr:colOff>485775</xdr:colOff>
                    <xdr:row>7</xdr:row>
                    <xdr:rowOff>0</xdr:rowOff>
                  </from>
                  <to>
                    <xdr:col>6</xdr:col>
                    <xdr:colOff>38100</xdr:colOff>
                    <xdr:row>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4" r:id="rId28" name="Check Box 26">
              <controlPr defaultSize="0" autoPict="0">
                <anchor moveWithCells="1">
                  <from>
                    <xdr:col>3</xdr:col>
                    <xdr:colOff>238125</xdr:colOff>
                    <xdr:row>22</xdr:row>
                    <xdr:rowOff>161925</xdr:rowOff>
                  </from>
                  <to>
                    <xdr:col>3</xdr:col>
                    <xdr:colOff>638175</xdr:colOff>
                    <xdr:row>23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5" r:id="rId29" name="Check Box 27">
              <controlPr locked="0" defaultSize="0" autoPict="0">
                <anchor moveWithCells="1">
                  <from>
                    <xdr:col>9</xdr:col>
                    <xdr:colOff>371475</xdr:colOff>
                    <xdr:row>11</xdr:row>
                    <xdr:rowOff>0</xdr:rowOff>
                  </from>
                  <to>
                    <xdr:col>9</xdr:col>
                    <xdr:colOff>771525</xdr:colOff>
                    <xdr:row>11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6" r:id="rId30" name="Check Box 28">
              <controlPr locked="0" defaultSize="0" autoPict="0">
                <anchor moveWithCells="1">
                  <from>
                    <xdr:col>9</xdr:col>
                    <xdr:colOff>371475</xdr:colOff>
                    <xdr:row>12</xdr:row>
                    <xdr:rowOff>0</xdr:rowOff>
                  </from>
                  <to>
                    <xdr:col>9</xdr:col>
                    <xdr:colOff>771525</xdr:colOff>
                    <xdr:row>12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7" r:id="rId31" name="Check Box 29">
              <controlPr defaultSize="0" autoPict="0">
                <anchor moveWithCells="1">
                  <from>
                    <xdr:col>10</xdr:col>
                    <xdr:colOff>228600</xdr:colOff>
                    <xdr:row>5</xdr:row>
                    <xdr:rowOff>9525</xdr:rowOff>
                  </from>
                  <to>
                    <xdr:col>10</xdr:col>
                    <xdr:colOff>619125</xdr:colOff>
                    <xdr:row>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8" r:id="rId32" name="Check Box 30">
              <controlPr defaultSize="0" autoPict="0">
                <anchor moveWithCells="1">
                  <from>
                    <xdr:col>9</xdr:col>
                    <xdr:colOff>228600</xdr:colOff>
                    <xdr:row>4</xdr:row>
                    <xdr:rowOff>9525</xdr:rowOff>
                  </from>
                  <to>
                    <xdr:col>9</xdr:col>
                    <xdr:colOff>619125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79" r:id="rId33" name="Check Box 31">
              <controlPr defaultSize="0" autoPict="0">
                <anchor moveWithCells="1">
                  <from>
                    <xdr:col>9</xdr:col>
                    <xdr:colOff>228600</xdr:colOff>
                    <xdr:row>3</xdr:row>
                    <xdr:rowOff>9525</xdr:rowOff>
                  </from>
                  <to>
                    <xdr:col>9</xdr:col>
                    <xdr:colOff>619125</xdr:colOff>
                    <xdr:row>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0" r:id="rId34" name="Check Box 32">
              <controlPr defaultSize="0" autoPict="0">
                <anchor moveWithCells="1">
                  <from>
                    <xdr:col>1</xdr:col>
                    <xdr:colOff>419100</xdr:colOff>
                    <xdr:row>11</xdr:row>
                    <xdr:rowOff>66675</xdr:rowOff>
                  </from>
                  <to>
                    <xdr:col>2</xdr:col>
                    <xdr:colOff>76200</xdr:colOff>
                    <xdr:row>13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1" r:id="rId35" name="Check Box 33">
              <controlPr defaultSize="0" autoPict="0">
                <anchor moveWithCells="1">
                  <from>
                    <xdr:col>2</xdr:col>
                    <xdr:colOff>180975</xdr:colOff>
                    <xdr:row>21</xdr:row>
                    <xdr:rowOff>161925</xdr:rowOff>
                  </from>
                  <to>
                    <xdr:col>3</xdr:col>
                    <xdr:colOff>504825</xdr:colOff>
                    <xdr:row>25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2" r:id="rId36" name="Check Box 34">
              <controlPr defaultSize="0" autoPict="0">
                <anchor moveWithCells="1">
                  <from>
                    <xdr:col>2</xdr:col>
                    <xdr:colOff>371475</xdr:colOff>
                    <xdr:row>11</xdr:row>
                    <xdr:rowOff>152400</xdr:rowOff>
                  </from>
                  <to>
                    <xdr:col>3</xdr:col>
                    <xdr:colOff>457200</xdr:colOff>
                    <xdr:row>13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3" r:id="rId37" name="Check Box 35">
              <controlPr defaultSize="0" autoPict="0">
                <anchor moveWithCells="1">
                  <from>
                    <xdr:col>1</xdr:col>
                    <xdr:colOff>342900</xdr:colOff>
                    <xdr:row>12</xdr:row>
                    <xdr:rowOff>180975</xdr:rowOff>
                  </from>
                  <to>
                    <xdr:col>2</xdr:col>
                    <xdr:colOff>123825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4" r:id="rId38" name="Check Box 36">
              <controlPr defaultSize="0" autoPict="0">
                <anchor moveWithCells="1">
                  <from>
                    <xdr:col>1</xdr:col>
                    <xdr:colOff>390525</xdr:colOff>
                    <xdr:row>10</xdr:row>
                    <xdr:rowOff>180975</xdr:rowOff>
                  </from>
                  <to>
                    <xdr:col>2</xdr:col>
                    <xdr:colOff>180975</xdr:colOff>
                    <xdr:row>12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85" r:id="rId39" name="Check Box 37">
              <controlPr defaultSize="0" autoPict="0">
                <anchor moveWithCells="1">
                  <from>
                    <xdr:col>5</xdr:col>
                    <xdr:colOff>342900</xdr:colOff>
                    <xdr:row>11</xdr:row>
                    <xdr:rowOff>161925</xdr:rowOff>
                  </from>
                  <to>
                    <xdr:col>6</xdr:col>
                    <xdr:colOff>257175</xdr:colOff>
                    <xdr:row>13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N18"/>
  <sheetViews>
    <sheetView zoomScale="80" zoomScaleNormal="80" workbookViewId="0">
      <selection activeCell="C12" sqref="C12"/>
    </sheetView>
  </sheetViews>
  <sheetFormatPr defaultColWidth="9" defaultRowHeight="26.1" customHeight="1"/>
  <cols>
    <col min="1" max="1" width="17.125" style="46" customWidth="1"/>
    <col min="2" max="7" width="9.375" style="46" customWidth="1"/>
    <col min="8" max="8" width="1.375" style="46" customWidth="1"/>
    <col min="9" max="9" width="16.5" style="46" customWidth="1"/>
    <col min="10" max="10" width="17" style="46" customWidth="1"/>
    <col min="11" max="11" width="18.5" style="46" customWidth="1"/>
    <col min="12" max="12" width="16.625" style="46" customWidth="1"/>
    <col min="13" max="13" width="14.125" style="46" customWidth="1"/>
    <col min="14" max="14" width="16.375" style="46" customWidth="1"/>
    <col min="15" max="16384" width="9" style="46"/>
  </cols>
  <sheetData>
    <row r="1" spans="1:14" ht="30" customHeight="1" thickBot="1">
      <c r="A1" s="276" t="s">
        <v>146</v>
      </c>
      <c r="B1" s="277"/>
      <c r="C1" s="277"/>
      <c r="D1" s="277"/>
      <c r="E1" s="277"/>
      <c r="F1" s="277"/>
      <c r="G1" s="277"/>
      <c r="H1" s="277"/>
      <c r="I1" s="277"/>
      <c r="J1" s="277"/>
      <c r="K1" s="277"/>
      <c r="L1" s="277"/>
      <c r="M1" s="277"/>
      <c r="N1" s="277"/>
    </row>
    <row r="2" spans="1:14" ht="29.1" customHeight="1" thickTop="1">
      <c r="A2" s="27" t="s">
        <v>56</v>
      </c>
      <c r="B2" s="278" t="s">
        <v>57</v>
      </c>
      <c r="C2" s="278"/>
      <c r="D2" s="28" t="s">
        <v>63</v>
      </c>
      <c r="E2" s="278" t="s">
        <v>64</v>
      </c>
      <c r="F2" s="278"/>
      <c r="G2" s="278"/>
      <c r="H2" s="285"/>
      <c r="I2" s="48" t="s">
        <v>52</v>
      </c>
      <c r="J2" s="279" t="s">
        <v>325</v>
      </c>
      <c r="K2" s="278"/>
      <c r="L2" s="278"/>
      <c r="M2" s="278"/>
      <c r="N2" s="280"/>
    </row>
    <row r="3" spans="1:14" ht="29.1" customHeight="1">
      <c r="A3" s="284" t="s">
        <v>148</v>
      </c>
      <c r="B3" s="281" t="s">
        <v>149</v>
      </c>
      <c r="C3" s="281"/>
      <c r="D3" s="281"/>
      <c r="E3" s="281"/>
      <c r="F3" s="281"/>
      <c r="G3" s="281"/>
      <c r="H3" s="286"/>
      <c r="I3" s="282" t="s">
        <v>150</v>
      </c>
      <c r="J3" s="282"/>
      <c r="K3" s="282"/>
      <c r="L3" s="282"/>
      <c r="M3" s="282"/>
      <c r="N3" s="283"/>
    </row>
    <row r="4" spans="1:14" ht="29.1" customHeight="1">
      <c r="A4" s="284"/>
      <c r="B4" s="29" t="s">
        <v>107</v>
      </c>
      <c r="C4" s="29" t="s">
        <v>108</v>
      </c>
      <c r="D4" s="30" t="s">
        <v>109</v>
      </c>
      <c r="E4" s="29" t="s">
        <v>110</v>
      </c>
      <c r="F4" s="29" t="s">
        <v>111</v>
      </c>
      <c r="G4" s="29" t="s">
        <v>112</v>
      </c>
      <c r="H4" s="286"/>
      <c r="I4" s="29" t="s">
        <v>107</v>
      </c>
      <c r="J4" s="29" t="s">
        <v>108</v>
      </c>
      <c r="K4" s="30" t="s">
        <v>109</v>
      </c>
      <c r="L4" s="29" t="s">
        <v>110</v>
      </c>
      <c r="M4" s="29" t="s">
        <v>111</v>
      </c>
      <c r="N4" s="29" t="s">
        <v>112</v>
      </c>
    </row>
    <row r="5" spans="1:14" ht="29.1" customHeight="1">
      <c r="A5" s="284"/>
      <c r="B5" s="31"/>
      <c r="C5" s="31"/>
      <c r="D5" s="30"/>
      <c r="E5" s="31"/>
      <c r="F5" s="31"/>
      <c r="G5" s="31"/>
      <c r="H5" s="286"/>
      <c r="I5" s="188" t="s">
        <v>339</v>
      </c>
      <c r="J5" s="188" t="s">
        <v>315</v>
      </c>
      <c r="K5" s="188" t="s">
        <v>315</v>
      </c>
      <c r="L5" s="188" t="s">
        <v>342</v>
      </c>
      <c r="M5" s="188" t="s">
        <v>342</v>
      </c>
      <c r="N5" s="428" t="s">
        <v>338</v>
      </c>
    </row>
    <row r="6" spans="1:14" ht="29.1" customHeight="1">
      <c r="A6" s="122" t="s">
        <v>151</v>
      </c>
      <c r="B6" s="122">
        <f>C6-1</f>
        <v>67</v>
      </c>
      <c r="C6" s="122">
        <f>D6-2</f>
        <v>68</v>
      </c>
      <c r="D6" s="123">
        <v>70</v>
      </c>
      <c r="E6" s="122">
        <f>D6+2</f>
        <v>72</v>
      </c>
      <c r="F6" s="122">
        <f>E6+2</f>
        <v>74</v>
      </c>
      <c r="G6" s="122">
        <f>F6+1</f>
        <v>75</v>
      </c>
      <c r="H6" s="286"/>
      <c r="I6" s="190" t="s">
        <v>336</v>
      </c>
      <c r="J6" s="190" t="s">
        <v>317</v>
      </c>
      <c r="K6" s="190" t="s">
        <v>321</v>
      </c>
      <c r="L6" s="190" t="s">
        <v>319</v>
      </c>
      <c r="M6" s="190" t="s">
        <v>321</v>
      </c>
      <c r="N6" s="429" t="s">
        <v>319</v>
      </c>
    </row>
    <row r="7" spans="1:14" ht="29.1" customHeight="1">
      <c r="A7" s="124" t="s">
        <v>152</v>
      </c>
      <c r="B7" s="124">
        <f t="shared" ref="B7:C8" si="0">C7-4</f>
        <v>100</v>
      </c>
      <c r="C7" s="124">
        <f t="shared" si="0"/>
        <v>104</v>
      </c>
      <c r="D7" s="125">
        <v>108</v>
      </c>
      <c r="E7" s="124">
        <f t="shared" ref="E7:E8" si="1">D7+4</f>
        <v>112</v>
      </c>
      <c r="F7" s="124">
        <f>E7+4</f>
        <v>116</v>
      </c>
      <c r="G7" s="124">
        <f t="shared" ref="G7:G8" si="2">F7+6</f>
        <v>122</v>
      </c>
      <c r="H7" s="286"/>
      <c r="I7" s="191" t="s">
        <v>318</v>
      </c>
      <c r="J7" s="191" t="s">
        <v>336</v>
      </c>
      <c r="K7" s="191" t="s">
        <v>318</v>
      </c>
      <c r="L7" s="191" t="s">
        <v>336</v>
      </c>
      <c r="M7" s="434" t="s">
        <v>343</v>
      </c>
      <c r="N7" s="430" t="s">
        <v>319</v>
      </c>
    </row>
    <row r="8" spans="1:14" ht="29.1" customHeight="1">
      <c r="A8" s="124" t="s">
        <v>153</v>
      </c>
      <c r="B8" s="124">
        <f t="shared" si="0"/>
        <v>98</v>
      </c>
      <c r="C8" s="124">
        <f t="shared" si="0"/>
        <v>102</v>
      </c>
      <c r="D8" s="125">
        <v>106</v>
      </c>
      <c r="E8" s="124">
        <f t="shared" si="1"/>
        <v>110</v>
      </c>
      <c r="F8" s="124">
        <f>E8+5</f>
        <v>115</v>
      </c>
      <c r="G8" s="124">
        <f t="shared" si="2"/>
        <v>121</v>
      </c>
      <c r="H8" s="286"/>
      <c r="I8" s="190" t="s">
        <v>318</v>
      </c>
      <c r="J8" s="190" t="s">
        <v>318</v>
      </c>
      <c r="K8" s="190" t="s">
        <v>318</v>
      </c>
      <c r="L8" s="190" t="s">
        <v>343</v>
      </c>
      <c r="M8" s="435" t="s">
        <v>336</v>
      </c>
      <c r="N8" s="431" t="s">
        <v>323</v>
      </c>
    </row>
    <row r="9" spans="1:14" ht="29.1" customHeight="1">
      <c r="A9" s="124" t="s">
        <v>154</v>
      </c>
      <c r="B9" s="124">
        <f>C9-1.2</f>
        <v>43.599999999999994</v>
      </c>
      <c r="C9" s="124">
        <f>D9-1.2</f>
        <v>44.8</v>
      </c>
      <c r="D9" s="125">
        <v>46</v>
      </c>
      <c r="E9" s="124">
        <f>D9+1.2</f>
        <v>47.2</v>
      </c>
      <c r="F9" s="124">
        <f>E9+1.2</f>
        <v>48.400000000000006</v>
      </c>
      <c r="G9" s="124">
        <f>F9+1.4</f>
        <v>49.800000000000004</v>
      </c>
      <c r="H9" s="286"/>
      <c r="I9" s="191" t="s">
        <v>340</v>
      </c>
      <c r="J9" s="191" t="s">
        <v>337</v>
      </c>
      <c r="K9" s="191" t="s">
        <v>319</v>
      </c>
      <c r="L9" s="191" t="s">
        <v>344</v>
      </c>
      <c r="M9" s="434" t="s">
        <v>345</v>
      </c>
      <c r="N9" s="432" t="s">
        <v>320</v>
      </c>
    </row>
    <row r="10" spans="1:14" ht="29.1" customHeight="1">
      <c r="A10" s="124" t="s">
        <v>155</v>
      </c>
      <c r="B10" s="124">
        <f>C10-0.5</f>
        <v>19</v>
      </c>
      <c r="C10" s="124">
        <f>D10-0.5</f>
        <v>19.5</v>
      </c>
      <c r="D10" s="125">
        <v>20</v>
      </c>
      <c r="E10" s="124">
        <f t="shared" ref="E10:G10" si="3">D10+0.5</f>
        <v>20.5</v>
      </c>
      <c r="F10" s="124">
        <f t="shared" si="3"/>
        <v>21</v>
      </c>
      <c r="G10" s="124">
        <f t="shared" si="3"/>
        <v>21.5</v>
      </c>
      <c r="H10" s="286"/>
      <c r="I10" s="191" t="s">
        <v>318</v>
      </c>
      <c r="J10" s="191" t="s">
        <v>321</v>
      </c>
      <c r="K10" s="191" t="s">
        <v>321</v>
      </c>
      <c r="L10" s="191" t="s">
        <v>318</v>
      </c>
      <c r="M10" s="434" t="s">
        <v>346</v>
      </c>
      <c r="N10" s="430" t="s">
        <v>321</v>
      </c>
    </row>
    <row r="11" spans="1:14" ht="29.1" customHeight="1">
      <c r="A11" s="124" t="s">
        <v>156</v>
      </c>
      <c r="B11" s="126">
        <f>C11-0.7</f>
        <v>18.100000000000001</v>
      </c>
      <c r="C11" s="126">
        <f>D11-0.7</f>
        <v>18.8</v>
      </c>
      <c r="D11" s="125">
        <v>19.5</v>
      </c>
      <c r="E11" s="126">
        <f>D11+0.7</f>
        <v>20.2</v>
      </c>
      <c r="F11" s="126">
        <f>E11+0.7</f>
        <v>20.9</v>
      </c>
      <c r="G11" s="126">
        <f>F11+0.95</f>
        <v>21.849999999999998</v>
      </c>
      <c r="H11" s="286"/>
      <c r="I11" s="191" t="s">
        <v>319</v>
      </c>
      <c r="J11" s="191" t="s">
        <v>320</v>
      </c>
      <c r="K11" s="191" t="s">
        <v>321</v>
      </c>
      <c r="L11" s="191" t="s">
        <v>317</v>
      </c>
      <c r="M11" s="434" t="s">
        <v>347</v>
      </c>
      <c r="N11" s="430" t="s">
        <v>317</v>
      </c>
    </row>
    <row r="12" spans="1:14" ht="29.1" customHeight="1">
      <c r="A12" s="124" t="s">
        <v>157</v>
      </c>
      <c r="B12" s="124">
        <f>C12-0.7</f>
        <v>15.600000000000001</v>
      </c>
      <c r="C12" s="124">
        <f>D12-0.7</f>
        <v>16.3</v>
      </c>
      <c r="D12" s="125">
        <v>17</v>
      </c>
      <c r="E12" s="124">
        <f>D12+0.7</f>
        <v>17.7</v>
      </c>
      <c r="F12" s="124">
        <f>E12+0.7</f>
        <v>18.399999999999999</v>
      </c>
      <c r="G12" s="124">
        <f>F12+0.95</f>
        <v>19.349999999999998</v>
      </c>
      <c r="H12" s="286"/>
      <c r="I12" s="191" t="s">
        <v>341</v>
      </c>
      <c r="J12" s="191" t="s">
        <v>318</v>
      </c>
      <c r="K12" s="191" t="s">
        <v>321</v>
      </c>
      <c r="L12" s="191" t="s">
        <v>344</v>
      </c>
      <c r="M12" s="434" t="s">
        <v>337</v>
      </c>
      <c r="N12" s="433" t="s">
        <v>320</v>
      </c>
    </row>
    <row r="13" spans="1:14" ht="29.1" customHeight="1">
      <c r="A13" s="124"/>
      <c r="B13" s="124"/>
      <c r="C13" s="124"/>
      <c r="D13" s="125"/>
      <c r="E13" s="124"/>
      <c r="F13" s="124"/>
      <c r="G13" s="124"/>
      <c r="H13" s="286"/>
      <c r="I13" s="191"/>
      <c r="J13" s="39"/>
      <c r="K13" s="191"/>
      <c r="L13" s="39"/>
      <c r="M13" s="55"/>
      <c r="N13" s="136"/>
    </row>
    <row r="14" spans="1:14" ht="29.1" customHeight="1" thickBot="1">
      <c r="A14" s="124"/>
      <c r="B14" s="124"/>
      <c r="C14" s="124"/>
      <c r="D14" s="125"/>
      <c r="E14" s="124"/>
      <c r="F14" s="124"/>
      <c r="G14" s="124"/>
      <c r="H14" s="287"/>
      <c r="I14" s="194"/>
      <c r="J14" s="137"/>
      <c r="K14" s="192"/>
      <c r="L14" s="138"/>
      <c r="M14" s="138"/>
      <c r="N14" s="139"/>
    </row>
    <row r="15" spans="1:14" ht="27" customHeight="1" thickTop="1">
      <c r="A15" s="127"/>
      <c r="B15" s="128"/>
      <c r="C15" s="128"/>
      <c r="D15" s="129"/>
      <c r="E15" s="130"/>
      <c r="F15" s="130"/>
      <c r="G15" s="130"/>
      <c r="H15" s="47"/>
      <c r="I15" s="140"/>
      <c r="J15" s="47"/>
      <c r="K15" s="193"/>
      <c r="L15" s="47"/>
      <c r="M15" s="47"/>
      <c r="N15" s="47"/>
    </row>
    <row r="16" spans="1:14" ht="24" customHeight="1">
      <c r="A16" s="127"/>
      <c r="B16" s="128"/>
      <c r="C16" s="128"/>
      <c r="D16" s="128"/>
      <c r="E16" s="128"/>
      <c r="F16" s="128"/>
      <c r="G16" s="128"/>
      <c r="H16" s="47"/>
      <c r="I16" s="140"/>
      <c r="J16" s="47"/>
      <c r="K16" s="47"/>
      <c r="L16" s="47"/>
      <c r="M16" s="47"/>
      <c r="N16" s="47"/>
    </row>
    <row r="17" spans="1:14" ht="27" customHeight="1">
      <c r="A17" s="131"/>
      <c r="B17" s="132"/>
      <c r="C17" s="132"/>
      <c r="D17" s="132"/>
      <c r="E17" s="132"/>
      <c r="F17" s="132"/>
      <c r="G17" s="132"/>
      <c r="H17" s="47"/>
      <c r="I17" s="140"/>
      <c r="J17" s="61"/>
      <c r="K17" s="45" t="s">
        <v>160</v>
      </c>
      <c r="L17" s="45"/>
      <c r="M17" s="45" t="s">
        <v>161</v>
      </c>
      <c r="N17" s="46" t="s">
        <v>143</v>
      </c>
    </row>
    <row r="18" spans="1:14" ht="26.1" customHeight="1">
      <c r="A18" s="131"/>
      <c r="B18" s="133"/>
      <c r="C18" s="133"/>
      <c r="D18" s="133"/>
      <c r="E18" s="133"/>
      <c r="F18" s="133"/>
      <c r="G18" s="133"/>
    </row>
  </sheetData>
  <mergeCells count="8">
    <mergeCell ref="A1:N1"/>
    <mergeCell ref="B2:C2"/>
    <mergeCell ref="E2:G2"/>
    <mergeCell ref="J2:N2"/>
    <mergeCell ref="B3:G3"/>
    <mergeCell ref="I3:N3"/>
    <mergeCell ref="A3:A5"/>
    <mergeCell ref="H2:H14"/>
  </mergeCells>
  <phoneticPr fontId="34" type="noConversion"/>
  <pageMargins left="0.118055555555556" right="0.118055555555556" top="1" bottom="1" header="0.5" footer="0.5"/>
  <pageSetup paperSize="9" scale="81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O14"/>
  <sheetViews>
    <sheetView zoomScalePageLayoutView="125" workbookViewId="0">
      <selection activeCell="N20" sqref="N20"/>
    </sheetView>
  </sheetViews>
  <sheetFormatPr defaultColWidth="9" defaultRowHeight="14.25"/>
  <cols>
    <col min="1" max="1" width="7" customWidth="1"/>
    <col min="2" max="2" width="12.125" customWidth="1"/>
    <col min="3" max="3" width="12.875" customWidth="1"/>
    <col min="4" max="4" width="9.125" customWidth="1"/>
    <col min="5" max="5" width="27.375" customWidth="1"/>
    <col min="6" max="6" width="11.375" customWidth="1"/>
    <col min="7" max="7" width="8" customWidth="1"/>
    <col min="8" max="8" width="11.625" customWidth="1"/>
    <col min="9" max="12" width="10" customWidth="1"/>
    <col min="13" max="14" width="9.125" customWidth="1"/>
    <col min="15" max="15" width="10.625" customWidth="1"/>
  </cols>
  <sheetData>
    <row r="1" spans="1:15" ht="29.25">
      <c r="A1" s="396" t="s">
        <v>224</v>
      </c>
      <c r="B1" s="396"/>
      <c r="C1" s="396"/>
      <c r="D1" s="396"/>
      <c r="E1" s="396"/>
      <c r="F1" s="396"/>
      <c r="G1" s="396"/>
      <c r="H1" s="396"/>
      <c r="I1" s="396"/>
      <c r="J1" s="396"/>
      <c r="K1" s="396"/>
      <c r="L1" s="396"/>
      <c r="M1" s="396"/>
      <c r="N1" s="396"/>
      <c r="O1" s="396"/>
    </row>
    <row r="2" spans="1:15" s="1" customFormat="1" ht="16.5">
      <c r="A2" s="405" t="s">
        <v>225</v>
      </c>
      <c r="B2" s="406" t="s">
        <v>226</v>
      </c>
      <c r="C2" s="406" t="s">
        <v>227</v>
      </c>
      <c r="D2" s="406" t="s">
        <v>228</v>
      </c>
      <c r="E2" s="406" t="s">
        <v>229</v>
      </c>
      <c r="F2" s="406" t="s">
        <v>230</v>
      </c>
      <c r="G2" s="406" t="s">
        <v>231</v>
      </c>
      <c r="H2" s="406" t="s">
        <v>232</v>
      </c>
      <c r="I2" s="3" t="s">
        <v>233</v>
      </c>
      <c r="J2" s="3" t="s">
        <v>234</v>
      </c>
      <c r="K2" s="3" t="s">
        <v>235</v>
      </c>
      <c r="L2" s="3" t="s">
        <v>236</v>
      </c>
      <c r="M2" s="3" t="s">
        <v>237</v>
      </c>
      <c r="N2" s="406" t="s">
        <v>238</v>
      </c>
      <c r="O2" s="406" t="s">
        <v>239</v>
      </c>
    </row>
    <row r="3" spans="1:15" s="1" customFormat="1" ht="16.5">
      <c r="A3" s="405"/>
      <c r="B3" s="407"/>
      <c r="C3" s="407"/>
      <c r="D3" s="407"/>
      <c r="E3" s="407"/>
      <c r="F3" s="407"/>
      <c r="G3" s="407"/>
      <c r="H3" s="407"/>
      <c r="I3" s="3" t="s">
        <v>240</v>
      </c>
      <c r="J3" s="3" t="s">
        <v>240</v>
      </c>
      <c r="K3" s="3" t="s">
        <v>240</v>
      </c>
      <c r="L3" s="3" t="s">
        <v>240</v>
      </c>
      <c r="M3" s="3" t="s">
        <v>240</v>
      </c>
      <c r="N3" s="407"/>
      <c r="O3" s="407"/>
    </row>
    <row r="4" spans="1:15" ht="17.100000000000001" customHeight="1">
      <c r="A4" s="6">
        <v>1</v>
      </c>
      <c r="B4" s="10">
        <v>22102003</v>
      </c>
      <c r="C4" s="6" t="s">
        <v>241</v>
      </c>
      <c r="D4" s="11" t="s">
        <v>116</v>
      </c>
      <c r="E4" s="12" t="s">
        <v>57</v>
      </c>
      <c r="F4" s="12" t="s">
        <v>147</v>
      </c>
      <c r="G4" s="6"/>
      <c r="H4" s="6"/>
      <c r="I4" s="16">
        <v>0</v>
      </c>
      <c r="J4" s="16">
        <v>1</v>
      </c>
      <c r="K4" s="16">
        <v>3</v>
      </c>
      <c r="L4" s="16">
        <v>0</v>
      </c>
      <c r="M4" s="16">
        <v>1</v>
      </c>
      <c r="N4" s="6"/>
      <c r="O4" s="6" t="s">
        <v>242</v>
      </c>
    </row>
    <row r="5" spans="1:15" ht="17.100000000000001" customHeight="1">
      <c r="A5" s="6">
        <v>2</v>
      </c>
      <c r="B5" s="10">
        <v>221019041</v>
      </c>
      <c r="C5" s="6" t="s">
        <v>241</v>
      </c>
      <c r="D5" s="11" t="s">
        <v>115</v>
      </c>
      <c r="E5" s="12" t="s">
        <v>243</v>
      </c>
      <c r="F5" s="12" t="s">
        <v>147</v>
      </c>
      <c r="G5" s="6"/>
      <c r="H5" s="6"/>
      <c r="I5" s="16">
        <v>1</v>
      </c>
      <c r="J5" s="16">
        <v>0</v>
      </c>
      <c r="K5" s="16">
        <v>1</v>
      </c>
      <c r="L5" s="16">
        <v>0</v>
      </c>
      <c r="M5" s="16">
        <v>2</v>
      </c>
      <c r="N5" s="6"/>
      <c r="O5" s="6" t="s">
        <v>242</v>
      </c>
    </row>
    <row r="6" spans="1:15" ht="17.100000000000001" customHeight="1">
      <c r="A6" s="6">
        <v>3</v>
      </c>
      <c r="B6" s="10">
        <v>221024049</v>
      </c>
      <c r="C6" s="6" t="s">
        <v>241</v>
      </c>
      <c r="D6" s="11" t="s">
        <v>117</v>
      </c>
      <c r="E6" s="12" t="s">
        <v>244</v>
      </c>
      <c r="F6" s="12" t="s">
        <v>147</v>
      </c>
      <c r="G6" s="6"/>
      <c r="H6" s="6"/>
      <c r="I6" s="16">
        <v>0</v>
      </c>
      <c r="J6" s="16">
        <v>1</v>
      </c>
      <c r="K6" s="16">
        <v>1</v>
      </c>
      <c r="L6" s="16">
        <v>1</v>
      </c>
      <c r="M6" s="16">
        <v>1</v>
      </c>
      <c r="N6" s="6"/>
      <c r="O6" s="6" t="s">
        <v>242</v>
      </c>
    </row>
    <row r="7" spans="1:15" ht="17.100000000000001" customHeight="1">
      <c r="A7" s="6">
        <v>4</v>
      </c>
      <c r="B7" s="10" t="s">
        <v>245</v>
      </c>
      <c r="C7" s="6" t="s">
        <v>241</v>
      </c>
      <c r="D7" s="11" t="s">
        <v>118</v>
      </c>
      <c r="E7" s="12" t="s">
        <v>57</v>
      </c>
      <c r="F7" s="12" t="s">
        <v>147</v>
      </c>
      <c r="G7" s="6"/>
      <c r="H7" s="6"/>
      <c r="I7" s="16">
        <v>2</v>
      </c>
      <c r="J7" s="16">
        <v>0</v>
      </c>
      <c r="K7" s="16">
        <v>1</v>
      </c>
      <c r="L7" s="16">
        <v>0</v>
      </c>
      <c r="M7" s="16">
        <v>1</v>
      </c>
      <c r="N7" s="6"/>
      <c r="O7" s="6" t="s">
        <v>242</v>
      </c>
    </row>
    <row r="8" spans="1:15" ht="17.100000000000001" customHeight="1">
      <c r="A8" s="6">
        <v>5</v>
      </c>
      <c r="B8" s="10">
        <v>220903011</v>
      </c>
      <c r="C8" s="6" t="s">
        <v>241</v>
      </c>
      <c r="D8" s="13" t="s">
        <v>246</v>
      </c>
      <c r="E8" s="5" t="s">
        <v>247</v>
      </c>
      <c r="F8" s="12" t="s">
        <v>147</v>
      </c>
      <c r="G8" s="5"/>
      <c r="H8" s="5"/>
      <c r="I8" s="16">
        <v>3</v>
      </c>
      <c r="J8" s="16">
        <v>0</v>
      </c>
      <c r="K8" s="16">
        <v>2</v>
      </c>
      <c r="L8" s="16">
        <v>0</v>
      </c>
      <c r="M8" s="16">
        <v>0</v>
      </c>
      <c r="N8" s="5"/>
      <c r="O8" s="6" t="s">
        <v>242</v>
      </c>
    </row>
    <row r="9" spans="1:15" ht="17.100000000000001" customHeight="1">
      <c r="A9" s="6">
        <v>6</v>
      </c>
      <c r="B9" s="10">
        <v>221019039</v>
      </c>
      <c r="C9" s="6" t="s">
        <v>241</v>
      </c>
      <c r="D9" s="13" t="s">
        <v>248</v>
      </c>
      <c r="E9" s="5" t="s">
        <v>247</v>
      </c>
      <c r="F9" s="12" t="s">
        <v>147</v>
      </c>
      <c r="G9" s="5"/>
      <c r="H9" s="5"/>
      <c r="I9" s="16">
        <v>2</v>
      </c>
      <c r="J9" s="16">
        <v>0</v>
      </c>
      <c r="K9" s="16">
        <v>1</v>
      </c>
      <c r="L9" s="16">
        <v>0</v>
      </c>
      <c r="M9" s="16">
        <v>2</v>
      </c>
      <c r="N9" s="5"/>
      <c r="O9" s="6" t="s">
        <v>242</v>
      </c>
    </row>
    <row r="10" spans="1:15" ht="17.100000000000001" customHeight="1">
      <c r="A10" s="6">
        <v>7</v>
      </c>
      <c r="B10" s="5">
        <v>221107019</v>
      </c>
      <c r="C10" s="6" t="s">
        <v>241</v>
      </c>
      <c r="D10" s="5" t="s">
        <v>249</v>
      </c>
      <c r="E10" s="5" t="s">
        <v>247</v>
      </c>
      <c r="F10" s="12" t="s">
        <v>147</v>
      </c>
      <c r="G10" s="5"/>
      <c r="H10" s="5"/>
      <c r="I10" s="6">
        <v>4</v>
      </c>
      <c r="J10" s="6">
        <v>0</v>
      </c>
      <c r="K10" s="6">
        <v>1</v>
      </c>
      <c r="L10" s="6">
        <v>0</v>
      </c>
      <c r="M10" s="6">
        <v>0</v>
      </c>
      <c r="N10" s="5"/>
      <c r="O10" s="5"/>
    </row>
    <row r="11" spans="1:15" ht="17.100000000000001" customHeight="1">
      <c r="A11" s="6">
        <v>8</v>
      </c>
      <c r="B11" s="5">
        <v>221025014</v>
      </c>
      <c r="C11" s="6" t="s">
        <v>241</v>
      </c>
      <c r="D11" s="5" t="s">
        <v>250</v>
      </c>
      <c r="E11" s="5" t="s">
        <v>251</v>
      </c>
      <c r="F11" s="12" t="s">
        <v>147</v>
      </c>
      <c r="G11" s="5"/>
      <c r="H11" s="5"/>
      <c r="I11" s="6">
        <v>0</v>
      </c>
      <c r="J11" s="6">
        <v>2</v>
      </c>
      <c r="K11" s="6">
        <v>0</v>
      </c>
      <c r="L11" s="6">
        <v>1</v>
      </c>
      <c r="M11" s="6">
        <v>0</v>
      </c>
      <c r="N11" s="5"/>
      <c r="O11" s="5"/>
    </row>
    <row r="12" spans="1:15" ht="17.100000000000001" customHeight="1">
      <c r="A12" s="6">
        <v>9</v>
      </c>
      <c r="B12" s="14">
        <v>220903007</v>
      </c>
      <c r="C12" s="6" t="s">
        <v>241</v>
      </c>
      <c r="D12" s="15" t="s">
        <v>252</v>
      </c>
      <c r="E12" s="5" t="s">
        <v>251</v>
      </c>
      <c r="F12" s="12" t="s">
        <v>147</v>
      </c>
      <c r="G12" s="5"/>
      <c r="H12" s="5"/>
      <c r="I12" s="6">
        <v>1</v>
      </c>
      <c r="J12" s="6">
        <v>1</v>
      </c>
      <c r="K12" s="6">
        <v>0</v>
      </c>
      <c r="L12" s="6">
        <v>0</v>
      </c>
      <c r="M12" s="6">
        <v>2</v>
      </c>
      <c r="N12" s="6"/>
      <c r="O12" s="6"/>
    </row>
    <row r="13" spans="1:15" s="2" customFormat="1" ht="18.75">
      <c r="A13" s="397" t="s">
        <v>253</v>
      </c>
      <c r="B13" s="398"/>
      <c r="C13" s="398"/>
      <c r="D13" s="399"/>
      <c r="E13" s="400"/>
      <c r="F13" s="401"/>
      <c r="G13" s="401"/>
      <c r="H13" s="401"/>
      <c r="I13" s="402"/>
      <c r="J13" s="397" t="s">
        <v>254</v>
      </c>
      <c r="K13" s="398"/>
      <c r="L13" s="398"/>
      <c r="M13" s="399"/>
      <c r="N13" s="7"/>
      <c r="O13" s="9"/>
    </row>
    <row r="14" spans="1:15" ht="16.5">
      <c r="A14" s="403" t="s">
        <v>255</v>
      </c>
      <c r="B14" s="404"/>
      <c r="C14" s="404"/>
      <c r="D14" s="404"/>
      <c r="E14" s="404"/>
      <c r="F14" s="404"/>
      <c r="G14" s="404"/>
      <c r="H14" s="404"/>
      <c r="I14" s="404"/>
      <c r="J14" s="404"/>
      <c r="K14" s="404"/>
      <c r="L14" s="404"/>
      <c r="M14" s="404"/>
      <c r="N14" s="404"/>
      <c r="O14" s="404"/>
    </row>
  </sheetData>
  <mergeCells count="15">
    <mergeCell ref="A1:O1"/>
    <mergeCell ref="A13:D13"/>
    <mergeCell ref="E13:I13"/>
    <mergeCell ref="J13:M13"/>
    <mergeCell ref="A14:O14"/>
    <mergeCell ref="A2:A3"/>
    <mergeCell ref="B2:B3"/>
    <mergeCell ref="C2:C3"/>
    <mergeCell ref="D2:D3"/>
    <mergeCell ref="E2:E3"/>
    <mergeCell ref="F2:F3"/>
    <mergeCell ref="G2:G3"/>
    <mergeCell ref="H2:H3"/>
    <mergeCell ref="N2:N3"/>
    <mergeCell ref="O2:O3"/>
  </mergeCells>
  <phoneticPr fontId="34" type="noConversion"/>
  <dataValidations count="1">
    <dataValidation type="list" allowBlank="1" showInputMessage="1" showErrorMessage="1" sqref="O1 O3 O4 O5 O12 O6:O11 O13:O1048576" xr:uid="{00000000-0002-0000-0800-000000000000}">
      <formula1>"YES,NO"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14</vt:i4>
      </vt:variant>
    </vt:vector>
  </HeadingPairs>
  <TitlesOfParts>
    <vt:vector size="14" baseType="lpstr">
      <vt:lpstr>工作内容</vt:lpstr>
      <vt:lpstr>AQL2.5验货</vt:lpstr>
      <vt:lpstr>首期</vt:lpstr>
      <vt:lpstr>首期尺寸表</vt:lpstr>
      <vt:lpstr>中期</vt:lpstr>
      <vt:lpstr>中期尺寸表</vt:lpstr>
      <vt:lpstr>尾期</vt:lpstr>
      <vt:lpstr>尾期尺寸表</vt:lpstr>
      <vt:lpstr>1.面料验布</vt:lpstr>
      <vt:lpstr>2.面料缩率</vt:lpstr>
      <vt:lpstr>3.面料互染</vt:lpstr>
      <vt:lpstr>4.面料静水压</vt:lpstr>
      <vt:lpstr>5.特殊工艺测试</vt:lpstr>
      <vt:lpstr>6.织带类缩率测试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波 李</dc:creator>
  <cp:lastModifiedBy>李波</cp:lastModifiedBy>
  <dcterms:created xsi:type="dcterms:W3CDTF">2020-03-11T01:34:00Z</dcterms:created>
  <dcterms:modified xsi:type="dcterms:W3CDTF">2022-12-07T08:15:56Z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563E4DD5782F40B98BCA765EFFBA337E</vt:lpwstr>
  </property>
  <property fmtid="{D5CDD505-2E9C-101B-9397-08002B2CF9AE}" pid="3" name="KSOProductBuildVer">
    <vt:lpwstr>2052-11.1.0.12763</vt:lpwstr>
  </property>
</Properties>
</file>