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5004\11-2首期\"/>
    </mc:Choice>
  </mc:AlternateContent>
  <xr:revisionPtr revIDLastSave="0" documentId="13_ncr:1_{850528B0-3BBD-4F6A-B3C4-7B3B4415EC3D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7" l="1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B9" i="17"/>
  <c r="G9" i="17"/>
  <c r="F9" i="17"/>
  <c r="E9" i="17"/>
  <c r="D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B9" i="15"/>
  <c r="G9" i="15"/>
  <c r="F9" i="15"/>
  <c r="E9" i="15"/>
  <c r="D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<sst xmlns="http://schemas.openxmlformats.org/spreadsheetml/2006/main" count="739" uniqueCount="346">
  <si>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</si>
  <si>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</si>
  <si>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</si>
  <si>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</si>
  <si>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</si>
  <si>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</si>
  <si>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</si>
  <si>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</si>
  <si>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</si>
  <si>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</si>
  <si>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</si>
  <si>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</si>
  <si>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</si>
  <si>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</si>
  <si>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</si>
  <si>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</si>
  <si>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</si>
  <si>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</si>
  <si>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</si>
  <si>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</si>
  <si>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</si>
  <si>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</si>
  <si>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</si>
  <si>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</si>
  <si>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</si>
  <si>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</si>
  <si>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</si>
  <si>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</si>
  <si>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</si>
  <si>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</si>
  <si>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</si>
  <si>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</si>
  <si>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</si>
  <si>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</si>
  <si>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</si>
  <si>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</si>
  <si>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</si>
  <si>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</si>
  <si>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</si>
  <si>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</si>
  <si>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</si>
  <si>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</si>
  <si>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</si>
  <si>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</si>
  <si>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</si>
  <si>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</si>
  <si>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</si>
  <si>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</si>
  <si>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</si>
  <si>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</si>
  <si>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</si>
  <si>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</si>
  <si>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</si>
  <si>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</si>
  <si>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</si>
  <si>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</si>
  <si>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</si>
  <si>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</si>
  <si>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</si>
  <si>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</si>
  <si>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</si>
  <si>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</si>
  <si>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QAMMAL85004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</si>
  <si>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</si>
  <si>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</si>
  <si>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</si>
  <si>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</si>
  <si>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</si>
  <si>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</si>
  <si>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</si>
  <si>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</si>
  <si>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</si>
  <si>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1/6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</si>
  <si>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</si>
  <si>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</si>
  <si>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</si>
  <si>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</si>
  <si>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</si>
  <si>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</si>
  <si>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</si>
  <si>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</si>
  <si>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</si>
  <si>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</si>
  <si>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</si>
  <si>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</si>
  <si>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</si>
  <si>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</si>
  <si>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</si>
  <si>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</si>
  <si>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</si>
  <si>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</si>
  <si>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</si>
  <si>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</si>
  <si>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</si>
  <si>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</si>
  <si>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</si>
  <si>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</si>
  <si>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</si>
  <si>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</si>
  <si>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</si>
  <si>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</si>
  <si>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</si>
  <si>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</si>
  <si>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</si>
  <si>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</si>
  <si>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</si>
  <si>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</si>
  <si>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</si>
  <si>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</si>
  <si>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</si>
  <si>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</si>
  <si>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</si>
  <si>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</si>
  <si>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</si>
  <si>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</si>
  <si>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</si>
  <si>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</si>
  <si>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</si>
  <si>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</si>
  <si>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</si>
  <si>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</si>
  <si>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</si>
  <si>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</si>
  <si>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</si>
  <si>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</si>
  <si>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1领型不圆顺。</t>
  </si>
  <si>
    <t>2.前领冚线大不一致。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</si>
  <si>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</si>
  <si>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</si>
  <si>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</si>
  <si>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</si>
  <si>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</si>
  <si>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</si>
  <si>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</si>
  <si>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</si>
  <si>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</si>
  <si>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</si>
  <si>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</si>
  <si>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</si>
  <si>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</si>
  <si>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</si>
  <si>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</si>
  <si>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</si>
  <si>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</si>
  <si>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</si>
  <si>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</si>
  <si>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号型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</si>
  <si>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</si>
  <si>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</si>
  <si>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</si>
  <si>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</si>
  <si>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</si>
  <si>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</si>
  <si>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</si>
  <si>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</si>
  <si>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裤外侧长</t>
  </si>
  <si>
    <t>+1</t>
  </si>
  <si>
    <t>全松紧腰围 平量</t>
  </si>
  <si>
    <t>-</t>
  </si>
  <si>
    <t>臀围</t>
  </si>
  <si>
    <t>腿围/2</t>
  </si>
  <si>
    <t>-0.2</t>
  </si>
  <si>
    <t>膝围/2</t>
  </si>
  <si>
    <t>脚口/2（平量）</t>
  </si>
  <si>
    <t>前裆长</t>
  </si>
  <si>
    <t>+0.8</t>
  </si>
  <si>
    <t>后裆长</t>
  </si>
  <si>
    <t>脚口螺纹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</si>
  <si>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</si>
  <si>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</si>
  <si>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</si>
  <si>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</si>
  <si>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</si>
  <si>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</si>
  <si>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</si>
  <si>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</si>
  <si>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</si>
  <si>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</si>
  <si>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</si>
  <si>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</si>
  <si>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</si>
  <si>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</si>
  <si>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</si>
  <si>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</si>
  <si>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</si>
  <si>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</si>
  <si>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</si>
  <si>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</si>
  <si>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QC出货报告书</t>
  </si>
  <si>
    <t>QAJK83410</t>
  </si>
  <si>
    <t>产品名称</t>
  </si>
  <si>
    <t>儿童短袖T恤</t>
  </si>
  <si>
    <t>合同日期</t>
  </si>
  <si>
    <t>检验资料确认</t>
  </si>
  <si>
    <t>1/3</t>
  </si>
  <si>
    <t>150、160、170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</si>
  <si>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</si>
  <si>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</si>
  <si>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</si>
  <si>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</si>
  <si>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</si>
  <si>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</si>
  <si>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</si>
  <si>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</si>
  <si>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</si>
  <si>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</si>
  <si>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</si>
  <si>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</si>
  <si>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</si>
  <si>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</si>
  <si>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</si>
  <si>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</si>
  <si>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</si>
  <si>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</si>
  <si>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</si>
  <si>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</si>
  <si>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</si>
  <si>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</si>
  <si>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</si>
  <si>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</si>
  <si>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</si>
  <si>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</si>
  <si>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</si>
  <si>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</si>
  <si>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</si>
  <si>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</si>
  <si>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②检验明细：14 2 13 各抽10件</t>
  </si>
  <si>
    <t>情况说明：</t>
  </si>
  <si>
    <t xml:space="preserve">【问题点描述】  </t>
  </si>
  <si>
    <t>数量</t>
  </si>
  <si>
    <t>1.后幅勾纱</t>
  </si>
  <si>
    <t>2.脏污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</si>
  <si>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</si>
  <si>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</si>
  <si>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</si>
  <si>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</si>
  <si>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</si>
  <si>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</si>
  <si>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</si>
  <si>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</si>
  <si>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</si>
  <si>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</si>
  <si>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</si>
  <si>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</si>
  <si>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</si>
  <si>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</si>
  <si>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</si>
  <si>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</si>
  <si>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</si>
  <si>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</si>
  <si>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</si>
  <si>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</si>
  <si>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</si>
  <si>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</si>
  <si>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</si>
  <si>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</si>
  <si>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</si>
  <si>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</si>
  <si>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</si>
  <si>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SD22091134</t>
  </si>
  <si>
    <t>360G毛圈卫衣</t>
  </si>
  <si>
    <t>QAUUAL85003/QAMMAL85004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</si>
  <si>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</si>
  <si>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</si>
  <si>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</si>
  <si>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</si>
  <si>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</si>
  <si>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</si>
  <si>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</si>
  <si>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</si>
  <si>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</si>
  <si>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</si>
  <si>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</si>
  <si>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SD220911035H1</t>
  </si>
  <si>
    <t>宝石红</t>
  </si>
  <si>
    <t>QAUUAL85003</t>
  </si>
  <si>
    <t>﹣0.5</t>
  </si>
  <si>
    <t>﹣1</t>
  </si>
  <si>
    <t>稍有色差</t>
  </si>
  <si>
    <t>YES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</si>
  <si>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</si>
  <si>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</si>
  <si>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</si>
  <si>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</si>
  <si>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</si>
  <si>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</si>
  <si>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</si>
  <si>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</si>
  <si>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</si>
  <si>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</si>
  <si>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</si>
  <si>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</si>
  <si>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</si>
  <si>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锦湾</t>
  </si>
  <si>
    <t xml:space="preserve">SD220911035H1
SD22091134
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</si>
  <si>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</si>
  <si>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</si>
  <si>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</si>
  <si>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</si>
  <si>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</si>
  <si>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</si>
  <si>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</si>
  <si>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</si>
  <si>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</si>
  <si>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</si>
  <si>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</si>
  <si>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</si>
  <si>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</si>
  <si>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</si>
  <si>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</si>
  <si>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</si>
  <si>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</si>
  <si>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</si>
  <si>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</si>
  <si>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</si>
  <si>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</si>
  <si>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</si>
  <si>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</si>
  <si>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</si>
  <si>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</si>
  <si>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</si>
  <si>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嘉利华</t>
  </si>
  <si>
    <t>前幅左右片、右后幅</t>
  </si>
  <si>
    <t>胶浆印花</t>
  </si>
  <si>
    <t>无开胶/掉色</t>
  </si>
  <si>
    <t>制表时间：2022/10/26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</si>
  <si>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</si>
  <si>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</si>
  <si>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</si>
  <si>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</si>
  <si>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</si>
  <si>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G19SSZD104</t>
  </si>
  <si>
    <t>﹣4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</si>
  <si>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</si>
  <si>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</si>
  <si>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</si>
  <si>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62" type="noConversion"/>
  </si>
  <si>
    <t>+1.5</t>
    <phoneticPr fontId="62" type="noConversion"/>
  </si>
  <si>
    <t>+0</t>
    <phoneticPr fontId="62" type="noConversion"/>
  </si>
  <si>
    <t>+1</t>
    <phoneticPr fontId="62" type="noConversion"/>
  </si>
  <si>
    <t>+1.2</t>
    <phoneticPr fontId="62" type="noConversion"/>
  </si>
  <si>
    <t>+0.5</t>
    <phoneticPr fontId="62" type="noConversion"/>
  </si>
  <si>
    <t>+1.3</t>
    <phoneticPr fontId="62" type="noConversion"/>
  </si>
  <si>
    <t>+0.6</t>
    <phoneticPr fontId="62" type="noConversion"/>
  </si>
  <si>
    <t>大货首件</t>
    <phoneticPr fontId="62" type="noConversion"/>
  </si>
  <si>
    <t>QAMMAL85004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</si>
</sst>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0_ "/>
    <numFmt numFmtId="179" formatCode="0.0_ "/>
    <numFmt numFmtId="180" formatCode="_ [$¥-804]* #,##0.00_ ;_ [$¥-804]* \-#,##0.00_ ;_ [$¥-804]* &quot;-&quot;??_ ;_ @_ "/>
    <numFmt numFmtId="181" formatCode="0_ "/>
    <numFmt numFmtId="182" formatCode="yyyy/m/d;@"/>
  </numFmts>
  <fonts count="6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9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" fillId="0" borderId="2" xfId="0" applyFont="1" applyFill="1" applyBorder="1" applyAlignment="1">
      <alignment horizontal="left"/>
    </xf>
    <xf numFmtId="0" fontId="14" fillId="0" borderId="0" xfId="4" applyFont="1" applyFill="1" applyAlignment="1"/>
    <xf numFmtId="0" fontId="15" fillId="0" borderId="0" xfId="4" applyFont="1" applyFill="1" applyAlignment="1"/>
    <xf numFmtId="0" fontId="14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4" fillId="0" borderId="0" xfId="4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vertical="center"/>
    </xf>
    <xf numFmtId="0" fontId="20" fillId="0" borderId="13" xfId="3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/>
    <xf numFmtId="0" fontId="20" fillId="0" borderId="2" xfId="0" applyNumberFormat="1" applyFont="1" applyFill="1" applyBorder="1" applyAlignment="1">
      <alignment horizontal="center"/>
    </xf>
    <xf numFmtId="0" fontId="22" fillId="0" borderId="13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4" fillId="0" borderId="13" xfId="4" applyFont="1" applyFill="1" applyBorder="1" applyAlignment="1"/>
    <xf numFmtId="0" fontId="14" fillId="0" borderId="2" xfId="4" applyFont="1" applyFill="1" applyBorder="1" applyAlignment="1"/>
    <xf numFmtId="0" fontId="24" fillId="0" borderId="13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0" fontId="24" fillId="0" borderId="13" xfId="3" applyNumberFormat="1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179" fontId="26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Alignment="1"/>
    <xf numFmtId="0" fontId="28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center"/>
    </xf>
    <xf numFmtId="0" fontId="21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23" fillId="0" borderId="2" xfId="3" applyNumberFormat="1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21" xfId="0" applyNumberFormat="1" applyFont="1" applyFill="1" applyBorder="1" applyAlignment="1">
      <alignment horizontal="center" vertical="center"/>
    </xf>
    <xf numFmtId="49" fontId="33" fillId="0" borderId="22" xfId="0" applyNumberFormat="1" applyFont="1" applyFill="1" applyBorder="1" applyAlignment="1">
      <alignment horizontal="center" vertical="center"/>
    </xf>
    <xf numFmtId="49" fontId="31" fillId="5" borderId="23" xfId="5" applyNumberFormat="1" applyFont="1" applyFill="1" applyBorder="1" applyAlignment="1">
      <alignment horizontal="center" vertical="center"/>
    </xf>
    <xf numFmtId="49" fontId="34" fillId="5" borderId="23" xfId="5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31" fillId="5" borderId="26" xfId="5" applyNumberFormat="1" applyFont="1" applyFill="1" applyBorder="1" applyAlignment="1">
      <alignment horizontal="center" vertical="center"/>
    </xf>
    <xf numFmtId="49" fontId="14" fillId="5" borderId="27" xfId="4" applyNumberFormat="1" applyFont="1" applyFill="1" applyBorder="1" applyAlignment="1">
      <alignment horizontal="center"/>
    </xf>
    <xf numFmtId="49" fontId="31" fillId="5" borderId="27" xfId="5" applyNumberFormat="1" applyFont="1" applyFill="1" applyBorder="1" applyAlignment="1">
      <alignment horizontal="center" vertical="center"/>
    </xf>
    <xf numFmtId="49" fontId="31" fillId="5" borderId="28" xfId="5" applyNumberFormat="1" applyFont="1" applyFill="1" applyBorder="1" applyAlignment="1">
      <alignment horizontal="center" vertical="center"/>
    </xf>
    <xf numFmtId="0" fontId="35" fillId="0" borderId="0" xfId="4" applyFont="1" applyFill="1" applyAlignment="1"/>
    <xf numFmtId="14" fontId="35" fillId="0" borderId="0" xfId="4" applyNumberFormat="1" applyFont="1" applyFill="1" applyAlignment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37" fillId="0" borderId="30" xfId="3" applyFont="1" applyFill="1" applyBorder="1" applyAlignment="1">
      <alignment horizontal="left" vertical="center"/>
    </xf>
    <xf numFmtId="0" fontId="37" fillId="0" borderId="31" xfId="3" applyFont="1" applyFill="1" applyBorder="1" applyAlignment="1">
      <alignment horizontal="center" vertical="center"/>
    </xf>
    <xf numFmtId="0" fontId="28" fillId="0" borderId="31" xfId="3" applyFont="1" applyFill="1" applyBorder="1" applyAlignment="1">
      <alignment vertical="center"/>
    </xf>
    <xf numFmtId="0" fontId="37" fillId="0" borderId="31" xfId="3" applyFont="1" applyFill="1" applyBorder="1" applyAlignment="1">
      <alignment vertical="center"/>
    </xf>
    <xf numFmtId="0" fontId="37" fillId="0" borderId="32" xfId="3" applyFont="1" applyFill="1" applyBorder="1" applyAlignment="1">
      <alignment vertical="center"/>
    </xf>
    <xf numFmtId="0" fontId="37" fillId="0" borderId="25" xfId="3" applyFont="1" applyFill="1" applyBorder="1" applyAlignment="1">
      <alignment vertical="center"/>
    </xf>
    <xf numFmtId="0" fontId="37" fillId="0" borderId="32" xfId="3" applyFont="1" applyFill="1" applyBorder="1" applyAlignment="1">
      <alignment horizontal="left" vertical="center"/>
    </xf>
    <xf numFmtId="49" fontId="18" fillId="0" borderId="25" xfId="3" applyNumberFormat="1" applyFont="1" applyFill="1" applyBorder="1" applyAlignment="1">
      <alignment horizontal="right" vertical="center"/>
    </xf>
    <xf numFmtId="0" fontId="28" fillId="0" borderId="25" xfId="3" applyFont="1" applyFill="1" applyBorder="1" applyAlignment="1">
      <alignment horizontal="left" vertical="center"/>
    </xf>
    <xf numFmtId="0" fontId="37" fillId="0" borderId="25" xfId="3" applyFont="1" applyFill="1" applyBorder="1" applyAlignment="1">
      <alignment horizontal="left" vertical="center"/>
    </xf>
    <xf numFmtId="0" fontId="37" fillId="0" borderId="33" xfId="3" applyFont="1" applyFill="1" applyBorder="1" applyAlignment="1">
      <alignment vertical="center"/>
    </xf>
    <xf numFmtId="0" fontId="37" fillId="0" borderId="34" xfId="3" applyFont="1" applyFill="1" applyBorder="1" applyAlignment="1">
      <alignment vertical="center"/>
    </xf>
    <xf numFmtId="0" fontId="28" fillId="0" borderId="34" xfId="3" applyFont="1" applyFill="1" applyBorder="1" applyAlignment="1">
      <alignment vertical="center"/>
    </xf>
    <xf numFmtId="0" fontId="28" fillId="0" borderId="34" xfId="3" applyFont="1" applyFill="1" applyBorder="1" applyAlignment="1">
      <alignment horizontal="left" vertical="center"/>
    </xf>
    <xf numFmtId="0" fontId="37" fillId="0" borderId="0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0" fontId="28" fillId="0" borderId="0" xfId="3" applyFont="1" applyFill="1" applyAlignment="1">
      <alignment horizontal="left" vertical="center"/>
    </xf>
    <xf numFmtId="0" fontId="37" fillId="0" borderId="30" xfId="3" applyFont="1" applyFill="1" applyBorder="1" applyAlignment="1">
      <alignment vertical="center"/>
    </xf>
    <xf numFmtId="0" fontId="28" fillId="0" borderId="25" xfId="3" applyFont="1" applyFill="1" applyBorder="1" applyAlignment="1">
      <alignment vertical="center"/>
    </xf>
    <xf numFmtId="0" fontId="28" fillId="0" borderId="0" xfId="3" applyFont="1" applyFill="1" applyBorder="1" applyAlignment="1">
      <alignment horizontal="left" vertical="center"/>
    </xf>
    <xf numFmtId="0" fontId="37" fillId="0" borderId="31" xfId="3" applyFont="1" applyFill="1" applyBorder="1" applyAlignment="1">
      <alignment horizontal="left" vertical="center"/>
    </xf>
    <xf numFmtId="0" fontId="37" fillId="0" borderId="33" xfId="3" applyFont="1" applyFill="1" applyBorder="1" applyAlignment="1">
      <alignment horizontal="left" vertical="center"/>
    </xf>
    <xf numFmtId="58" fontId="37" fillId="0" borderId="34" xfId="3" applyNumberFormat="1" applyFont="1" applyFill="1" applyBorder="1" applyAlignment="1">
      <alignment vertical="center"/>
    </xf>
    <xf numFmtId="58" fontId="28" fillId="0" borderId="34" xfId="3" applyNumberFormat="1" applyFont="1" applyFill="1" applyBorder="1" applyAlignment="1">
      <alignment vertical="center"/>
    </xf>
    <xf numFmtId="0" fontId="28" fillId="0" borderId="44" xfId="3" applyFont="1" applyFill="1" applyBorder="1" applyAlignment="1">
      <alignment horizontal="left" vertical="center"/>
    </xf>
    <xf numFmtId="0" fontId="28" fillId="0" borderId="45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center" vertical="center"/>
    </xf>
    <xf numFmtId="0" fontId="15" fillId="0" borderId="0" xfId="3" applyFill="1" applyAlignment="1">
      <alignment horizontal="center" vertical="center"/>
    </xf>
    <xf numFmtId="0" fontId="15" fillId="0" borderId="47" xfId="3" applyFont="1" applyFill="1" applyBorder="1" applyAlignment="1">
      <alignment horizontal="center" vertical="center"/>
    </xf>
    <xf numFmtId="0" fontId="15" fillId="0" borderId="47" xfId="3" applyFont="1" applyFill="1" applyBorder="1" applyAlignment="1">
      <alignment vertical="center"/>
    </xf>
    <xf numFmtId="0" fontId="28" fillId="0" borderId="47" xfId="3" applyFont="1" applyFill="1" applyBorder="1" applyAlignment="1">
      <alignment vertical="center"/>
    </xf>
    <xf numFmtId="0" fontId="21" fillId="0" borderId="47" xfId="3" applyFont="1" applyFill="1" applyBorder="1" applyAlignment="1">
      <alignment vertical="center"/>
    </xf>
    <xf numFmtId="0" fontId="28" fillId="0" borderId="48" xfId="3" applyFont="1" applyFill="1" applyBorder="1" applyAlignment="1">
      <alignment vertical="center"/>
    </xf>
    <xf numFmtId="49" fontId="14" fillId="0" borderId="0" xfId="4" applyNumberFormat="1" applyFont="1" applyFill="1" applyAlignment="1"/>
    <xf numFmtId="0" fontId="22" fillId="0" borderId="13" xfId="3" applyNumberFormat="1" applyFont="1" applyFill="1" applyBorder="1" applyAlignment="1">
      <alignment horizontal="left"/>
    </xf>
    <xf numFmtId="0" fontId="23" fillId="0" borderId="2" xfId="3" applyNumberFormat="1" applyFont="1" applyFill="1" applyBorder="1" applyAlignment="1">
      <alignment horizontal="center"/>
    </xf>
    <xf numFmtId="0" fontId="23" fillId="6" borderId="2" xfId="3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3" xfId="3" applyFont="1" applyFill="1" applyBorder="1" applyAlignment="1">
      <alignment horizontal="left"/>
    </xf>
    <xf numFmtId="0" fontId="42" fillId="0" borderId="2" xfId="3" applyFont="1" applyFill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179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180" fontId="33" fillId="0" borderId="2" xfId="0" applyNumberFormat="1" applyFont="1" applyFill="1" applyBorder="1" applyAlignment="1">
      <alignment horizontal="center" vertical="center"/>
    </xf>
    <xf numFmtId="0" fontId="46" fillId="0" borderId="2" xfId="3" applyNumberFormat="1" applyFont="1" applyFill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0" fontId="46" fillId="0" borderId="49" xfId="3" applyNumberFormat="1" applyFont="1" applyFill="1" applyBorder="1" applyAlignment="1">
      <alignment horizontal="center" vertical="center"/>
    </xf>
    <xf numFmtId="49" fontId="31" fillId="5" borderId="49" xfId="5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5" fillId="0" borderId="0" xfId="4" applyNumberFormat="1" applyFont="1" applyFill="1" applyAlignment="1"/>
    <xf numFmtId="0" fontId="15" fillId="0" borderId="0" xfId="3" applyFont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left" vertical="center"/>
    </xf>
    <xf numFmtId="0" fontId="18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left" vertical="center"/>
    </xf>
    <xf numFmtId="0" fontId="23" fillId="0" borderId="32" xfId="3" applyFont="1" applyBorder="1" applyAlignment="1">
      <alignment vertical="center"/>
    </xf>
    <xf numFmtId="0" fontId="18" fillId="0" borderId="32" xfId="3" applyFont="1" applyBorder="1" applyAlignment="1">
      <alignment horizontal="left" vertical="center"/>
    </xf>
    <xf numFmtId="0" fontId="46" fillId="0" borderId="33" xfId="3" applyFont="1" applyBorder="1" applyAlignment="1">
      <alignment vertical="center"/>
    </xf>
    <xf numFmtId="0" fontId="23" fillId="0" borderId="30" xfId="3" applyFont="1" applyBorder="1" applyAlignment="1">
      <alignment vertical="center"/>
    </xf>
    <xf numFmtId="0" fontId="15" fillId="0" borderId="31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5" fillId="0" borderId="31" xfId="3" applyFont="1" applyBorder="1" applyAlignment="1">
      <alignment vertical="center"/>
    </xf>
    <xf numFmtId="0" fontId="23" fillId="0" borderId="31" xfId="3" applyFont="1" applyBorder="1" applyAlignment="1">
      <alignment vertical="center"/>
    </xf>
    <xf numFmtId="0" fontId="15" fillId="0" borderId="25" xfId="3" applyFont="1" applyBorder="1" applyAlignment="1">
      <alignment horizontal="left" vertical="center"/>
    </xf>
    <xf numFmtId="0" fontId="18" fillId="0" borderId="25" xfId="3" applyFont="1" applyBorder="1" applyAlignment="1">
      <alignment horizontal="left" vertical="center"/>
    </xf>
    <xf numFmtId="0" fontId="15" fillId="0" borderId="25" xfId="3" applyFont="1" applyBorder="1" applyAlignment="1">
      <alignment vertical="center"/>
    </xf>
    <xf numFmtId="0" fontId="23" fillId="0" borderId="25" xfId="3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23" fillId="0" borderId="32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1" fillId="0" borderId="54" xfId="3" applyFont="1" applyBorder="1" applyAlignment="1">
      <alignment vertical="center"/>
    </xf>
    <xf numFmtId="0" fontId="21" fillId="0" borderId="55" xfId="3" applyFont="1" applyBorder="1" applyAlignment="1">
      <alignment vertical="center"/>
    </xf>
    <xf numFmtId="0" fontId="18" fillId="0" borderId="55" xfId="3" applyFont="1" applyBorder="1" applyAlignment="1">
      <alignment vertical="center"/>
    </xf>
    <xf numFmtId="58" fontId="15" fillId="0" borderId="55" xfId="3" applyNumberFormat="1" applyFont="1" applyBorder="1" applyAlignment="1">
      <alignment vertical="center"/>
    </xf>
    <xf numFmtId="0" fontId="18" fillId="0" borderId="44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37" fillId="0" borderId="44" xfId="3" applyFont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left"/>
    </xf>
    <xf numFmtId="0" fontId="22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14" fontId="35" fillId="0" borderId="0" xfId="4" applyNumberFormat="1" applyFont="1" applyFill="1" applyAlignment="1">
      <alignment horizontal="center"/>
    </xf>
    <xf numFmtId="0" fontId="15" fillId="0" borderId="0" xfId="3" applyFont="1" applyBorder="1" applyAlignment="1">
      <alignment horizontal="left" vertical="center"/>
    </xf>
    <xf numFmtId="49" fontId="18" fillId="0" borderId="25" xfId="3" applyNumberFormat="1" applyFont="1" applyBorder="1" applyAlignment="1">
      <alignment vertical="center"/>
    </xf>
    <xf numFmtId="0" fontId="18" fillId="0" borderId="44" xfId="3" applyFont="1" applyBorder="1" applyAlignment="1">
      <alignment vertical="center"/>
    </xf>
    <xf numFmtId="0" fontId="23" fillId="0" borderId="57" xfId="3" applyFont="1" applyBorder="1" applyAlignment="1">
      <alignment vertical="center"/>
    </xf>
    <xf numFmtId="0" fontId="15" fillId="0" borderId="23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5" fillId="0" borderId="23" xfId="3" applyFont="1" applyBorder="1" applyAlignment="1">
      <alignment vertical="center"/>
    </xf>
    <xf numFmtId="0" fontId="23" fillId="0" borderId="23" xfId="3" applyFont="1" applyBorder="1" applyAlignment="1">
      <alignment vertical="center"/>
    </xf>
    <xf numFmtId="0" fontId="23" fillId="0" borderId="57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0" fontId="50" fillId="0" borderId="63" xfId="3" applyFont="1" applyBorder="1" applyAlignment="1">
      <alignment horizontal="left" vertical="center" wrapText="1"/>
    </xf>
    <xf numFmtId="181" fontId="5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8" fillId="0" borderId="25" xfId="3" applyNumberFormat="1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181" fontId="18" fillId="0" borderId="25" xfId="3" applyNumberFormat="1" applyFont="1" applyBorder="1" applyAlignment="1">
      <alignment horizontal="center" vertical="center"/>
    </xf>
    <xf numFmtId="0" fontId="21" fillId="0" borderId="50" xfId="3" applyFont="1" applyBorder="1" applyAlignment="1">
      <alignment vertical="center"/>
    </xf>
    <xf numFmtId="0" fontId="21" fillId="0" borderId="51" xfId="3" applyFont="1" applyBorder="1" applyAlignment="1">
      <alignment vertical="center"/>
    </xf>
    <xf numFmtId="0" fontId="18" fillId="0" borderId="67" xfId="3" applyFont="1" applyBorder="1" applyAlignment="1">
      <alignment vertical="center"/>
    </xf>
    <xf numFmtId="0" fontId="21" fillId="0" borderId="67" xfId="3" applyFont="1" applyBorder="1" applyAlignment="1">
      <alignment vertical="center"/>
    </xf>
    <xf numFmtId="58" fontId="15" fillId="0" borderId="51" xfId="3" applyNumberFormat="1" applyFont="1" applyBorder="1" applyAlignment="1">
      <alignment vertical="center"/>
    </xf>
    <xf numFmtId="0" fontId="15" fillId="0" borderId="67" xfId="3" applyFont="1" applyBorder="1" applyAlignment="1">
      <alignment vertical="center"/>
    </xf>
    <xf numFmtId="182" fontId="52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8" fillId="0" borderId="61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53" fillId="0" borderId="44" xfId="3" applyFont="1" applyBorder="1" applyAlignment="1">
      <alignment horizontal="left" vertical="center" wrapText="1"/>
    </xf>
    <xf numFmtId="0" fontId="28" fillId="0" borderId="44" xfId="3" applyFont="1" applyBorder="1" applyAlignment="1">
      <alignment horizontal="left" vertical="center"/>
    </xf>
    <xf numFmtId="0" fontId="55" fillId="0" borderId="73" xfId="0" applyFont="1" applyBorder="1"/>
    <xf numFmtId="0" fontId="55" fillId="0" borderId="2" xfId="0" applyFont="1" applyBorder="1"/>
    <xf numFmtId="0" fontId="55" fillId="7" borderId="2" xfId="0" applyFont="1" applyFill="1" applyBorder="1"/>
    <xf numFmtId="0" fontId="0" fillId="0" borderId="73" xfId="0" applyBorder="1"/>
    <xf numFmtId="0" fontId="0" fillId="7" borderId="2" xfId="0" applyFill="1" applyBorder="1"/>
    <xf numFmtId="0" fontId="0" fillId="0" borderId="74" xfId="0" applyBorder="1"/>
    <xf numFmtId="0" fontId="0" fillId="0" borderId="21" xfId="0" applyBorder="1"/>
    <xf numFmtId="0" fontId="0" fillId="7" borderId="21" xfId="0" applyFill="1" applyBorder="1"/>
    <xf numFmtId="0" fontId="0" fillId="8" borderId="0" xfId="0" applyFill="1"/>
    <xf numFmtId="0" fontId="5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5" fillId="9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6" fillId="0" borderId="3" xfId="6" quotePrefix="1" applyFont="1" applyFill="1" applyBorder="1" applyAlignment="1">
      <alignment horizontal="center" vertical="center" wrapText="1"/>
    </xf>
    <xf numFmtId="0" fontId="54" fillId="0" borderId="71" xfId="0" applyFont="1" applyBorder="1" applyAlignment="1">
      <alignment horizontal="center" vertical="center" wrapText="1"/>
    </xf>
    <xf numFmtId="0" fontId="54" fillId="0" borderId="72" xfId="0" applyFont="1" applyBorder="1" applyAlignment="1">
      <alignment horizontal="center" vertical="center" wrapText="1"/>
    </xf>
    <xf numFmtId="0" fontId="54" fillId="0" borderId="75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55" fillId="7" borderId="7" xfId="0" applyFont="1" applyFill="1" applyBorder="1" applyAlignment="1">
      <alignment horizontal="center" vertical="center"/>
    </xf>
    <xf numFmtId="0" fontId="55" fillId="0" borderId="76" xfId="0" applyFont="1" applyBorder="1" applyAlignment="1">
      <alignment horizontal="center" vertical="center"/>
    </xf>
    <xf numFmtId="0" fontId="49" fillId="0" borderId="29" xfId="3" applyFont="1" applyBorder="1" applyAlignment="1">
      <alignment horizontal="center" vertical="top"/>
    </xf>
    <xf numFmtId="0" fontId="18" fillId="0" borderId="51" xfId="3" applyFont="1" applyBorder="1" applyAlignment="1">
      <alignment horizontal="center" vertical="center"/>
    </xf>
    <xf numFmtId="0" fontId="21" fillId="0" borderId="51" xfId="3" applyFont="1" applyBorder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58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23" fillId="0" borderId="32" xfId="3" applyFont="1" applyBorder="1" applyAlignment="1">
      <alignment horizontal="left" vertical="center"/>
    </xf>
    <xf numFmtId="0" fontId="23" fillId="0" borderId="25" xfId="3" applyFont="1" applyBorder="1" applyAlignment="1">
      <alignment horizontal="left" vertical="center"/>
    </xf>
    <xf numFmtId="14" fontId="18" fillId="0" borderId="25" xfId="3" applyNumberFormat="1" applyFont="1" applyBorder="1" applyAlignment="1">
      <alignment horizontal="center" vertical="center"/>
    </xf>
    <xf numFmtId="14" fontId="18" fillId="0" borderId="44" xfId="3" applyNumberFormat="1" applyFont="1" applyBorder="1" applyAlignment="1">
      <alignment horizontal="center" vertical="center"/>
    </xf>
    <xf numFmtId="0" fontId="18" fillId="0" borderId="37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8" fillId="0" borderId="3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14" fontId="18" fillId="0" borderId="34" xfId="3" applyNumberFormat="1" applyFont="1" applyBorder="1" applyAlignment="1">
      <alignment horizontal="center" vertical="center"/>
    </xf>
    <xf numFmtId="14" fontId="18" fillId="0" borderId="45" xfId="3" applyNumberFormat="1" applyFont="1" applyBorder="1" applyAlignment="1">
      <alignment horizontal="center" vertical="center"/>
    </xf>
    <xf numFmtId="0" fontId="23" fillId="0" borderId="62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1" fillId="0" borderId="56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 wrapText="1"/>
    </xf>
    <xf numFmtId="0" fontId="23" fillId="0" borderId="53" xfId="3" applyFont="1" applyBorder="1" applyAlignment="1">
      <alignment horizontal="left" vertical="center" wrapText="1"/>
    </xf>
    <xf numFmtId="0" fontId="23" fillId="0" borderId="48" xfId="3" applyFont="1" applyBorder="1" applyAlignment="1">
      <alignment horizontal="left" vertical="center" wrapText="1"/>
    </xf>
    <xf numFmtId="0" fontId="23" fillId="0" borderId="57" xfId="3" applyFont="1" applyBorder="1" applyAlignment="1">
      <alignment horizontal="left" vertical="center"/>
    </xf>
    <xf numFmtId="0" fontId="23" fillId="0" borderId="23" xfId="3" applyFont="1" applyBorder="1" applyAlignment="1">
      <alignment horizontal="left" vertical="center"/>
    </xf>
    <xf numFmtId="0" fontId="23" fillId="0" borderId="61" xfId="3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18" fillId="0" borderId="41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9" fontId="18" fillId="0" borderId="52" xfId="3" applyNumberFormat="1" applyFont="1" applyBorder="1" applyAlignment="1">
      <alignment horizontal="left" vertical="center"/>
    </xf>
    <xf numFmtId="9" fontId="18" fillId="0" borderId="53" xfId="3" applyNumberFormat="1" applyFont="1" applyBorder="1" applyAlignment="1">
      <alignment horizontal="left" vertical="center"/>
    </xf>
    <xf numFmtId="9" fontId="18" fillId="0" borderId="48" xfId="3" applyNumberFormat="1" applyFont="1" applyBorder="1" applyAlignment="1">
      <alignment horizontal="left" vertical="center"/>
    </xf>
    <xf numFmtId="0" fontId="37" fillId="0" borderId="57" xfId="3" applyFont="1" applyFill="1" applyBorder="1" applyAlignment="1">
      <alignment horizontal="left" vertical="center"/>
    </xf>
    <xf numFmtId="0" fontId="37" fillId="0" borderId="23" xfId="3" applyFont="1" applyFill="1" applyBorder="1" applyAlignment="1">
      <alignment horizontal="left" vertical="center"/>
    </xf>
    <xf numFmtId="0" fontId="37" fillId="0" borderId="61" xfId="3" applyFont="1" applyFill="1" applyBorder="1" applyAlignment="1">
      <alignment horizontal="left" vertical="center"/>
    </xf>
    <xf numFmtId="0" fontId="37" fillId="0" borderId="32" xfId="3" applyFont="1" applyFill="1" applyBorder="1" applyAlignment="1">
      <alignment horizontal="left" vertical="center"/>
    </xf>
    <xf numFmtId="0" fontId="37" fillId="0" borderId="25" xfId="3" applyFont="1" applyFill="1" applyBorder="1" applyAlignment="1">
      <alignment horizontal="left" vertical="center"/>
    </xf>
    <xf numFmtId="0" fontId="37" fillId="0" borderId="64" xfId="3" applyFont="1" applyFill="1" applyBorder="1" applyAlignment="1">
      <alignment horizontal="left" vertical="center"/>
    </xf>
    <xf numFmtId="0" fontId="37" fillId="0" borderId="53" xfId="3" applyFont="1" applyFill="1" applyBorder="1" applyAlignment="1">
      <alignment horizontal="left" vertical="center"/>
    </xf>
    <xf numFmtId="0" fontId="37" fillId="0" borderId="48" xfId="3" applyFont="1" applyFill="1" applyBorder="1" applyAlignment="1">
      <alignment horizontal="left" vertical="center"/>
    </xf>
    <xf numFmtId="0" fontId="21" fillId="0" borderId="40" xfId="3" applyFont="1" applyFill="1" applyBorder="1" applyAlignment="1">
      <alignment horizontal="left" vertical="center"/>
    </xf>
    <xf numFmtId="0" fontId="18" fillId="0" borderId="65" xfId="3" applyFont="1" applyFill="1" applyBorder="1" applyAlignment="1">
      <alignment horizontal="left" vertical="center"/>
    </xf>
    <xf numFmtId="0" fontId="18" fillId="0" borderId="66" xfId="3" applyFont="1" applyFill="1" applyBorder="1" applyAlignment="1">
      <alignment horizontal="left" vertical="center"/>
    </xf>
    <xf numFmtId="0" fontId="18" fillId="0" borderId="69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23" fillId="0" borderId="52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23" fillId="0" borderId="48" xfId="3" applyFont="1" applyFill="1" applyBorder="1" applyAlignment="1">
      <alignment horizontal="left" vertical="center"/>
    </xf>
    <xf numFmtId="0" fontId="8" fillId="0" borderId="55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70" xfId="3" applyFont="1" applyBorder="1" applyAlignment="1">
      <alignment horizontal="center" vertical="center"/>
    </xf>
    <xf numFmtId="0" fontId="18" fillId="0" borderId="67" xfId="3" applyFont="1" applyBorder="1" applyAlignment="1">
      <alignment horizontal="center" vertical="center"/>
    </xf>
    <xf numFmtId="0" fontId="18" fillId="0" borderId="68" xfId="3" applyFont="1" applyBorder="1" applyAlignment="1">
      <alignment horizontal="center" vertical="center"/>
    </xf>
    <xf numFmtId="0" fontId="18" fillId="0" borderId="62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8" fillId="0" borderId="68" xfId="3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0" fontId="14" fillId="0" borderId="16" xfId="4" applyFont="1" applyFill="1" applyBorder="1" applyAlignment="1">
      <alignment horizontal="center"/>
    </xf>
    <xf numFmtId="0" fontId="48" fillId="0" borderId="29" xfId="3" applyFont="1" applyBorder="1" applyAlignment="1">
      <alignment horizontal="center" vertical="top"/>
    </xf>
    <xf numFmtId="0" fontId="18" fillId="0" borderId="25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8" fillId="0" borderId="25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3" fillId="0" borderId="4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37" fillId="0" borderId="31" xfId="3" applyFont="1" applyBorder="1" applyAlignment="1">
      <alignment horizontal="left" vertical="center"/>
    </xf>
    <xf numFmtId="0" fontId="37" fillId="0" borderId="43" xfId="3" applyFont="1" applyBorder="1" applyAlignment="1">
      <alignment horizontal="left" vertical="center"/>
    </xf>
    <xf numFmtId="0" fontId="28" fillId="0" borderId="39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37" fillId="0" borderId="37" xfId="3" applyFont="1" applyBorder="1" applyAlignment="1">
      <alignment horizontal="left" vertical="center"/>
    </xf>
    <xf numFmtId="0" fontId="37" fillId="0" borderId="38" xfId="3" applyFont="1" applyBorder="1" applyAlignment="1">
      <alignment horizontal="left" vertical="center"/>
    </xf>
    <xf numFmtId="0" fontId="37" fillId="0" borderId="47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37" fillId="0" borderId="30" xfId="3" applyFont="1" applyFill="1" applyBorder="1" applyAlignment="1">
      <alignment horizontal="left" vertical="center"/>
    </xf>
    <xf numFmtId="0" fontId="37" fillId="0" borderId="31" xfId="3" applyFont="1" applyFill="1" applyBorder="1" applyAlignment="1">
      <alignment horizontal="left" vertical="center"/>
    </xf>
    <xf numFmtId="0" fontId="37" fillId="0" borderId="43" xfId="3" applyFont="1" applyFill="1" applyBorder="1" applyAlignment="1">
      <alignment horizontal="left" vertical="center"/>
    </xf>
    <xf numFmtId="0" fontId="37" fillId="0" borderId="25" xfId="3" applyFont="1" applyFill="1" applyBorder="1" applyAlignment="1">
      <alignment horizontal="center" vertical="center"/>
    </xf>
    <xf numFmtId="0" fontId="37" fillId="0" borderId="44" xfId="3" applyFont="1" applyFill="1" applyBorder="1" applyAlignment="1">
      <alignment horizontal="center" vertical="center"/>
    </xf>
    <xf numFmtId="0" fontId="23" fillId="0" borderId="32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23" fillId="0" borderId="33" xfId="3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0" fontId="23" fillId="0" borderId="45" xfId="3" applyFont="1" applyBorder="1" applyAlignment="1">
      <alignment horizontal="center" vertical="center"/>
    </xf>
    <xf numFmtId="0" fontId="37" fillId="0" borderId="25" xfId="3" applyFont="1" applyBorder="1" applyAlignment="1">
      <alignment horizontal="left" vertical="center"/>
    </xf>
    <xf numFmtId="0" fontId="37" fillId="0" borderId="44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8" fillId="0" borderId="46" xfId="3" applyFont="1" applyFill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18" fillId="0" borderId="55" xfId="3" applyFont="1" applyBorder="1" applyAlignment="1">
      <alignment horizontal="center" vertical="center"/>
    </xf>
    <xf numFmtId="0" fontId="21" fillId="0" borderId="5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1" fillId="0" borderId="56" xfId="3" applyFont="1" applyFill="1" applyBorder="1" applyAlignment="1">
      <alignment horizontal="left" vertical="center"/>
    </xf>
    <xf numFmtId="0" fontId="21" fillId="0" borderId="55" xfId="3" applyFont="1" applyFill="1" applyBorder="1" applyAlignment="1">
      <alignment horizontal="left" vertical="center"/>
    </xf>
    <xf numFmtId="0" fontId="21" fillId="0" borderId="60" xfId="3" applyFont="1" applyFill="1" applyBorder="1" applyAlignment="1">
      <alignment horizontal="left" vertical="center"/>
    </xf>
    <xf numFmtId="0" fontId="21" fillId="0" borderId="57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61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1" fillId="0" borderId="45" xfId="3" applyFont="1" applyFill="1" applyBorder="1" applyAlignment="1">
      <alignment horizontal="center" vertical="center"/>
    </xf>
    <xf numFmtId="0" fontId="15" fillId="0" borderId="55" xfId="3" applyFont="1" applyBorder="1" applyAlignment="1">
      <alignment horizontal="center" vertical="center"/>
    </xf>
    <xf numFmtId="0" fontId="15" fillId="0" borderId="59" xfId="3" applyFont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38" fillId="0" borderId="12" xfId="3" applyFont="1" applyFill="1" applyBorder="1" applyAlignment="1">
      <alignment horizontal="center" vertical="center"/>
    </xf>
    <xf numFmtId="49" fontId="14" fillId="0" borderId="12" xfId="3" applyNumberFormat="1" applyFont="1" applyFill="1" applyBorder="1" applyAlignment="1">
      <alignment horizontal="center" vertical="center"/>
    </xf>
    <xf numFmtId="0" fontId="35" fillId="0" borderId="2" xfId="4" applyFont="1" applyFill="1" applyBorder="1" applyAlignment="1" applyProtection="1">
      <alignment horizontal="center" vertical="center"/>
    </xf>
    <xf numFmtId="49" fontId="35" fillId="0" borderId="2" xfId="4" applyNumberFormat="1" applyFont="1" applyFill="1" applyBorder="1" applyAlignment="1" applyProtection="1">
      <alignment horizontal="center" vertical="center"/>
    </xf>
    <xf numFmtId="0" fontId="35" fillId="0" borderId="49" xfId="4" applyFont="1" applyFill="1" applyBorder="1" applyAlignment="1" applyProtection="1">
      <alignment horizontal="center" vertical="center"/>
    </xf>
    <xf numFmtId="0" fontId="36" fillId="0" borderId="29" xfId="3" applyFont="1" applyFill="1" applyBorder="1" applyAlignment="1">
      <alignment horizontal="center" vertical="top"/>
    </xf>
    <xf numFmtId="0" fontId="18" fillId="0" borderId="31" xfId="3" applyFont="1" applyFill="1" applyBorder="1" applyAlignment="1">
      <alignment horizontal="center" vertical="center"/>
    </xf>
    <xf numFmtId="0" fontId="28" fillId="0" borderId="31" xfId="3" applyFont="1" applyFill="1" applyBorder="1" applyAlignment="1">
      <alignment horizontal="center" vertical="center"/>
    </xf>
    <xf numFmtId="0" fontId="28" fillId="0" borderId="43" xfId="3" applyFont="1" applyFill="1" applyBorder="1" applyAlignment="1">
      <alignment horizontal="center" vertical="center"/>
    </xf>
    <xf numFmtId="0" fontId="18" fillId="0" borderId="25" xfId="3" applyFont="1" applyFill="1" applyBorder="1" applyAlignment="1">
      <alignment horizontal="center" vertical="center"/>
    </xf>
    <xf numFmtId="58" fontId="28" fillId="0" borderId="25" xfId="3" applyNumberFormat="1" applyFont="1" applyFill="1" applyBorder="1" applyAlignment="1">
      <alignment horizontal="center" vertical="center"/>
    </xf>
    <xf numFmtId="0" fontId="28" fillId="0" borderId="25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right" vertical="center"/>
    </xf>
    <xf numFmtId="0" fontId="37" fillId="0" borderId="34" xfId="3" applyFont="1" applyFill="1" applyBorder="1" applyAlignment="1">
      <alignment horizontal="left" vertical="center"/>
    </xf>
    <xf numFmtId="0" fontId="37" fillId="0" borderId="35" xfId="3" applyFont="1" applyFill="1" applyBorder="1" applyAlignment="1">
      <alignment horizontal="left" vertical="center"/>
    </xf>
    <xf numFmtId="0" fontId="37" fillId="0" borderId="36" xfId="3" applyFont="1" applyFill="1" applyBorder="1" applyAlignment="1">
      <alignment horizontal="left" vertical="center"/>
    </xf>
    <xf numFmtId="0" fontId="37" fillId="0" borderId="46" xfId="3" applyFont="1" applyFill="1" applyBorder="1" applyAlignment="1">
      <alignment horizontal="left" vertical="center"/>
    </xf>
    <xf numFmtId="0" fontId="28" fillId="0" borderId="37" xfId="3" applyFont="1" applyFill="1" applyBorder="1" applyAlignment="1">
      <alignment horizontal="center" vertical="center"/>
    </xf>
    <xf numFmtId="0" fontId="28" fillId="0" borderId="38" xfId="3" applyFont="1" applyFill="1" applyBorder="1" applyAlignment="1">
      <alignment horizontal="center" vertical="center"/>
    </xf>
    <xf numFmtId="0" fontId="28" fillId="0" borderId="47" xfId="3" applyFont="1" applyFill="1" applyBorder="1" applyAlignment="1">
      <alignment horizontal="center" vertical="center"/>
    </xf>
    <xf numFmtId="0" fontId="23" fillId="0" borderId="39" xfId="3" applyFont="1" applyFill="1" applyBorder="1" applyAlignment="1">
      <alignment horizontal="left" vertical="center"/>
    </xf>
    <xf numFmtId="0" fontId="23" fillId="0" borderId="38" xfId="3" applyFont="1" applyFill="1" applyBorder="1" applyAlignment="1">
      <alignment horizontal="left" vertical="center"/>
    </xf>
    <xf numFmtId="0" fontId="23" fillId="0" borderId="47" xfId="3" applyFont="1" applyFill="1" applyBorder="1" applyAlignment="1">
      <alignment horizontal="left" vertical="center"/>
    </xf>
    <xf numFmtId="0" fontId="37" fillId="0" borderId="44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0" fontId="28" fillId="0" borderId="25" xfId="3" applyFont="1" applyFill="1" applyBorder="1" applyAlignment="1">
      <alignment horizontal="left" vertical="center"/>
    </xf>
    <xf numFmtId="0" fontId="28" fillId="0" borderId="44" xfId="3" applyFont="1" applyFill="1" applyBorder="1" applyAlignment="1">
      <alignment horizontal="left" vertical="center"/>
    </xf>
    <xf numFmtId="0" fontId="28" fillId="0" borderId="39" xfId="3" applyFont="1" applyFill="1" applyBorder="1" applyAlignment="1">
      <alignment horizontal="left" vertical="center"/>
    </xf>
    <xf numFmtId="0" fontId="28" fillId="0" borderId="38" xfId="3" applyFont="1" applyFill="1" applyBorder="1" applyAlignment="1">
      <alignment horizontal="left" vertical="center"/>
    </xf>
    <xf numFmtId="0" fontId="28" fillId="0" borderId="47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 wrapText="1"/>
    </xf>
    <xf numFmtId="0" fontId="28" fillId="0" borderId="25" xfId="3" applyFont="1" applyFill="1" applyBorder="1" applyAlignment="1">
      <alignment horizontal="left" vertical="center" wrapText="1"/>
    </xf>
    <xf numFmtId="0" fontId="28" fillId="0" borderId="44" xfId="3" applyFont="1" applyFill="1" applyBorder="1" applyAlignment="1">
      <alignment horizontal="left" vertical="center" wrapText="1"/>
    </xf>
    <xf numFmtId="0" fontId="15" fillId="0" borderId="34" xfId="3" applyFill="1" applyBorder="1" applyAlignment="1">
      <alignment horizontal="center" vertical="center"/>
    </xf>
    <xf numFmtId="0" fontId="15" fillId="0" borderId="45" xfId="3" applyFill="1" applyBorder="1" applyAlignment="1">
      <alignment horizontal="center" vertical="center"/>
    </xf>
    <xf numFmtId="0" fontId="37" fillId="0" borderId="40" xfId="3" applyFont="1" applyFill="1" applyBorder="1" applyAlignment="1">
      <alignment horizontal="center" vertical="center"/>
    </xf>
    <xf numFmtId="0" fontId="37" fillId="0" borderId="41" xfId="3" applyFont="1" applyFill="1" applyBorder="1" applyAlignment="1">
      <alignment horizontal="left" vertical="center"/>
    </xf>
    <xf numFmtId="0" fontId="15" fillId="0" borderId="39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left" vertical="center"/>
    </xf>
    <xf numFmtId="0" fontId="37" fillId="0" borderId="37" xfId="3" applyFont="1" applyFill="1" applyBorder="1" applyAlignment="1">
      <alignment horizontal="left" vertical="center"/>
    </xf>
    <xf numFmtId="0" fontId="37" fillId="0" borderId="42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center" vertical="center"/>
    </xf>
    <xf numFmtId="0" fontId="37" fillId="0" borderId="34" xfId="3" applyFont="1" applyFill="1" applyBorder="1" applyAlignment="1">
      <alignment horizontal="center" vertical="center"/>
    </xf>
    <xf numFmtId="0" fontId="28" fillId="0" borderId="45" xfId="3" applyFont="1" applyFill="1" applyBorder="1" applyAlignment="1">
      <alignment horizontal="center" vertical="center"/>
    </xf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21" fillId="0" borderId="2" xfId="3" applyNumberFormat="1" applyFont="1" applyFill="1" applyBorder="1" applyAlignment="1"/>
    <xf numFmtId="49" fontId="33" fillId="0" borderId="5" xfId="0" applyNumberFormat="1" applyFont="1" applyFill="1" applyBorder="1" applyAlignment="1">
      <alignment horizontal="center" vertical="center"/>
    </xf>
    <xf numFmtId="49" fontId="31" fillId="5" borderId="79" xfId="5" applyNumberFormat="1" applyFont="1" applyFill="1" applyBorder="1" applyAlignment="1">
      <alignment horizontal="center" vertical="center"/>
    </xf>
    <xf numFmtId="49" fontId="34" fillId="5" borderId="2" xfId="5" applyNumberFormat="1" applyFont="1" applyFill="1" applyBorder="1" applyAlignment="1">
      <alignment horizontal="center" vertical="center"/>
    </xf>
    <xf numFmtId="0" fontId="63" fillId="3" borderId="2" xfId="0" applyFont="1" applyFill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9" customWidth="1"/>
    <col min="3" max="3" width="10.125" customWidth="1"/>
  </cols>
  <sheetData>
    <row r="1" spans="1:2" ht="21" customHeight="1">
      <c r="A1" s="230"/>
      <c r="B1" s="231" t="s">
        <v>0</v>
      </c>
    </row>
    <row r="2" spans="1:2">
      <c r="A2" s="21">
        <v>1</v>
      </c>
      <c r="B2" s="232" t="s">
        <v>1</v>
      </c>
    </row>
    <row r="3" spans="1:2">
      <c r="A3" s="21">
        <v>2</v>
      </c>
      <c r="B3" s="232" t="s">
        <v>2</v>
      </c>
    </row>
    <row r="4" spans="1:2">
      <c r="A4" s="21">
        <v>3</v>
      </c>
      <c r="B4" s="232" t="s">
        <v>3</v>
      </c>
    </row>
    <row r="5" spans="1:2">
      <c r="A5" s="21">
        <v>4</v>
      </c>
      <c r="B5" s="232" t="s">
        <v>4</v>
      </c>
    </row>
    <row r="6" spans="1:2">
      <c r="A6" s="21">
        <v>5</v>
      </c>
      <c r="B6" s="232" t="s">
        <v>5</v>
      </c>
    </row>
    <row r="7" spans="1:2">
      <c r="A7" s="21">
        <v>6</v>
      </c>
      <c r="B7" s="232" t="s">
        <v>6</v>
      </c>
    </row>
    <row r="8" spans="1:2" s="228" customFormat="1" ht="15" customHeight="1">
      <c r="A8" s="233">
        <v>7</v>
      </c>
      <c r="B8" s="234" t="s">
        <v>7</v>
      </c>
    </row>
    <row r="9" spans="1:2" ht="18.95" customHeight="1">
      <c r="A9" s="230"/>
      <c r="B9" s="235" t="s">
        <v>8</v>
      </c>
    </row>
    <row r="10" spans="1:2" ht="15.95" customHeight="1">
      <c r="A10" s="21">
        <v>1</v>
      </c>
      <c r="B10" s="236" t="s">
        <v>9</v>
      </c>
    </row>
    <row r="11" spans="1:2">
      <c r="A11" s="21">
        <v>2</v>
      </c>
      <c r="B11" s="232" t="s">
        <v>10</v>
      </c>
    </row>
    <row r="12" spans="1:2">
      <c r="A12" s="21">
        <v>3</v>
      </c>
      <c r="B12" s="234" t="s">
        <v>11</v>
      </c>
    </row>
    <row r="13" spans="1:2">
      <c r="A13" s="21">
        <v>4</v>
      </c>
      <c r="B13" s="232" t="s">
        <v>12</v>
      </c>
    </row>
    <row r="14" spans="1:2">
      <c r="A14" s="21">
        <v>5</v>
      </c>
      <c r="B14" s="232" t="s">
        <v>13</v>
      </c>
    </row>
    <row r="15" spans="1:2">
      <c r="A15" s="21">
        <v>6</v>
      </c>
      <c r="B15" s="232" t="s">
        <v>14</v>
      </c>
    </row>
    <row r="16" spans="1:2">
      <c r="A16" s="21">
        <v>7</v>
      </c>
      <c r="B16" s="232" t="s">
        <v>15</v>
      </c>
    </row>
    <row r="17" spans="1:2">
      <c r="A17" s="21">
        <v>8</v>
      </c>
      <c r="B17" s="232" t="s">
        <v>16</v>
      </c>
    </row>
    <row r="18" spans="1:2">
      <c r="A18" s="21">
        <v>9</v>
      </c>
      <c r="B18" s="232" t="s">
        <v>17</v>
      </c>
    </row>
    <row r="19" spans="1:2">
      <c r="A19" s="21"/>
      <c r="B19" s="232"/>
    </row>
    <row r="20" spans="1:2" ht="20.25">
      <c r="A20" s="230"/>
      <c r="B20" s="231" t="s">
        <v>18</v>
      </c>
    </row>
    <row r="21" spans="1:2">
      <c r="A21" s="21">
        <v>1</v>
      </c>
      <c r="B21" s="237" t="s">
        <v>19</v>
      </c>
    </row>
    <row r="22" spans="1:2">
      <c r="A22" s="21">
        <v>2</v>
      </c>
      <c r="B22" s="232" t="s">
        <v>20</v>
      </c>
    </row>
    <row r="23" spans="1:2">
      <c r="A23" s="21">
        <v>3</v>
      </c>
      <c r="B23" s="232" t="s">
        <v>21</v>
      </c>
    </row>
    <row r="24" spans="1:2">
      <c r="A24" s="21">
        <v>4</v>
      </c>
      <c r="B24" s="232" t="s">
        <v>22</v>
      </c>
    </row>
    <row r="25" spans="1:2">
      <c r="A25" s="21">
        <v>5</v>
      </c>
      <c r="B25" s="232" t="s">
        <v>23</v>
      </c>
    </row>
    <row r="26" spans="1:2">
      <c r="A26" s="21">
        <v>6</v>
      </c>
      <c r="B26" s="232" t="s">
        <v>24</v>
      </c>
    </row>
    <row r="27" spans="1:2">
      <c r="A27" s="21">
        <v>7</v>
      </c>
      <c r="B27" s="232" t="s">
        <v>25</v>
      </c>
    </row>
    <row r="28" spans="1:2">
      <c r="A28" s="21"/>
      <c r="B28" s="232"/>
    </row>
    <row r="29" spans="1:2" ht="20.25">
      <c r="A29" s="230"/>
      <c r="B29" s="231" t="s">
        <v>26</v>
      </c>
    </row>
    <row r="30" spans="1:2">
      <c r="A30" s="21">
        <v>1</v>
      </c>
      <c r="B30" s="237" t="s">
        <v>27</v>
      </c>
    </row>
    <row r="31" spans="1:2">
      <c r="A31" s="21">
        <v>2</v>
      </c>
      <c r="B31" s="232" t="s">
        <v>28</v>
      </c>
    </row>
    <row r="32" spans="1:2">
      <c r="A32" s="21">
        <v>3</v>
      </c>
      <c r="B32" s="232" t="s">
        <v>29</v>
      </c>
    </row>
    <row r="33" spans="1:2" ht="28.5">
      <c r="A33" s="21">
        <v>4</v>
      </c>
      <c r="B33" s="232" t="s">
        <v>30</v>
      </c>
    </row>
    <row r="34" spans="1:2">
      <c r="A34" s="21">
        <v>5</v>
      </c>
      <c r="B34" s="232" t="s">
        <v>31</v>
      </c>
    </row>
    <row r="35" spans="1:2">
      <c r="A35" s="21">
        <v>6</v>
      </c>
      <c r="B35" s="232" t="s">
        <v>32</v>
      </c>
    </row>
    <row r="36" spans="1:2">
      <c r="A36" s="21">
        <v>7</v>
      </c>
      <c r="B36" s="232" t="s">
        <v>33</v>
      </c>
    </row>
    <row r="37" spans="1:2">
      <c r="A37" s="21"/>
      <c r="B37" s="232"/>
    </row>
    <row r="39" spans="1:2">
      <c r="A39" s="238" t="s">
        <v>34</v>
      </c>
      <c r="B39" s="239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9" sqref="H9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2" t="s">
        <v>265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2" customFormat="1" ht="18" customHeight="1">
      <c r="A2" s="451" t="s">
        <v>244</v>
      </c>
      <c r="B2" s="452" t="s">
        <v>249</v>
      </c>
      <c r="C2" s="452" t="s">
        <v>245</v>
      </c>
      <c r="D2" s="452" t="s">
        <v>246</v>
      </c>
      <c r="E2" s="452" t="s">
        <v>247</v>
      </c>
      <c r="F2" s="452" t="s">
        <v>248</v>
      </c>
      <c r="G2" s="451" t="s">
        <v>266</v>
      </c>
      <c r="H2" s="451"/>
      <c r="I2" s="451" t="s">
        <v>267</v>
      </c>
      <c r="J2" s="451"/>
      <c r="K2" s="457" t="s">
        <v>268</v>
      </c>
      <c r="L2" s="459" t="s">
        <v>269</v>
      </c>
      <c r="M2" s="461" t="s">
        <v>270</v>
      </c>
    </row>
    <row r="3" spans="1:13" s="2" customFormat="1" ht="21" customHeight="1">
      <c r="A3" s="451"/>
      <c r="B3" s="453"/>
      <c r="C3" s="453"/>
      <c r="D3" s="453"/>
      <c r="E3" s="453"/>
      <c r="F3" s="453"/>
      <c r="G3" s="4" t="s">
        <v>271</v>
      </c>
      <c r="H3" s="4" t="s">
        <v>272</v>
      </c>
      <c r="I3" s="4" t="s">
        <v>271</v>
      </c>
      <c r="J3" s="4" t="s">
        <v>272</v>
      </c>
      <c r="K3" s="458"/>
      <c r="L3" s="460"/>
      <c r="M3" s="462"/>
    </row>
    <row r="4" spans="1:13" ht="14.25" customHeight="1">
      <c r="A4" s="6">
        <v>1</v>
      </c>
      <c r="B4" s="16" t="s">
        <v>57</v>
      </c>
      <c r="C4" s="16" t="s">
        <v>273</v>
      </c>
      <c r="D4" s="29" t="s">
        <v>260</v>
      </c>
      <c r="E4" s="16" t="s">
        <v>274</v>
      </c>
      <c r="F4" s="9" t="s">
        <v>275</v>
      </c>
      <c r="G4" s="6" t="s">
        <v>276</v>
      </c>
      <c r="H4" s="6" t="s">
        <v>277</v>
      </c>
      <c r="I4" s="6" t="s">
        <v>276</v>
      </c>
      <c r="J4" s="6" t="s">
        <v>277</v>
      </c>
      <c r="K4" s="6"/>
      <c r="L4" s="6" t="s">
        <v>278</v>
      </c>
      <c r="M4" s="6" t="s">
        <v>279</v>
      </c>
    </row>
    <row r="5" spans="1:13" ht="14.25" customHeight="1">
      <c r="A5" s="6">
        <v>2</v>
      </c>
      <c r="B5" s="16" t="s">
        <v>57</v>
      </c>
      <c r="C5" s="14" t="s">
        <v>259</v>
      </c>
      <c r="D5" s="29" t="s">
        <v>260</v>
      </c>
      <c r="E5" s="16" t="s">
        <v>118</v>
      </c>
      <c r="F5" s="491" t="s">
        <v>345</v>
      </c>
      <c r="G5" s="6" t="s">
        <v>276</v>
      </c>
      <c r="H5" s="6" t="s">
        <v>277</v>
      </c>
      <c r="I5" s="6" t="s">
        <v>276</v>
      </c>
      <c r="J5" s="6" t="s">
        <v>277</v>
      </c>
      <c r="K5" s="6"/>
      <c r="L5" s="6" t="s">
        <v>280</v>
      </c>
      <c r="M5" s="6" t="s">
        <v>279</v>
      </c>
    </row>
    <row r="6" spans="1:13" ht="14.25" customHeight="1">
      <c r="A6" s="6"/>
      <c r="C6" s="16"/>
      <c r="D6" s="7"/>
      <c r="E6" s="16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6"/>
      <c r="C7" s="16"/>
      <c r="D7" s="7"/>
      <c r="E7" s="16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6"/>
      <c r="C8" s="16"/>
      <c r="D8" s="7"/>
      <c r="E8" s="16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43" t="s">
        <v>281</v>
      </c>
      <c r="B12" s="444"/>
      <c r="C12" s="444"/>
      <c r="D12" s="444"/>
      <c r="E12" s="445"/>
      <c r="F12" s="446"/>
      <c r="G12" s="448"/>
      <c r="H12" s="443" t="s">
        <v>263</v>
      </c>
      <c r="I12" s="444"/>
      <c r="J12" s="444"/>
      <c r="K12" s="445"/>
      <c r="L12" s="454"/>
      <c r="M12" s="455"/>
    </row>
    <row r="13" spans="1:13" ht="105" customHeight="1">
      <c r="A13" s="449" t="s">
        <v>282</v>
      </c>
      <c r="B13" s="456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2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2" sqref="F12:F13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2" t="s">
        <v>283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s="2" customFormat="1" ht="15.95" customHeight="1">
      <c r="A2" s="452" t="s">
        <v>284</v>
      </c>
      <c r="B2" s="452" t="s">
        <v>249</v>
      </c>
      <c r="C2" s="452" t="s">
        <v>245</v>
      </c>
      <c r="D2" s="452" t="s">
        <v>246</v>
      </c>
      <c r="E2" s="452" t="s">
        <v>247</v>
      </c>
      <c r="F2" s="452" t="s">
        <v>248</v>
      </c>
      <c r="G2" s="463" t="s">
        <v>285</v>
      </c>
      <c r="H2" s="464"/>
      <c r="I2" s="465"/>
      <c r="J2" s="463" t="s">
        <v>286</v>
      </c>
      <c r="K2" s="464"/>
      <c r="L2" s="465"/>
      <c r="M2" s="463" t="s">
        <v>287</v>
      </c>
      <c r="N2" s="464"/>
      <c r="O2" s="465"/>
      <c r="P2" s="463" t="s">
        <v>288</v>
      </c>
      <c r="Q2" s="464"/>
      <c r="R2" s="465"/>
      <c r="S2" s="464" t="s">
        <v>289</v>
      </c>
      <c r="T2" s="464"/>
      <c r="U2" s="465"/>
      <c r="V2" s="476" t="s">
        <v>290</v>
      </c>
      <c r="W2" s="476" t="s">
        <v>258</v>
      </c>
    </row>
    <row r="3" spans="1:23" s="2" customFormat="1" ht="18" customHeight="1">
      <c r="A3" s="453"/>
      <c r="B3" s="471"/>
      <c r="C3" s="471"/>
      <c r="D3" s="471"/>
      <c r="E3" s="471"/>
      <c r="F3" s="471"/>
      <c r="G3" s="4" t="s">
        <v>291</v>
      </c>
      <c r="H3" s="4" t="s">
        <v>67</v>
      </c>
      <c r="I3" s="4" t="s">
        <v>249</v>
      </c>
      <c r="J3" s="4" t="s">
        <v>291</v>
      </c>
      <c r="K3" s="4" t="s">
        <v>67</v>
      </c>
      <c r="L3" s="4" t="s">
        <v>249</v>
      </c>
      <c r="M3" s="4" t="s">
        <v>291</v>
      </c>
      <c r="N3" s="4" t="s">
        <v>67</v>
      </c>
      <c r="O3" s="4" t="s">
        <v>249</v>
      </c>
      <c r="P3" s="4" t="s">
        <v>291</v>
      </c>
      <c r="Q3" s="4" t="s">
        <v>67</v>
      </c>
      <c r="R3" s="4" t="s">
        <v>249</v>
      </c>
      <c r="S3" s="4" t="s">
        <v>291</v>
      </c>
      <c r="T3" s="4" t="s">
        <v>67</v>
      </c>
      <c r="U3" s="4" t="s">
        <v>249</v>
      </c>
      <c r="V3" s="477"/>
      <c r="W3" s="477"/>
    </row>
    <row r="4" spans="1:23" ht="14.25" customHeight="1">
      <c r="A4" s="466" t="s">
        <v>292</v>
      </c>
      <c r="B4" s="466" t="s">
        <v>293</v>
      </c>
      <c r="C4" s="472" t="s">
        <v>294</v>
      </c>
      <c r="D4" s="466" t="s">
        <v>260</v>
      </c>
      <c r="E4" s="466" t="s">
        <v>274</v>
      </c>
      <c r="F4" s="472" t="s">
        <v>261</v>
      </c>
      <c r="G4" s="6" t="s">
        <v>295</v>
      </c>
      <c r="H4" s="6" t="s">
        <v>296</v>
      </c>
      <c r="I4" s="6" t="s">
        <v>297</v>
      </c>
      <c r="J4" s="6"/>
      <c r="K4" s="6" t="s">
        <v>298</v>
      </c>
      <c r="L4" s="6" t="s">
        <v>57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67"/>
      <c r="B5" s="467"/>
      <c r="C5" s="467"/>
      <c r="D5" s="467"/>
      <c r="E5" s="468"/>
      <c r="F5" s="474"/>
      <c r="G5" s="463" t="s">
        <v>299</v>
      </c>
      <c r="H5" s="464"/>
      <c r="I5" s="465"/>
      <c r="J5" s="463" t="s">
        <v>300</v>
      </c>
      <c r="K5" s="464"/>
      <c r="L5" s="465"/>
      <c r="M5" s="463" t="s">
        <v>301</v>
      </c>
      <c r="N5" s="464"/>
      <c r="O5" s="465"/>
      <c r="P5" s="463" t="s">
        <v>302</v>
      </c>
      <c r="Q5" s="464"/>
      <c r="R5" s="465"/>
      <c r="S5" s="464" t="s">
        <v>303</v>
      </c>
      <c r="T5" s="464"/>
      <c r="U5" s="465"/>
      <c r="V5" s="6"/>
      <c r="W5" s="6"/>
    </row>
    <row r="6" spans="1:23" ht="14.25" customHeight="1">
      <c r="A6" s="467"/>
      <c r="B6" s="467"/>
      <c r="C6" s="467"/>
      <c r="D6" s="467"/>
      <c r="E6" s="466" t="s">
        <v>118</v>
      </c>
      <c r="F6" s="474"/>
      <c r="G6" s="4" t="s">
        <v>291</v>
      </c>
      <c r="H6" s="4" t="s">
        <v>67</v>
      </c>
      <c r="I6" s="4" t="s">
        <v>249</v>
      </c>
      <c r="J6" s="4" t="s">
        <v>291</v>
      </c>
      <c r="K6" s="4" t="s">
        <v>67</v>
      </c>
      <c r="L6" s="4" t="s">
        <v>249</v>
      </c>
      <c r="M6" s="4" t="s">
        <v>291</v>
      </c>
      <c r="N6" s="4" t="s">
        <v>67</v>
      </c>
      <c r="O6" s="4" t="s">
        <v>249</v>
      </c>
      <c r="P6" s="4" t="s">
        <v>291</v>
      </c>
      <c r="Q6" s="4" t="s">
        <v>67</v>
      </c>
      <c r="R6" s="4" t="s">
        <v>249</v>
      </c>
      <c r="S6" s="4" t="s">
        <v>291</v>
      </c>
      <c r="T6" s="4" t="s">
        <v>67</v>
      </c>
      <c r="U6" s="4" t="s">
        <v>249</v>
      </c>
      <c r="V6" s="6"/>
      <c r="W6" s="6"/>
    </row>
    <row r="7" spans="1:23" ht="14.25" customHeight="1">
      <c r="A7" s="468"/>
      <c r="B7" s="468"/>
      <c r="C7" s="468"/>
      <c r="D7" s="468"/>
      <c r="E7" s="468"/>
      <c r="F7" s="47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69"/>
      <c r="B8" s="469"/>
      <c r="C8" s="473"/>
      <c r="D8" s="469"/>
      <c r="E8" s="469"/>
      <c r="F8" s="46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70"/>
      <c r="B9" s="470"/>
      <c r="C9" s="470"/>
      <c r="D9" s="470"/>
      <c r="E9" s="470"/>
      <c r="F9" s="47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69"/>
      <c r="B10" s="469"/>
      <c r="C10" s="469"/>
      <c r="D10" s="469"/>
      <c r="E10" s="469"/>
      <c r="F10" s="46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70"/>
      <c r="B11" s="470"/>
      <c r="C11" s="470"/>
      <c r="D11" s="470"/>
      <c r="E11" s="470"/>
      <c r="F11" s="47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69"/>
      <c r="B12" s="469"/>
      <c r="D12" s="469"/>
      <c r="E12" s="469"/>
      <c r="F12" s="46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70"/>
      <c r="B13" s="470"/>
      <c r="D13" s="470"/>
      <c r="E13" s="470"/>
      <c r="F13" s="47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69"/>
      <c r="B14" s="469"/>
      <c r="C14" s="469"/>
      <c r="D14" s="469"/>
      <c r="E14" s="469"/>
      <c r="F14" s="46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70"/>
      <c r="B15" s="470"/>
      <c r="C15" s="470"/>
      <c r="D15" s="470"/>
      <c r="E15" s="470"/>
      <c r="F15" s="47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43" t="s">
        <v>304</v>
      </c>
      <c r="B17" s="444"/>
      <c r="C17" s="444"/>
      <c r="D17" s="444"/>
      <c r="E17" s="445"/>
      <c r="F17" s="446"/>
      <c r="G17" s="448"/>
      <c r="H17" s="28"/>
      <c r="I17" s="28"/>
      <c r="J17" s="443" t="s">
        <v>263</v>
      </c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5"/>
      <c r="V17" s="11"/>
      <c r="W17" s="13"/>
    </row>
    <row r="18" spans="1:23" ht="72.95" customHeight="1">
      <c r="A18" s="449" t="s">
        <v>305</v>
      </c>
      <c r="B18" s="449"/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8" t="s">
        <v>306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</row>
    <row r="2" spans="1:14" s="17" customFormat="1" ht="16.5">
      <c r="A2" s="19" t="s">
        <v>307</v>
      </c>
      <c r="B2" s="20" t="s">
        <v>245</v>
      </c>
      <c r="C2" s="20" t="s">
        <v>246</v>
      </c>
      <c r="D2" s="20" t="s">
        <v>247</v>
      </c>
      <c r="E2" s="20" t="s">
        <v>248</v>
      </c>
      <c r="F2" s="20" t="s">
        <v>249</v>
      </c>
      <c r="G2" s="19" t="s">
        <v>308</v>
      </c>
      <c r="H2" s="19" t="s">
        <v>309</v>
      </c>
      <c r="I2" s="19" t="s">
        <v>310</v>
      </c>
      <c r="J2" s="19" t="s">
        <v>309</v>
      </c>
      <c r="K2" s="19" t="s">
        <v>311</v>
      </c>
      <c r="L2" s="19" t="s">
        <v>309</v>
      </c>
      <c r="M2" s="20" t="s">
        <v>290</v>
      </c>
      <c r="N2" s="20" t="s">
        <v>258</v>
      </c>
    </row>
    <row r="3" spans="1:14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>
      <c r="A4" s="23"/>
      <c r="B4" s="24"/>
      <c r="C4" s="24"/>
      <c r="D4" s="24"/>
      <c r="E4" s="20"/>
      <c r="F4" s="20"/>
      <c r="G4" s="19"/>
      <c r="H4" s="19"/>
      <c r="I4" s="19"/>
      <c r="J4" s="19"/>
      <c r="K4" s="19"/>
      <c r="L4" s="19"/>
      <c r="M4" s="20"/>
      <c r="N4" s="20"/>
    </row>
    <row r="5" spans="1:1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479" t="s">
        <v>312</v>
      </c>
      <c r="B11" s="480"/>
      <c r="C11" s="480"/>
      <c r="D11" s="481"/>
      <c r="E11" s="482"/>
      <c r="F11" s="483"/>
      <c r="G11" s="484"/>
      <c r="H11" s="26"/>
      <c r="I11" s="479" t="s">
        <v>313</v>
      </c>
      <c r="J11" s="480"/>
      <c r="K11" s="480"/>
      <c r="L11" s="25"/>
      <c r="M11" s="25"/>
      <c r="N11" s="27"/>
    </row>
    <row r="12" spans="1:14" ht="16.5">
      <c r="A12" s="485" t="s">
        <v>314</v>
      </c>
      <c r="B12" s="486"/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H17" sqref="H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2" t="s">
        <v>315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2" s="2" customFormat="1" ht="18" customHeight="1">
      <c r="A2" s="4" t="s">
        <v>284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290</v>
      </c>
      <c r="L2" s="5" t="s">
        <v>258</v>
      </c>
    </row>
    <row r="3" spans="1:12" ht="14.25" customHeight="1">
      <c r="A3" s="7" t="s">
        <v>320</v>
      </c>
      <c r="B3" s="7" t="s">
        <v>321</v>
      </c>
      <c r="C3" s="14" t="s">
        <v>259</v>
      </c>
      <c r="D3" s="15" t="s">
        <v>260</v>
      </c>
      <c r="E3" s="16" t="s">
        <v>118</v>
      </c>
      <c r="F3" s="9" t="s">
        <v>62</v>
      </c>
      <c r="G3" s="6" t="s">
        <v>322</v>
      </c>
      <c r="H3" s="6" t="s">
        <v>323</v>
      </c>
      <c r="I3" s="6"/>
      <c r="J3" s="6"/>
      <c r="K3" s="6" t="s">
        <v>324</v>
      </c>
      <c r="L3" s="6" t="s">
        <v>279</v>
      </c>
    </row>
    <row r="4" spans="1:12" ht="14.25" customHeight="1">
      <c r="A4" s="7"/>
      <c r="B4" s="7"/>
      <c r="C4" s="16"/>
      <c r="D4" s="15"/>
      <c r="E4" s="16"/>
      <c r="F4" s="6"/>
      <c r="G4" s="6"/>
      <c r="H4" s="6"/>
      <c r="I4" s="6"/>
      <c r="J4" s="6"/>
      <c r="K4" s="6"/>
      <c r="L4" s="6"/>
    </row>
    <row r="5" spans="1:12" ht="14.25" customHeight="1">
      <c r="A5" s="7"/>
      <c r="B5" s="7"/>
      <c r="C5" s="16"/>
      <c r="D5" s="15"/>
      <c r="E5" s="16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6"/>
      <c r="D6" s="15"/>
      <c r="E6" s="1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s="3" customFormat="1" ht="29.25" customHeight="1">
      <c r="A9" s="443" t="s">
        <v>325</v>
      </c>
      <c r="B9" s="444"/>
      <c r="C9" s="444"/>
      <c r="D9" s="444"/>
      <c r="E9" s="445"/>
      <c r="F9" s="446"/>
      <c r="G9" s="448"/>
      <c r="H9" s="443" t="s">
        <v>326</v>
      </c>
      <c r="I9" s="444"/>
      <c r="J9" s="444"/>
      <c r="K9" s="11"/>
      <c r="L9" s="13"/>
    </row>
    <row r="10" spans="1:12" ht="72.95" customHeight="1">
      <c r="A10" s="449" t="s">
        <v>327</v>
      </c>
      <c r="B10" s="449"/>
      <c r="C10" s="450"/>
      <c r="D10" s="450"/>
      <c r="E10" s="450"/>
      <c r="F10" s="450"/>
      <c r="G10" s="450"/>
      <c r="H10" s="450"/>
      <c r="I10" s="450"/>
      <c r="J10" s="450"/>
      <c r="K10" s="450"/>
      <c r="L10" s="450"/>
    </row>
  </sheetData>
  <mergeCells count="5">
    <mergeCell ref="A1:J1"/>
    <mergeCell ref="A9:E9"/>
    <mergeCell ref="F9:G9"/>
    <mergeCell ref="H9:J9"/>
    <mergeCell ref="A10:L10"/>
  </mergeCells>
  <phoneticPr fontId="62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8" sqref="I1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2" t="s">
        <v>328</v>
      </c>
      <c r="B1" s="442"/>
      <c r="C1" s="442"/>
      <c r="D1" s="442"/>
      <c r="E1" s="442"/>
      <c r="F1" s="442"/>
      <c r="G1" s="442"/>
      <c r="H1" s="442"/>
      <c r="I1" s="442"/>
    </row>
    <row r="2" spans="1:9" s="2" customFormat="1" ht="18" customHeight="1">
      <c r="A2" s="451" t="s">
        <v>244</v>
      </c>
      <c r="B2" s="452" t="s">
        <v>249</v>
      </c>
      <c r="C2" s="452" t="s">
        <v>291</v>
      </c>
      <c r="D2" s="452" t="s">
        <v>247</v>
      </c>
      <c r="E2" s="452" t="s">
        <v>248</v>
      </c>
      <c r="F2" s="4" t="s">
        <v>329</v>
      </c>
      <c r="G2" s="4" t="s">
        <v>267</v>
      </c>
      <c r="H2" s="457" t="s">
        <v>268</v>
      </c>
      <c r="I2" s="461" t="s">
        <v>270</v>
      </c>
    </row>
    <row r="3" spans="1:9" s="2" customFormat="1" ht="18" customHeight="1">
      <c r="A3" s="451"/>
      <c r="B3" s="453"/>
      <c r="C3" s="453"/>
      <c r="D3" s="453"/>
      <c r="E3" s="453"/>
      <c r="F3" s="4" t="s">
        <v>330</v>
      </c>
      <c r="G3" s="4" t="s">
        <v>271</v>
      </c>
      <c r="H3" s="458"/>
      <c r="I3" s="462"/>
    </row>
    <row r="4" spans="1:9" ht="14.25" customHeight="1">
      <c r="A4" s="6">
        <v>1</v>
      </c>
      <c r="B4" s="7" t="s">
        <v>293</v>
      </c>
      <c r="C4" s="240" t="s">
        <v>331</v>
      </c>
      <c r="D4" s="8" t="s">
        <v>118</v>
      </c>
      <c r="E4" s="9" t="s">
        <v>275</v>
      </c>
      <c r="F4" s="6" t="s">
        <v>332</v>
      </c>
      <c r="G4" s="6" t="s">
        <v>276</v>
      </c>
      <c r="H4" s="6"/>
      <c r="I4" s="6" t="s">
        <v>279</v>
      </c>
    </row>
    <row r="5" spans="1:9" ht="14.25" customHeight="1">
      <c r="A5" s="6"/>
      <c r="B5" s="7"/>
      <c r="C5" s="8"/>
      <c r="D5" s="8"/>
      <c r="E5" s="9"/>
      <c r="F5" s="6"/>
      <c r="G5" s="6"/>
      <c r="H5" s="6"/>
      <c r="I5" s="6"/>
    </row>
    <row r="6" spans="1:9" ht="14.25" customHeight="1">
      <c r="A6" s="6"/>
      <c r="B6" s="7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43" t="s">
        <v>333</v>
      </c>
      <c r="B12" s="444"/>
      <c r="C12" s="444"/>
      <c r="D12" s="445"/>
      <c r="E12" s="12"/>
      <c r="F12" s="443" t="s">
        <v>334</v>
      </c>
      <c r="G12" s="444"/>
      <c r="H12" s="445"/>
      <c r="I12" s="13"/>
    </row>
    <row r="13" spans="1:9" ht="51.95" customHeight="1">
      <c r="A13" s="449" t="s">
        <v>335</v>
      </c>
      <c r="B13" s="449"/>
      <c r="C13" s="450"/>
      <c r="D13" s="450"/>
      <c r="E13" s="450"/>
      <c r="F13" s="450"/>
      <c r="G13" s="450"/>
      <c r="H13" s="450"/>
      <c r="I13" s="45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1" t="s">
        <v>35</v>
      </c>
      <c r="C2" s="242"/>
      <c r="D2" s="242"/>
      <c r="E2" s="242"/>
      <c r="F2" s="242"/>
      <c r="G2" s="242"/>
      <c r="H2" s="242"/>
      <c r="I2" s="243"/>
    </row>
    <row r="3" spans="2:9" ht="27.95" customHeight="1">
      <c r="B3" s="216"/>
      <c r="C3" s="217"/>
      <c r="D3" s="244" t="s">
        <v>36</v>
      </c>
      <c r="E3" s="245"/>
      <c r="F3" s="246" t="s">
        <v>37</v>
      </c>
      <c r="G3" s="247"/>
      <c r="H3" s="244" t="s">
        <v>38</v>
      </c>
      <c r="I3" s="248"/>
    </row>
    <row r="4" spans="2:9" ht="27.95" customHeight="1">
      <c r="B4" s="216" t="s">
        <v>39</v>
      </c>
      <c r="C4" s="217" t="s">
        <v>40</v>
      </c>
      <c r="D4" s="217" t="s">
        <v>41</v>
      </c>
      <c r="E4" s="217" t="s">
        <v>42</v>
      </c>
      <c r="F4" s="218" t="s">
        <v>41</v>
      </c>
      <c r="G4" s="218" t="s">
        <v>42</v>
      </c>
      <c r="H4" s="217" t="s">
        <v>41</v>
      </c>
      <c r="I4" s="225" t="s">
        <v>42</v>
      </c>
    </row>
    <row r="5" spans="2:9" ht="27.95" customHeight="1">
      <c r="B5" s="219" t="s">
        <v>43</v>
      </c>
      <c r="C5" s="21">
        <v>13</v>
      </c>
      <c r="D5" s="21">
        <v>0</v>
      </c>
      <c r="E5" s="21">
        <v>1</v>
      </c>
      <c r="F5" s="220">
        <v>0</v>
      </c>
      <c r="G5" s="220">
        <v>1</v>
      </c>
      <c r="H5" s="21">
        <v>1</v>
      </c>
      <c r="I5" s="226">
        <v>2</v>
      </c>
    </row>
    <row r="6" spans="2:9" ht="27.95" customHeight="1">
      <c r="B6" s="219" t="s">
        <v>44</v>
      </c>
      <c r="C6" s="21">
        <v>20</v>
      </c>
      <c r="D6" s="21">
        <v>0</v>
      </c>
      <c r="E6" s="21">
        <v>1</v>
      </c>
      <c r="F6" s="220">
        <v>1</v>
      </c>
      <c r="G6" s="220">
        <v>2</v>
      </c>
      <c r="H6" s="21">
        <v>2</v>
      </c>
      <c r="I6" s="226">
        <v>3</v>
      </c>
    </row>
    <row r="7" spans="2:9" ht="27.95" customHeight="1">
      <c r="B7" s="219" t="s">
        <v>45</v>
      </c>
      <c r="C7" s="21">
        <v>32</v>
      </c>
      <c r="D7" s="21">
        <v>0</v>
      </c>
      <c r="E7" s="21">
        <v>1</v>
      </c>
      <c r="F7" s="220">
        <v>2</v>
      </c>
      <c r="G7" s="220">
        <v>3</v>
      </c>
      <c r="H7" s="21">
        <v>3</v>
      </c>
      <c r="I7" s="226">
        <v>4</v>
      </c>
    </row>
    <row r="8" spans="2:9" ht="27.95" customHeight="1">
      <c r="B8" s="219" t="s">
        <v>46</v>
      </c>
      <c r="C8" s="21">
        <v>50</v>
      </c>
      <c r="D8" s="21">
        <v>1</v>
      </c>
      <c r="E8" s="21">
        <v>2</v>
      </c>
      <c r="F8" s="220">
        <v>3</v>
      </c>
      <c r="G8" s="220">
        <v>4</v>
      </c>
      <c r="H8" s="21">
        <v>5</v>
      </c>
      <c r="I8" s="226">
        <v>6</v>
      </c>
    </row>
    <row r="9" spans="2:9" ht="27.95" customHeight="1">
      <c r="B9" s="219" t="s">
        <v>47</v>
      </c>
      <c r="C9" s="21">
        <v>80</v>
      </c>
      <c r="D9" s="21">
        <v>2</v>
      </c>
      <c r="E9" s="21">
        <v>3</v>
      </c>
      <c r="F9" s="220">
        <v>5</v>
      </c>
      <c r="G9" s="220">
        <v>6</v>
      </c>
      <c r="H9" s="21">
        <v>7</v>
      </c>
      <c r="I9" s="226">
        <v>8</v>
      </c>
    </row>
    <row r="10" spans="2:9" ht="27.95" customHeight="1">
      <c r="B10" s="219" t="s">
        <v>48</v>
      </c>
      <c r="C10" s="21">
        <v>125</v>
      </c>
      <c r="D10" s="21">
        <v>3</v>
      </c>
      <c r="E10" s="21">
        <v>4</v>
      </c>
      <c r="F10" s="220">
        <v>7</v>
      </c>
      <c r="G10" s="220">
        <v>8</v>
      </c>
      <c r="H10" s="21">
        <v>10</v>
      </c>
      <c r="I10" s="226">
        <v>11</v>
      </c>
    </row>
    <row r="11" spans="2:9" ht="27.95" customHeight="1">
      <c r="B11" s="219" t="s">
        <v>49</v>
      </c>
      <c r="C11" s="21">
        <v>200</v>
      </c>
      <c r="D11" s="21">
        <v>5</v>
      </c>
      <c r="E11" s="21">
        <v>6</v>
      </c>
      <c r="F11" s="220">
        <v>10</v>
      </c>
      <c r="G11" s="220">
        <v>11</v>
      </c>
      <c r="H11" s="21">
        <v>14</v>
      </c>
      <c r="I11" s="226">
        <v>15</v>
      </c>
    </row>
    <row r="12" spans="2:9" ht="27.95" customHeight="1">
      <c r="B12" s="221" t="s">
        <v>50</v>
      </c>
      <c r="C12" s="222">
        <v>315</v>
      </c>
      <c r="D12" s="222">
        <v>7</v>
      </c>
      <c r="E12" s="222">
        <v>8</v>
      </c>
      <c r="F12" s="223">
        <v>14</v>
      </c>
      <c r="G12" s="223">
        <v>15</v>
      </c>
      <c r="H12" s="222">
        <v>21</v>
      </c>
      <c r="I12" s="227">
        <v>22</v>
      </c>
    </row>
    <row r="14" spans="2:9">
      <c r="B14" s="224" t="s">
        <v>51</v>
      </c>
      <c r="C14" s="224"/>
      <c r="D14" s="224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P13" sqref="P13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spans="1:15" ht="20.25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5" ht="14.25">
      <c r="A2" s="148" t="s">
        <v>53</v>
      </c>
      <c r="B2" s="250" t="s">
        <v>54</v>
      </c>
      <c r="C2" s="250"/>
      <c r="D2" s="251" t="s">
        <v>55</v>
      </c>
      <c r="E2" s="251"/>
      <c r="F2" s="250"/>
      <c r="G2" s="250"/>
      <c r="H2" s="149" t="s">
        <v>56</v>
      </c>
      <c r="I2" s="252" t="s">
        <v>57</v>
      </c>
      <c r="J2" s="252"/>
      <c r="K2" s="253"/>
    </row>
    <row r="3" spans="1:15" ht="14.25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spans="1:15" ht="14.25">
      <c r="A4" s="152" t="s">
        <v>61</v>
      </c>
      <c r="B4" s="260" t="s">
        <v>62</v>
      </c>
      <c r="C4" s="261"/>
      <c r="D4" s="262" t="s">
        <v>63</v>
      </c>
      <c r="E4" s="263"/>
      <c r="F4" s="264">
        <v>44875</v>
      </c>
      <c r="G4" s="265"/>
      <c r="H4" s="262" t="s">
        <v>64</v>
      </c>
      <c r="I4" s="263"/>
      <c r="J4" s="164" t="s">
        <v>65</v>
      </c>
      <c r="K4" s="174" t="s">
        <v>66</v>
      </c>
      <c r="N4" s="210"/>
    </row>
    <row r="5" spans="1:15" ht="14.25">
      <c r="A5" s="155" t="s">
        <v>67</v>
      </c>
      <c r="B5" s="260" t="s">
        <v>68</v>
      </c>
      <c r="C5" s="261"/>
      <c r="D5" s="262" t="s">
        <v>69</v>
      </c>
      <c r="E5" s="263"/>
      <c r="F5" s="264">
        <v>44861</v>
      </c>
      <c r="G5" s="265"/>
      <c r="H5" s="262" t="s">
        <v>70</v>
      </c>
      <c r="I5" s="263"/>
      <c r="J5" s="164" t="s">
        <v>65</v>
      </c>
      <c r="K5" s="174" t="s">
        <v>66</v>
      </c>
    </row>
    <row r="6" spans="1:15" ht="14.25">
      <c r="A6" s="152" t="s">
        <v>71</v>
      </c>
      <c r="B6" s="186" t="s">
        <v>72</v>
      </c>
      <c r="C6" s="187" t="s">
        <v>73</v>
      </c>
      <c r="D6" s="155" t="s">
        <v>74</v>
      </c>
      <c r="E6" s="166"/>
      <c r="F6" s="264">
        <v>44864</v>
      </c>
      <c r="G6" s="265"/>
      <c r="H6" s="262" t="s">
        <v>75</v>
      </c>
      <c r="I6" s="263"/>
      <c r="J6" s="164" t="s">
        <v>65</v>
      </c>
      <c r="K6" s="174" t="s">
        <v>66</v>
      </c>
    </row>
    <row r="7" spans="1:15" ht="14.25">
      <c r="A7" s="152" t="s">
        <v>76</v>
      </c>
      <c r="B7" s="266">
        <v>730</v>
      </c>
      <c r="C7" s="267"/>
      <c r="D7" s="155" t="s">
        <v>77</v>
      </c>
      <c r="E7" s="165"/>
      <c r="F7" s="264">
        <v>44866</v>
      </c>
      <c r="G7" s="265"/>
      <c r="H7" s="262" t="s">
        <v>78</v>
      </c>
      <c r="I7" s="263"/>
      <c r="J7" s="164" t="s">
        <v>65</v>
      </c>
      <c r="K7" s="174" t="s">
        <v>66</v>
      </c>
      <c r="N7" s="211"/>
    </row>
    <row r="8" spans="1:15" ht="14.25">
      <c r="A8" s="157" t="s">
        <v>79</v>
      </c>
      <c r="B8" s="268" t="s">
        <v>80</v>
      </c>
      <c r="C8" s="269"/>
      <c r="D8" s="270" t="s">
        <v>81</v>
      </c>
      <c r="E8" s="271"/>
      <c r="F8" s="272">
        <v>44569</v>
      </c>
      <c r="G8" s="273"/>
      <c r="H8" s="270" t="s">
        <v>82</v>
      </c>
      <c r="I8" s="271"/>
      <c r="J8" s="167" t="s">
        <v>65</v>
      </c>
      <c r="K8" s="176" t="s">
        <v>66</v>
      </c>
      <c r="O8" s="211"/>
    </row>
    <row r="9" spans="1:15" ht="14.25">
      <c r="A9" s="274" t="s">
        <v>83</v>
      </c>
      <c r="B9" s="275"/>
      <c r="C9" s="275"/>
      <c r="D9" s="275"/>
      <c r="E9" s="275"/>
      <c r="F9" s="275"/>
      <c r="G9" s="275"/>
      <c r="H9" s="275"/>
      <c r="I9" s="275"/>
      <c r="J9" s="275"/>
      <c r="K9" s="276"/>
    </row>
    <row r="10" spans="1:15" ht="14.25">
      <c r="A10" s="277" t="s">
        <v>84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9"/>
    </row>
    <row r="11" spans="1:15" ht="14.25">
      <c r="A11" s="188" t="s">
        <v>85</v>
      </c>
      <c r="B11" s="189" t="s">
        <v>86</v>
      </c>
      <c r="C11" s="190" t="s">
        <v>87</v>
      </c>
      <c r="D11" s="191"/>
      <c r="E11" s="192" t="s">
        <v>88</v>
      </c>
      <c r="F11" s="189" t="s">
        <v>86</v>
      </c>
      <c r="G11" s="190" t="s">
        <v>87</v>
      </c>
      <c r="H11" s="190" t="s">
        <v>89</v>
      </c>
      <c r="I11" s="192" t="s">
        <v>90</v>
      </c>
      <c r="J11" s="189" t="s">
        <v>86</v>
      </c>
      <c r="K11" s="212" t="s">
        <v>87</v>
      </c>
    </row>
    <row r="12" spans="1:15" ht="14.25">
      <c r="A12" s="155" t="s">
        <v>91</v>
      </c>
      <c r="B12" s="163" t="s">
        <v>86</v>
      </c>
      <c r="C12" s="164" t="s">
        <v>87</v>
      </c>
      <c r="D12" s="165"/>
      <c r="E12" s="166" t="s">
        <v>92</v>
      </c>
      <c r="F12" s="163" t="s">
        <v>86</v>
      </c>
      <c r="G12" s="164" t="s">
        <v>87</v>
      </c>
      <c r="H12" s="164" t="s">
        <v>89</v>
      </c>
      <c r="I12" s="166" t="s">
        <v>93</v>
      </c>
      <c r="J12" s="163" t="s">
        <v>86</v>
      </c>
      <c r="K12" s="174" t="s">
        <v>87</v>
      </c>
      <c r="N12" s="211"/>
    </row>
    <row r="13" spans="1:15" ht="14.25">
      <c r="A13" s="155" t="s">
        <v>94</v>
      </c>
      <c r="B13" s="163" t="s">
        <v>86</v>
      </c>
      <c r="C13" s="164" t="s">
        <v>87</v>
      </c>
      <c r="D13" s="165"/>
      <c r="E13" s="166" t="s">
        <v>95</v>
      </c>
      <c r="F13" s="164" t="s">
        <v>96</v>
      </c>
      <c r="G13" s="164" t="s">
        <v>97</v>
      </c>
      <c r="H13" s="164" t="s">
        <v>89</v>
      </c>
      <c r="I13" s="166" t="s">
        <v>98</v>
      </c>
      <c r="J13" s="163" t="s">
        <v>86</v>
      </c>
      <c r="K13" s="174" t="s">
        <v>87</v>
      </c>
    </row>
    <row r="14" spans="1:15" ht="14.25">
      <c r="A14" s="270" t="s">
        <v>99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80"/>
    </row>
    <row r="15" spans="1:15" ht="14.25">
      <c r="A15" s="277" t="s">
        <v>100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5" ht="14.25">
      <c r="A16" s="193" t="s">
        <v>101</v>
      </c>
      <c r="B16" s="190" t="s">
        <v>96</v>
      </c>
      <c r="C16" s="190" t="s">
        <v>97</v>
      </c>
      <c r="D16" s="194"/>
      <c r="E16" s="195" t="s">
        <v>102</v>
      </c>
      <c r="F16" s="190" t="s">
        <v>96</v>
      </c>
      <c r="G16" s="190" t="s">
        <v>97</v>
      </c>
      <c r="H16" s="196"/>
      <c r="I16" s="195" t="s">
        <v>103</v>
      </c>
      <c r="J16" s="190" t="s">
        <v>96</v>
      </c>
      <c r="K16" s="212" t="s">
        <v>97</v>
      </c>
    </row>
    <row r="17" spans="1:22" ht="16.5" customHeight="1">
      <c r="A17" s="168" t="s">
        <v>104</v>
      </c>
      <c r="B17" s="164" t="s">
        <v>96</v>
      </c>
      <c r="C17" s="164" t="s">
        <v>97</v>
      </c>
      <c r="D17" s="153"/>
      <c r="E17" s="169" t="s">
        <v>105</v>
      </c>
      <c r="F17" s="164" t="s">
        <v>96</v>
      </c>
      <c r="G17" s="164" t="s">
        <v>97</v>
      </c>
      <c r="H17" s="197"/>
      <c r="I17" s="169" t="s">
        <v>106</v>
      </c>
      <c r="J17" s="164" t="s">
        <v>96</v>
      </c>
      <c r="K17" s="174" t="s">
        <v>97</v>
      </c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</row>
    <row r="18" spans="1:22" ht="18" customHeight="1">
      <c r="A18" s="281" t="s">
        <v>107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3"/>
    </row>
    <row r="19" spans="1:22" s="185" customFormat="1" ht="18" customHeight="1">
      <c r="A19" s="277" t="s">
        <v>108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22" ht="16.5" customHeight="1">
      <c r="A20" s="284" t="s">
        <v>109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22" ht="21.75" customHeight="1">
      <c r="A21" s="198" t="s">
        <v>110</v>
      </c>
      <c r="B21" s="199"/>
      <c r="C21" s="74" t="s">
        <v>111</v>
      </c>
      <c r="D21" s="74" t="s">
        <v>112</v>
      </c>
      <c r="E21" s="74" t="s">
        <v>113</v>
      </c>
      <c r="F21" s="74" t="s">
        <v>114</v>
      </c>
      <c r="G21" s="74" t="s">
        <v>115</v>
      </c>
      <c r="H21" s="74" t="s">
        <v>116</v>
      </c>
      <c r="I21" s="169"/>
      <c r="J21" s="169"/>
      <c r="K21" s="177" t="s">
        <v>117</v>
      </c>
    </row>
    <row r="22" spans="1:22" ht="23.1" customHeight="1">
      <c r="A22" s="200" t="s">
        <v>118</v>
      </c>
      <c r="B22" s="201"/>
      <c r="C22" s="201" t="s">
        <v>96</v>
      </c>
      <c r="D22" s="201" t="s">
        <v>96</v>
      </c>
      <c r="E22" s="201" t="s">
        <v>96</v>
      </c>
      <c r="F22" s="201" t="s">
        <v>96</v>
      </c>
      <c r="G22" s="201" t="s">
        <v>96</v>
      </c>
      <c r="H22" s="201" t="s">
        <v>96</v>
      </c>
      <c r="I22" s="201"/>
      <c r="J22" s="201"/>
      <c r="K22" s="214"/>
    </row>
    <row r="23" spans="1:22" ht="23.1" customHeight="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14"/>
    </row>
    <row r="24" spans="1:22" ht="23.1" customHeight="1">
      <c r="A24" s="202"/>
      <c r="B24" s="201"/>
      <c r="C24" s="201"/>
      <c r="D24" s="201"/>
      <c r="E24" s="201"/>
      <c r="F24" s="201"/>
      <c r="G24" s="201"/>
      <c r="H24" s="201"/>
      <c r="I24" s="201"/>
      <c r="J24" s="201"/>
      <c r="K24" s="214"/>
    </row>
    <row r="25" spans="1:22" ht="23.1" customHeight="1">
      <c r="A25" s="202"/>
      <c r="B25" s="201"/>
      <c r="C25" s="201"/>
      <c r="D25" s="201"/>
      <c r="E25" s="201"/>
      <c r="F25" s="201"/>
      <c r="G25" s="201"/>
      <c r="H25" s="201"/>
      <c r="I25" s="201"/>
      <c r="J25" s="201"/>
      <c r="K25" s="214"/>
    </row>
    <row r="26" spans="1:22" ht="23.1" customHeight="1">
      <c r="A26" s="202"/>
      <c r="B26" s="201"/>
      <c r="C26" s="201"/>
      <c r="D26" s="201"/>
      <c r="E26" s="201"/>
      <c r="F26" s="201"/>
      <c r="G26" s="201"/>
      <c r="H26" s="201"/>
      <c r="I26" s="201"/>
      <c r="J26" s="201"/>
      <c r="K26" s="214"/>
    </row>
    <row r="27" spans="1:22" ht="23.1" customHeight="1">
      <c r="A27" s="156"/>
      <c r="B27" s="199"/>
      <c r="C27" s="201"/>
      <c r="D27" s="201"/>
      <c r="E27" s="201"/>
      <c r="F27" s="201"/>
      <c r="G27" s="201"/>
      <c r="H27" s="203"/>
      <c r="I27" s="201"/>
      <c r="J27" s="201"/>
      <c r="K27" s="215"/>
    </row>
    <row r="28" spans="1:22" ht="23.1" customHeight="1">
      <c r="A28" s="156"/>
      <c r="B28" s="201"/>
      <c r="C28" s="201"/>
      <c r="D28" s="201"/>
      <c r="E28" s="201"/>
      <c r="F28" s="201"/>
      <c r="G28" s="201"/>
      <c r="H28" s="203"/>
      <c r="I28" s="201"/>
      <c r="J28" s="201"/>
      <c r="K28" s="215"/>
    </row>
    <row r="29" spans="1:22" ht="18" customHeight="1">
      <c r="A29" s="287" t="s">
        <v>119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22" ht="18.7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2"/>
    </row>
    <row r="31" spans="1:22" ht="18.75" customHeight="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295"/>
    </row>
    <row r="32" spans="1:22" ht="18" customHeight="1">
      <c r="A32" s="287" t="s">
        <v>120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4.25">
      <c r="A33" s="296" t="s">
        <v>121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8"/>
    </row>
    <row r="34" spans="1:11" ht="14.25">
      <c r="A34" s="299" t="s">
        <v>122</v>
      </c>
      <c r="B34" s="300"/>
      <c r="C34" s="164" t="s">
        <v>65</v>
      </c>
      <c r="D34" s="164" t="s">
        <v>66</v>
      </c>
      <c r="E34" s="301" t="s">
        <v>123</v>
      </c>
      <c r="F34" s="302"/>
      <c r="G34" s="302"/>
      <c r="H34" s="302"/>
      <c r="I34" s="302"/>
      <c r="J34" s="302"/>
      <c r="K34" s="303"/>
    </row>
    <row r="35" spans="1:11" ht="14.25">
      <c r="A35" s="304" t="s">
        <v>124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1:11" ht="21" customHeight="1">
      <c r="A36" s="305" t="s">
        <v>125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7"/>
    </row>
    <row r="37" spans="1:11" ht="21" customHeight="1">
      <c r="A37" s="308" t="s">
        <v>126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21" customHeight="1">
      <c r="A38" s="308" t="s">
        <v>127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10"/>
    </row>
    <row r="39" spans="1:11" ht="21" customHeight="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10"/>
    </row>
    <row r="40" spans="1:11" ht="21" customHeight="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10"/>
    </row>
    <row r="41" spans="1:11" ht="21" customHeight="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10"/>
    </row>
    <row r="42" spans="1:11" ht="21" customHeight="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10"/>
    </row>
    <row r="43" spans="1:11" ht="14.25">
      <c r="A43" s="311" t="s">
        <v>128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3"/>
    </row>
    <row r="44" spans="1:11" ht="14.25">
      <c r="A44" s="277" t="s">
        <v>129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9"/>
    </row>
    <row r="45" spans="1:11" ht="14.25">
      <c r="A45" s="193" t="s">
        <v>130</v>
      </c>
      <c r="B45" s="190" t="s">
        <v>96</v>
      </c>
      <c r="C45" s="190" t="s">
        <v>97</v>
      </c>
      <c r="D45" s="190" t="s">
        <v>89</v>
      </c>
      <c r="E45" s="195" t="s">
        <v>131</v>
      </c>
      <c r="F45" s="190" t="s">
        <v>96</v>
      </c>
      <c r="G45" s="190" t="s">
        <v>97</v>
      </c>
      <c r="H45" s="190" t="s">
        <v>89</v>
      </c>
      <c r="I45" s="195" t="s">
        <v>132</v>
      </c>
      <c r="J45" s="190" t="s">
        <v>96</v>
      </c>
      <c r="K45" s="212" t="s">
        <v>97</v>
      </c>
    </row>
    <row r="46" spans="1:11" ht="14.25">
      <c r="A46" s="168" t="s">
        <v>88</v>
      </c>
      <c r="B46" s="164" t="s">
        <v>96</v>
      </c>
      <c r="C46" s="164" t="s">
        <v>97</v>
      </c>
      <c r="D46" s="164" t="s">
        <v>89</v>
      </c>
      <c r="E46" s="169" t="s">
        <v>95</v>
      </c>
      <c r="F46" s="164" t="s">
        <v>96</v>
      </c>
      <c r="G46" s="164" t="s">
        <v>97</v>
      </c>
      <c r="H46" s="164" t="s">
        <v>89</v>
      </c>
      <c r="I46" s="169" t="s">
        <v>106</v>
      </c>
      <c r="J46" s="164" t="s">
        <v>96</v>
      </c>
      <c r="K46" s="174" t="s">
        <v>97</v>
      </c>
    </row>
    <row r="47" spans="1:11" ht="14.25">
      <c r="A47" s="270" t="s">
        <v>99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80"/>
    </row>
    <row r="48" spans="1:11" ht="14.25">
      <c r="A48" s="304" t="s">
        <v>133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pans="1:11" ht="14.25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07"/>
    </row>
    <row r="50" spans="1:11" ht="14.25">
      <c r="A50" s="204" t="s">
        <v>134</v>
      </c>
      <c r="B50" s="314" t="s">
        <v>135</v>
      </c>
      <c r="C50" s="314"/>
      <c r="D50" s="205" t="s">
        <v>136</v>
      </c>
      <c r="E50" s="206" t="s">
        <v>137</v>
      </c>
      <c r="F50" s="207" t="s">
        <v>138</v>
      </c>
      <c r="G50" s="208">
        <v>44867</v>
      </c>
      <c r="H50" s="315" t="s">
        <v>139</v>
      </c>
      <c r="I50" s="316"/>
      <c r="J50" s="317" t="s">
        <v>140</v>
      </c>
      <c r="K50" s="318"/>
    </row>
    <row r="51" spans="1:11" ht="14.25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spans="1:11" ht="14.25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21"/>
    </row>
    <row r="53" spans="1:11" ht="14.25">
      <c r="A53" s="204" t="s">
        <v>134</v>
      </c>
      <c r="B53" s="314" t="s">
        <v>135</v>
      </c>
      <c r="C53" s="314"/>
      <c r="D53" s="205" t="s">
        <v>136</v>
      </c>
      <c r="E53" s="209" t="s">
        <v>137</v>
      </c>
      <c r="F53" s="207" t="s">
        <v>141</v>
      </c>
      <c r="G53" s="208">
        <v>44867</v>
      </c>
      <c r="H53" s="315" t="s">
        <v>139</v>
      </c>
      <c r="I53" s="316"/>
      <c r="J53" s="317" t="s">
        <v>140</v>
      </c>
      <c r="K53" s="31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"/>
  <sheetViews>
    <sheetView tabSelected="1" workbookViewId="0">
      <selection activeCell="L14" sqref="L14"/>
    </sheetView>
  </sheetViews>
  <sheetFormatPr defaultColWidth="9" defaultRowHeight="14.25"/>
  <cols>
    <col min="1" max="1" width="16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8.75" style="31" customWidth="1"/>
    <col min="10" max="10" width="13" style="31" customWidth="1"/>
    <col min="11" max="14" width="8.75" style="31" customWidth="1"/>
    <col min="15" max="15" width="8.75" style="33" customWidth="1"/>
    <col min="16" max="253" width="9" style="31"/>
    <col min="254" max="16384" width="9" style="34"/>
  </cols>
  <sheetData>
    <row r="1" spans="1:256" s="31" customFormat="1" ht="29.1" customHeight="1">
      <c r="A1" s="322" t="s">
        <v>142</v>
      </c>
      <c r="B1" s="323"/>
      <c r="C1" s="324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68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 s="31" customFormat="1" ht="20.100000000000001" customHeight="1">
      <c r="A2" s="36" t="s">
        <v>61</v>
      </c>
      <c r="B2" s="260" t="s">
        <v>62</v>
      </c>
      <c r="C2" s="261"/>
      <c r="D2" s="37" t="s">
        <v>67</v>
      </c>
      <c r="E2" s="325" t="s">
        <v>143</v>
      </c>
      <c r="F2" s="325"/>
      <c r="G2" s="325"/>
      <c r="H2" s="329"/>
      <c r="I2" s="69" t="s">
        <v>56</v>
      </c>
      <c r="J2" s="326" t="s">
        <v>57</v>
      </c>
      <c r="K2" s="326"/>
      <c r="L2" s="326"/>
      <c r="M2" s="326"/>
      <c r="N2" s="327"/>
      <c r="O2" s="70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s="31" customFormat="1">
      <c r="A3" s="178"/>
      <c r="B3" s="39" t="s">
        <v>144</v>
      </c>
      <c r="C3" s="39"/>
      <c r="D3" s="39"/>
      <c r="E3" s="39"/>
      <c r="F3" s="39"/>
      <c r="G3" s="40" t="s">
        <v>145</v>
      </c>
      <c r="H3" s="330"/>
      <c r="I3" s="71"/>
      <c r="J3" s="72"/>
      <c r="K3" s="328" t="s">
        <v>144</v>
      </c>
      <c r="L3" s="328"/>
      <c r="M3" s="328"/>
      <c r="N3" s="71"/>
      <c r="O3" s="73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s="31" customFormat="1">
      <c r="A4" s="179" t="s">
        <v>146</v>
      </c>
      <c r="B4" s="42" t="s">
        <v>147</v>
      </c>
      <c r="C4" s="42" t="s">
        <v>148</v>
      </c>
      <c r="D4" s="42" t="s">
        <v>149</v>
      </c>
      <c r="E4" s="42" t="s">
        <v>150</v>
      </c>
      <c r="F4" s="42" t="s">
        <v>151</v>
      </c>
      <c r="G4" s="42" t="s">
        <v>152</v>
      </c>
      <c r="H4" s="330"/>
      <c r="I4" s="74"/>
      <c r="J4" s="42" t="s">
        <v>152</v>
      </c>
      <c r="K4" s="42"/>
      <c r="L4" s="42" t="s">
        <v>151</v>
      </c>
      <c r="M4" s="42" t="s">
        <v>151</v>
      </c>
      <c r="O4" s="42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spans="1:256" s="31" customFormat="1" ht="16.5">
      <c r="A5" s="44"/>
      <c r="B5" s="44"/>
      <c r="C5" s="44"/>
      <c r="D5" s="44"/>
      <c r="E5" s="44"/>
      <c r="F5" s="44"/>
      <c r="G5" s="44"/>
      <c r="H5" s="331"/>
      <c r="I5" s="76"/>
      <c r="J5" s="76" t="s">
        <v>336</v>
      </c>
      <c r="K5" s="77"/>
      <c r="L5" s="77" t="s">
        <v>153</v>
      </c>
      <c r="M5" s="77" t="s">
        <v>154</v>
      </c>
      <c r="N5" s="77"/>
      <c r="O5" s="78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</row>
    <row r="6" spans="1:256" s="31" customFormat="1" ht="20.100000000000001" customHeight="1">
      <c r="A6" s="180" t="s">
        <v>155</v>
      </c>
      <c r="B6" s="46">
        <f>C6-5</f>
        <v>71</v>
      </c>
      <c r="C6" s="46">
        <v>76</v>
      </c>
      <c r="D6" s="46">
        <f>C6+6</f>
        <v>82</v>
      </c>
      <c r="E6" s="46">
        <f>D6+6</f>
        <v>88</v>
      </c>
      <c r="F6" s="46">
        <f>E6+6</f>
        <v>94</v>
      </c>
      <c r="G6" s="46">
        <f>F6+6</f>
        <v>100</v>
      </c>
      <c r="H6" s="331"/>
      <c r="I6" s="79"/>
      <c r="J6" s="141" t="s">
        <v>337</v>
      </c>
      <c r="K6" s="80"/>
      <c r="L6" s="79" t="s">
        <v>156</v>
      </c>
      <c r="M6" s="79" t="s">
        <v>156</v>
      </c>
      <c r="N6" s="79"/>
      <c r="O6" s="81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</row>
    <row r="7" spans="1:256" s="31" customFormat="1" ht="20.100000000000001" customHeight="1">
      <c r="A7" s="181" t="s">
        <v>157</v>
      </c>
      <c r="B7" s="46">
        <f>C7-3</f>
        <v>51</v>
      </c>
      <c r="C7" s="46">
        <v>54</v>
      </c>
      <c r="D7" s="46">
        <f>C7+3</f>
        <v>57</v>
      </c>
      <c r="E7" s="46">
        <f>D7+3</f>
        <v>60</v>
      </c>
      <c r="F7" s="46">
        <f>E7+4</f>
        <v>64</v>
      </c>
      <c r="G7" s="46">
        <f>F7+4</f>
        <v>68</v>
      </c>
      <c r="H7" s="331"/>
      <c r="I7" s="82"/>
      <c r="J7" s="79" t="s">
        <v>338</v>
      </c>
      <c r="K7" s="82"/>
      <c r="L7" s="82" t="s">
        <v>158</v>
      </c>
      <c r="M7" s="82" t="s">
        <v>158</v>
      </c>
      <c r="N7" s="82"/>
      <c r="O7" s="8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</row>
    <row r="8" spans="1:256" s="31" customFormat="1" ht="20.100000000000001" customHeight="1">
      <c r="A8" s="180" t="s">
        <v>159</v>
      </c>
      <c r="B8" s="46">
        <f>C8-5</f>
        <v>83</v>
      </c>
      <c r="C8" s="46">
        <v>88</v>
      </c>
      <c r="D8" s="46">
        <f>C8+6</f>
        <v>94</v>
      </c>
      <c r="E8" s="46">
        <f>D8+6</f>
        <v>100</v>
      </c>
      <c r="F8" s="46">
        <f>E8+6</f>
        <v>106</v>
      </c>
      <c r="G8" s="46">
        <f>F8+4</f>
        <v>110</v>
      </c>
      <c r="H8" s="331"/>
      <c r="I8" s="82"/>
      <c r="J8" s="82" t="s">
        <v>338</v>
      </c>
      <c r="K8" s="82"/>
      <c r="L8" s="82" t="s">
        <v>158</v>
      </c>
      <c r="M8" s="82" t="s">
        <v>158</v>
      </c>
      <c r="N8" s="82"/>
      <c r="O8" s="8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</row>
    <row r="9" spans="1:256" s="31" customFormat="1" ht="20.100000000000001" customHeight="1">
      <c r="A9" s="182" t="s">
        <v>160</v>
      </c>
      <c r="B9" s="49">
        <f>C9-1.6</f>
        <v>24.9</v>
      </c>
      <c r="C9" s="49">
        <v>26.5</v>
      </c>
      <c r="D9" s="49">
        <f>C9+1.9</f>
        <v>28.4</v>
      </c>
      <c r="E9" s="49">
        <f>C9+3.8</f>
        <v>30.3</v>
      </c>
      <c r="F9" s="49">
        <f>C9+5.7</f>
        <v>32.200000000000003</v>
      </c>
      <c r="G9" s="49">
        <f>B9+7</f>
        <v>31.9</v>
      </c>
      <c r="H9" s="331"/>
      <c r="I9" s="82"/>
      <c r="J9" s="82" t="s">
        <v>339</v>
      </c>
      <c r="K9" s="82"/>
      <c r="L9" s="82" t="s">
        <v>161</v>
      </c>
      <c r="M9" s="82" t="s">
        <v>158</v>
      </c>
      <c r="N9" s="82"/>
      <c r="O9" s="8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</row>
    <row r="10" spans="1:256" s="31" customFormat="1" ht="20.100000000000001" customHeight="1">
      <c r="A10" s="180" t="s">
        <v>162</v>
      </c>
      <c r="B10" s="46">
        <f>C10-1</f>
        <v>18.5</v>
      </c>
      <c r="C10" s="46">
        <v>19.5</v>
      </c>
      <c r="D10" s="46">
        <f>C10+1.2</f>
        <v>20.7</v>
      </c>
      <c r="E10" s="46">
        <f>D10+1.2</f>
        <v>21.9</v>
      </c>
      <c r="F10" s="46">
        <f>E10+1.2</f>
        <v>23.099999999999998</v>
      </c>
      <c r="G10" s="46">
        <f>F10+0.7</f>
        <v>23.799999999999997</v>
      </c>
      <c r="H10" s="331"/>
      <c r="I10" s="82"/>
      <c r="J10" s="82" t="s">
        <v>340</v>
      </c>
      <c r="K10" s="82"/>
      <c r="L10" s="82" t="s">
        <v>158</v>
      </c>
      <c r="M10" s="82" t="s">
        <v>158</v>
      </c>
      <c r="N10" s="82"/>
      <c r="O10" s="8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</row>
    <row r="11" spans="1:256" s="31" customFormat="1" ht="20.100000000000001" customHeight="1">
      <c r="A11" s="180" t="s">
        <v>163</v>
      </c>
      <c r="B11" s="46">
        <f>C11-0.5</f>
        <v>9</v>
      </c>
      <c r="C11" s="46">
        <v>9.5</v>
      </c>
      <c r="D11" s="46">
        <f t="shared" ref="D11:G11" si="0">C11+0.5</f>
        <v>10</v>
      </c>
      <c r="E11" s="46">
        <f t="shared" si="0"/>
        <v>10.5</v>
      </c>
      <c r="F11" s="46">
        <f t="shared" si="0"/>
        <v>11</v>
      </c>
      <c r="G11" s="46">
        <f t="shared" si="0"/>
        <v>11.5</v>
      </c>
      <c r="H11" s="331"/>
      <c r="I11" s="82"/>
      <c r="J11" s="82" t="s">
        <v>341</v>
      </c>
      <c r="K11" s="82"/>
      <c r="L11" s="82" t="s">
        <v>158</v>
      </c>
      <c r="M11" s="82" t="s">
        <v>158</v>
      </c>
      <c r="N11" s="82"/>
      <c r="O11" s="8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</row>
    <row r="12" spans="1:256" s="31" customFormat="1" ht="20.100000000000001" customHeight="1">
      <c r="A12" s="180" t="s">
        <v>164</v>
      </c>
      <c r="B12" s="46">
        <f>C12-1.5</f>
        <v>21.5</v>
      </c>
      <c r="C12" s="46">
        <v>23</v>
      </c>
      <c r="D12" s="46">
        <f>C12+1.7</f>
        <v>24.7</v>
      </c>
      <c r="E12" s="46">
        <f>D12+1.7</f>
        <v>26.4</v>
      </c>
      <c r="F12" s="46">
        <f>E12+1.7</f>
        <v>28.099999999999998</v>
      </c>
      <c r="G12" s="46">
        <f>F12+1.6</f>
        <v>29.7</v>
      </c>
      <c r="H12" s="331"/>
      <c r="I12" s="82"/>
      <c r="J12" s="82" t="s">
        <v>342</v>
      </c>
      <c r="K12" s="82"/>
      <c r="L12" s="82" t="s">
        <v>158</v>
      </c>
      <c r="M12" s="82" t="s">
        <v>165</v>
      </c>
      <c r="N12" s="82"/>
      <c r="O12" s="8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</row>
    <row r="13" spans="1:256" s="31" customFormat="1" ht="20.100000000000001" customHeight="1">
      <c r="A13" s="180" t="s">
        <v>166</v>
      </c>
      <c r="B13" s="46">
        <f>C13-1.8</f>
        <v>31.2</v>
      </c>
      <c r="C13" s="46">
        <v>33</v>
      </c>
      <c r="D13" s="46">
        <f>C13+2.25</f>
        <v>35.25</v>
      </c>
      <c r="E13" s="46">
        <f>D13+2.25</f>
        <v>37.5</v>
      </c>
      <c r="F13" s="46">
        <f>E13+2.25</f>
        <v>39.75</v>
      </c>
      <c r="G13" s="46">
        <f>F13+2</f>
        <v>41.75</v>
      </c>
      <c r="H13" s="331"/>
      <c r="I13" s="82"/>
      <c r="J13" s="82" t="s">
        <v>343</v>
      </c>
      <c r="K13" s="82"/>
      <c r="L13" s="82" t="s">
        <v>158</v>
      </c>
      <c r="M13" s="82" t="s">
        <v>158</v>
      </c>
      <c r="N13" s="82"/>
      <c r="O13" s="8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</row>
    <row r="14" spans="1:256" s="31" customFormat="1" ht="20.100000000000001" customHeight="1">
      <c r="A14" s="183" t="s">
        <v>167</v>
      </c>
      <c r="B14" s="46">
        <v>5</v>
      </c>
      <c r="C14" s="46">
        <v>5</v>
      </c>
      <c r="D14" s="46">
        <v>5</v>
      </c>
      <c r="E14" s="46">
        <v>5</v>
      </c>
      <c r="F14" s="46">
        <v>5</v>
      </c>
      <c r="G14" s="51"/>
      <c r="H14" s="331"/>
      <c r="I14" s="82"/>
      <c r="J14" s="82" t="s">
        <v>338</v>
      </c>
      <c r="K14" s="82"/>
      <c r="L14" s="82" t="s">
        <v>158</v>
      </c>
      <c r="M14" s="82" t="s">
        <v>158</v>
      </c>
      <c r="N14" s="82"/>
      <c r="O14" s="8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</row>
    <row r="15" spans="1:256" s="31" customFormat="1" ht="20.100000000000001" customHeight="1">
      <c r="A15" s="52"/>
      <c r="B15" s="51"/>
      <c r="C15" s="51"/>
      <c r="D15" s="53"/>
      <c r="E15" s="51"/>
      <c r="F15" s="51"/>
      <c r="G15" s="51"/>
      <c r="H15" s="331"/>
      <c r="I15" s="82"/>
      <c r="J15" s="82" t="s">
        <v>344</v>
      </c>
      <c r="K15" s="82"/>
      <c r="L15" s="82"/>
      <c r="M15" s="82"/>
      <c r="N15" s="82"/>
      <c r="O15" s="8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</row>
    <row r="16" spans="1:256" s="31" customFormat="1" ht="20.100000000000001" customHeight="1">
      <c r="A16" s="54"/>
      <c r="B16" s="55"/>
      <c r="C16" s="55"/>
      <c r="D16" s="55"/>
      <c r="E16" s="55"/>
      <c r="F16" s="55"/>
      <c r="G16" s="55"/>
      <c r="H16" s="331"/>
      <c r="I16" s="82"/>
      <c r="J16" s="82"/>
      <c r="K16" s="82"/>
      <c r="L16" s="82"/>
      <c r="M16" s="82"/>
      <c r="N16" s="82"/>
      <c r="O16" s="8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</row>
    <row r="17" spans="1:256" s="31" customFormat="1" ht="20.100000000000001" customHeight="1">
      <c r="A17" s="56"/>
      <c r="B17" s="57"/>
      <c r="C17" s="57"/>
      <c r="D17" s="57"/>
      <c r="E17" s="57"/>
      <c r="F17" s="57"/>
      <c r="G17" s="57"/>
      <c r="H17" s="331"/>
      <c r="I17" s="82"/>
      <c r="J17" s="82"/>
      <c r="K17" s="82"/>
      <c r="L17" s="82"/>
      <c r="M17" s="82"/>
      <c r="N17" s="82"/>
      <c r="O17" s="8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</row>
    <row r="18" spans="1:256" s="31" customFormat="1" ht="20.100000000000001" customHeight="1">
      <c r="A18" s="58"/>
      <c r="B18" s="59"/>
      <c r="C18" s="59"/>
      <c r="D18" s="60"/>
      <c r="E18" s="59"/>
      <c r="F18" s="59"/>
      <c r="G18" s="59"/>
      <c r="H18" s="332"/>
      <c r="I18" s="84"/>
      <c r="J18" s="84"/>
      <c r="K18" s="85"/>
      <c r="L18" s="84"/>
      <c r="M18" s="84"/>
      <c r="N18" s="85"/>
      <c r="O18" s="86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</row>
    <row r="19" spans="1:256" s="31" customFormat="1" ht="16.5">
      <c r="A19" s="62"/>
      <c r="B19" s="63"/>
      <c r="C19" s="63"/>
      <c r="D19" s="64"/>
      <c r="E19" s="63"/>
      <c r="F19" s="63"/>
      <c r="G19" s="65"/>
      <c r="O19" s="68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</row>
    <row r="20" spans="1:256" s="31" customFormat="1">
      <c r="A20" s="66" t="s">
        <v>168</v>
      </c>
      <c r="B20" s="66"/>
      <c r="C20" s="67"/>
      <c r="O20" s="68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</row>
    <row r="21" spans="1:256" s="31" customFormat="1">
      <c r="C21" s="32"/>
      <c r="I21" s="87" t="s">
        <v>169</v>
      </c>
      <c r="J21" s="184">
        <v>44867</v>
      </c>
      <c r="K21" s="87" t="s">
        <v>170</v>
      </c>
      <c r="L21" s="87" t="s">
        <v>137</v>
      </c>
      <c r="M21" s="87" t="s">
        <v>171</v>
      </c>
      <c r="N21" s="31" t="s">
        <v>140</v>
      </c>
      <c r="O21" s="68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</row>
  </sheetData>
  <mergeCells count="6">
    <mergeCell ref="A1:N1"/>
    <mergeCell ref="B2:C2"/>
    <mergeCell ref="E2:G2"/>
    <mergeCell ref="J2:N2"/>
    <mergeCell ref="K3:M3"/>
    <mergeCell ref="H2:H18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spans="1:11" ht="22.5" customHeight="1">
      <c r="A1" s="333" t="s">
        <v>172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>
      <c r="A2" s="148" t="s">
        <v>53</v>
      </c>
      <c r="B2" s="250"/>
      <c r="C2" s="250"/>
      <c r="D2" s="251" t="s">
        <v>55</v>
      </c>
      <c r="E2" s="251"/>
      <c r="F2" s="250"/>
      <c r="G2" s="250"/>
      <c r="H2" s="149" t="s">
        <v>56</v>
      </c>
      <c r="I2" s="252"/>
      <c r="J2" s="252"/>
      <c r="K2" s="253"/>
    </row>
    <row r="3" spans="1:11" ht="16.5" customHeight="1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spans="1:11" ht="16.5" customHeight="1">
      <c r="A4" s="152" t="s">
        <v>61</v>
      </c>
      <c r="B4" s="334"/>
      <c r="C4" s="335"/>
      <c r="D4" s="262" t="s">
        <v>63</v>
      </c>
      <c r="E4" s="263"/>
      <c r="F4" s="264"/>
      <c r="G4" s="265"/>
      <c r="H4" s="262" t="s">
        <v>173</v>
      </c>
      <c r="I4" s="263"/>
      <c r="J4" s="164" t="s">
        <v>65</v>
      </c>
      <c r="K4" s="174" t="s">
        <v>66</v>
      </c>
    </row>
    <row r="5" spans="1:11" ht="16.5" customHeight="1">
      <c r="A5" s="155" t="s">
        <v>67</v>
      </c>
      <c r="B5" s="336"/>
      <c r="C5" s="337"/>
      <c r="D5" s="262" t="s">
        <v>174</v>
      </c>
      <c r="E5" s="263"/>
      <c r="F5" s="334"/>
      <c r="G5" s="335"/>
      <c r="H5" s="262" t="s">
        <v>175</v>
      </c>
      <c r="I5" s="263"/>
      <c r="J5" s="164" t="s">
        <v>65</v>
      </c>
      <c r="K5" s="174" t="s">
        <v>66</v>
      </c>
    </row>
    <row r="6" spans="1:11" ht="16.5" customHeight="1">
      <c r="A6" s="152" t="s">
        <v>71</v>
      </c>
      <c r="B6" s="336"/>
      <c r="C6" s="337"/>
      <c r="D6" s="262" t="s">
        <v>176</v>
      </c>
      <c r="E6" s="263"/>
      <c r="F6" s="334"/>
      <c r="G6" s="335"/>
      <c r="H6" s="262" t="s">
        <v>177</v>
      </c>
      <c r="I6" s="263"/>
      <c r="J6" s="263"/>
      <c r="K6" s="338"/>
    </row>
    <row r="7" spans="1:11" ht="16.5" customHeight="1">
      <c r="A7" s="152" t="s">
        <v>76</v>
      </c>
      <c r="B7" s="334"/>
      <c r="C7" s="335"/>
      <c r="D7" s="152" t="s">
        <v>178</v>
      </c>
      <c r="E7" s="154"/>
      <c r="F7" s="334"/>
      <c r="G7" s="335"/>
      <c r="H7" s="339"/>
      <c r="I7" s="260"/>
      <c r="J7" s="260"/>
      <c r="K7" s="261"/>
    </row>
    <row r="8" spans="1:11" ht="16.5" customHeight="1">
      <c r="A8" s="157" t="s">
        <v>79</v>
      </c>
      <c r="B8" s="268"/>
      <c r="C8" s="269"/>
      <c r="D8" s="270" t="s">
        <v>81</v>
      </c>
      <c r="E8" s="271"/>
      <c r="F8" s="272"/>
      <c r="G8" s="273"/>
      <c r="H8" s="270"/>
      <c r="I8" s="271"/>
      <c r="J8" s="271"/>
      <c r="K8" s="280"/>
    </row>
    <row r="9" spans="1:11" ht="16.5" customHeight="1">
      <c r="A9" s="340" t="s">
        <v>179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spans="1:11" ht="16.5" customHeight="1">
      <c r="A10" s="158" t="s">
        <v>85</v>
      </c>
      <c r="B10" s="159" t="s">
        <v>86</v>
      </c>
      <c r="C10" s="160" t="s">
        <v>87</v>
      </c>
      <c r="D10" s="161"/>
      <c r="E10" s="162" t="s">
        <v>90</v>
      </c>
      <c r="F10" s="159" t="s">
        <v>86</v>
      </c>
      <c r="G10" s="160" t="s">
        <v>87</v>
      </c>
      <c r="H10" s="159"/>
      <c r="I10" s="162" t="s">
        <v>88</v>
      </c>
      <c r="J10" s="159" t="s">
        <v>86</v>
      </c>
      <c r="K10" s="175" t="s">
        <v>87</v>
      </c>
    </row>
    <row r="11" spans="1:11" ht="16.5" customHeight="1">
      <c r="A11" s="155" t="s">
        <v>91</v>
      </c>
      <c r="B11" s="163" t="s">
        <v>86</v>
      </c>
      <c r="C11" s="164" t="s">
        <v>87</v>
      </c>
      <c r="D11" s="165"/>
      <c r="E11" s="166" t="s">
        <v>93</v>
      </c>
      <c r="F11" s="163" t="s">
        <v>86</v>
      </c>
      <c r="G11" s="164" t="s">
        <v>87</v>
      </c>
      <c r="H11" s="163"/>
      <c r="I11" s="166" t="s">
        <v>98</v>
      </c>
      <c r="J11" s="163" t="s">
        <v>86</v>
      </c>
      <c r="K11" s="174" t="s">
        <v>87</v>
      </c>
    </row>
    <row r="12" spans="1:11" ht="16.5" customHeight="1">
      <c r="A12" s="270" t="s">
        <v>123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80"/>
    </row>
    <row r="13" spans="1:11" ht="16.5" customHeight="1">
      <c r="A13" s="341" t="s">
        <v>180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spans="1:11" ht="16.5" customHeight="1">
      <c r="A14" s="342"/>
      <c r="B14" s="343"/>
      <c r="C14" s="343"/>
      <c r="D14" s="343"/>
      <c r="E14" s="343"/>
      <c r="F14" s="343"/>
      <c r="G14" s="343"/>
      <c r="H14" s="343"/>
      <c r="I14" s="344"/>
      <c r="J14" s="344"/>
      <c r="K14" s="345"/>
    </row>
    <row r="15" spans="1:11" ht="16.5" customHeight="1">
      <c r="A15" s="346"/>
      <c r="B15" s="347"/>
      <c r="C15" s="347"/>
      <c r="D15" s="348"/>
      <c r="E15" s="349"/>
      <c r="F15" s="347"/>
      <c r="G15" s="347"/>
      <c r="H15" s="348"/>
      <c r="I15" s="350"/>
      <c r="J15" s="351"/>
      <c r="K15" s="352"/>
    </row>
    <row r="16" spans="1:11" ht="16.5" customHeight="1">
      <c r="A16" s="353"/>
      <c r="B16" s="354"/>
      <c r="C16" s="354"/>
      <c r="D16" s="354"/>
      <c r="E16" s="354"/>
      <c r="F16" s="354"/>
      <c r="G16" s="354"/>
      <c r="H16" s="354"/>
      <c r="I16" s="354"/>
      <c r="J16" s="354"/>
      <c r="K16" s="355"/>
    </row>
    <row r="17" spans="1:11" ht="16.5" customHeight="1">
      <c r="A17" s="341" t="s">
        <v>181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spans="1:11" ht="16.5" customHeight="1">
      <c r="A18" s="342"/>
      <c r="B18" s="343"/>
      <c r="C18" s="343"/>
      <c r="D18" s="343"/>
      <c r="E18" s="343"/>
      <c r="F18" s="343"/>
      <c r="G18" s="343"/>
      <c r="H18" s="343"/>
      <c r="I18" s="344"/>
      <c r="J18" s="344"/>
      <c r="K18" s="345"/>
    </row>
    <row r="19" spans="1:11" ht="16.5" customHeight="1">
      <c r="A19" s="346"/>
      <c r="B19" s="347"/>
      <c r="C19" s="347"/>
      <c r="D19" s="348"/>
      <c r="E19" s="349"/>
      <c r="F19" s="347"/>
      <c r="G19" s="347"/>
      <c r="H19" s="348"/>
      <c r="I19" s="350"/>
      <c r="J19" s="351"/>
      <c r="K19" s="352"/>
    </row>
    <row r="20" spans="1:11" ht="16.5" customHeight="1">
      <c r="A20" s="353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ht="16.5" customHeight="1">
      <c r="A21" s="356" t="s">
        <v>120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spans="1:11" ht="16.5" customHeight="1">
      <c r="A22" s="357" t="s">
        <v>121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9"/>
    </row>
    <row r="23" spans="1:11" ht="16.5" customHeight="1">
      <c r="A23" s="299" t="s">
        <v>122</v>
      </c>
      <c r="B23" s="300"/>
      <c r="C23" s="164" t="s">
        <v>65</v>
      </c>
      <c r="D23" s="164" t="s">
        <v>66</v>
      </c>
      <c r="E23" s="360"/>
      <c r="F23" s="360"/>
      <c r="G23" s="360"/>
      <c r="H23" s="360"/>
      <c r="I23" s="360"/>
      <c r="J23" s="360"/>
      <c r="K23" s="361"/>
    </row>
    <row r="24" spans="1:11" ht="16.5" customHeight="1">
      <c r="A24" s="362" t="s">
        <v>182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4"/>
    </row>
    <row r="25" spans="1:11" ht="16.5" customHeight="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ht="16.5" customHeight="1">
      <c r="A26" s="340" t="s">
        <v>129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ht="16.5" customHeight="1">
      <c r="A27" s="150" t="s">
        <v>130</v>
      </c>
      <c r="B27" s="160" t="s">
        <v>96</v>
      </c>
      <c r="C27" s="160" t="s">
        <v>97</v>
      </c>
      <c r="D27" s="160" t="s">
        <v>89</v>
      </c>
      <c r="E27" s="151" t="s">
        <v>131</v>
      </c>
      <c r="F27" s="160" t="s">
        <v>96</v>
      </c>
      <c r="G27" s="160" t="s">
        <v>97</v>
      </c>
      <c r="H27" s="160" t="s">
        <v>89</v>
      </c>
      <c r="I27" s="151" t="s">
        <v>132</v>
      </c>
      <c r="J27" s="160" t="s">
        <v>96</v>
      </c>
      <c r="K27" s="175" t="s">
        <v>97</v>
      </c>
    </row>
    <row r="28" spans="1:11" ht="16.5" customHeight="1">
      <c r="A28" s="168" t="s">
        <v>88</v>
      </c>
      <c r="B28" s="164" t="s">
        <v>96</v>
      </c>
      <c r="C28" s="164" t="s">
        <v>97</v>
      </c>
      <c r="D28" s="164" t="s">
        <v>89</v>
      </c>
      <c r="E28" s="169" t="s">
        <v>95</v>
      </c>
      <c r="F28" s="164" t="s">
        <v>96</v>
      </c>
      <c r="G28" s="164" t="s">
        <v>97</v>
      </c>
      <c r="H28" s="164" t="s">
        <v>89</v>
      </c>
      <c r="I28" s="169" t="s">
        <v>106</v>
      </c>
      <c r="J28" s="164" t="s">
        <v>96</v>
      </c>
      <c r="K28" s="174" t="s">
        <v>97</v>
      </c>
    </row>
    <row r="29" spans="1:11" ht="16.5" customHeight="1">
      <c r="A29" s="262" t="s">
        <v>99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 ht="16.5" customHeight="1">
      <c r="A30" s="311"/>
      <c r="B30" s="312"/>
      <c r="C30" s="312"/>
      <c r="D30" s="312"/>
      <c r="E30" s="312"/>
      <c r="F30" s="312"/>
      <c r="G30" s="312"/>
      <c r="H30" s="312"/>
      <c r="I30" s="312"/>
      <c r="J30" s="312"/>
      <c r="K30" s="313"/>
    </row>
    <row r="31" spans="1:11" ht="16.5" customHeight="1">
      <c r="A31" s="370" t="s">
        <v>183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</row>
    <row r="32" spans="1:11" ht="21" customHeight="1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1" ht="21" customHeight="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10"/>
    </row>
    <row r="34" spans="1:11" ht="21" customHeight="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10"/>
    </row>
    <row r="35" spans="1:11" ht="21" customHeight="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10"/>
    </row>
    <row r="36" spans="1:11" ht="21" customHeight="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1" ht="21" customHeight="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21" customHeight="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10"/>
    </row>
    <row r="39" spans="1:11" ht="21" customHeight="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10"/>
    </row>
    <row r="40" spans="1:11" ht="21" customHeight="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10"/>
    </row>
    <row r="41" spans="1:11" ht="21" customHeight="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10"/>
    </row>
    <row r="42" spans="1:11" ht="21" customHeight="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10"/>
    </row>
    <row r="43" spans="1:11" ht="17.25" customHeight="1">
      <c r="A43" s="311" t="s">
        <v>128</v>
      </c>
      <c r="B43" s="312"/>
      <c r="C43" s="312"/>
      <c r="D43" s="312"/>
      <c r="E43" s="312"/>
      <c r="F43" s="312"/>
      <c r="G43" s="312"/>
      <c r="H43" s="312"/>
      <c r="I43" s="312"/>
      <c r="J43" s="312"/>
      <c r="K43" s="313"/>
    </row>
    <row r="44" spans="1:11" ht="16.5" customHeight="1">
      <c r="A44" s="370" t="s">
        <v>184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</row>
    <row r="45" spans="1:11" ht="18" customHeight="1">
      <c r="A45" s="374" t="s">
        <v>123</v>
      </c>
      <c r="B45" s="375"/>
      <c r="C45" s="375"/>
      <c r="D45" s="375"/>
      <c r="E45" s="375"/>
      <c r="F45" s="375"/>
      <c r="G45" s="375"/>
      <c r="H45" s="375"/>
      <c r="I45" s="375"/>
      <c r="J45" s="375"/>
      <c r="K45" s="376"/>
    </row>
    <row r="46" spans="1:11" ht="18" customHeight="1">
      <c r="A46" s="374"/>
      <c r="B46" s="375"/>
      <c r="C46" s="375"/>
      <c r="D46" s="375"/>
      <c r="E46" s="375"/>
      <c r="F46" s="375"/>
      <c r="G46" s="375"/>
      <c r="H46" s="375"/>
      <c r="I46" s="375"/>
      <c r="J46" s="375"/>
      <c r="K46" s="376"/>
    </row>
    <row r="47" spans="1:11" ht="18" customHeight="1">
      <c r="A47" s="365"/>
      <c r="B47" s="366"/>
      <c r="C47" s="366"/>
      <c r="D47" s="366"/>
      <c r="E47" s="366"/>
      <c r="F47" s="366"/>
      <c r="G47" s="366"/>
      <c r="H47" s="366"/>
      <c r="I47" s="366"/>
      <c r="J47" s="366"/>
      <c r="K47" s="367"/>
    </row>
    <row r="48" spans="1:11" ht="21" customHeight="1">
      <c r="A48" s="170" t="s">
        <v>134</v>
      </c>
      <c r="B48" s="377" t="s">
        <v>135</v>
      </c>
      <c r="C48" s="377"/>
      <c r="D48" s="171" t="s">
        <v>136</v>
      </c>
      <c r="E48" s="172"/>
      <c r="F48" s="171" t="s">
        <v>138</v>
      </c>
      <c r="G48" s="173"/>
      <c r="H48" s="378" t="s">
        <v>139</v>
      </c>
      <c r="I48" s="378"/>
      <c r="J48" s="377"/>
      <c r="K48" s="379"/>
    </row>
    <row r="49" spans="1:11" ht="16.5" customHeight="1">
      <c r="A49" s="380" t="s">
        <v>185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2"/>
    </row>
    <row r="50" spans="1:11" ht="16.5" customHeight="1">
      <c r="A50" s="383"/>
      <c r="B50" s="384"/>
      <c r="C50" s="384"/>
      <c r="D50" s="384"/>
      <c r="E50" s="384"/>
      <c r="F50" s="384"/>
      <c r="G50" s="384"/>
      <c r="H50" s="384"/>
      <c r="I50" s="384"/>
      <c r="J50" s="384"/>
      <c r="K50" s="385"/>
    </row>
    <row r="51" spans="1:11" ht="16.5" customHeight="1">
      <c r="A51" s="386"/>
      <c r="B51" s="387"/>
      <c r="C51" s="387"/>
      <c r="D51" s="387"/>
      <c r="E51" s="387"/>
      <c r="F51" s="387"/>
      <c r="G51" s="387"/>
      <c r="H51" s="387"/>
      <c r="I51" s="387"/>
      <c r="J51" s="387"/>
      <c r="K51" s="388"/>
    </row>
    <row r="52" spans="1:11" ht="21" customHeight="1">
      <c r="A52" s="170" t="s">
        <v>134</v>
      </c>
      <c r="B52" s="377" t="s">
        <v>135</v>
      </c>
      <c r="C52" s="377"/>
      <c r="D52" s="171" t="s">
        <v>136</v>
      </c>
      <c r="E52" s="171"/>
      <c r="F52" s="171" t="s">
        <v>138</v>
      </c>
      <c r="G52" s="171"/>
      <c r="H52" s="378" t="s">
        <v>139</v>
      </c>
      <c r="I52" s="378"/>
      <c r="J52" s="389"/>
      <c r="K52" s="390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7" width="8.125" style="31" customWidth="1"/>
    <col min="18" max="18" width="8.125" style="125" customWidth="1"/>
    <col min="19" max="21" width="8.125" style="31" customWidth="1"/>
    <col min="22" max="259" width="9" style="31"/>
    <col min="260" max="16384" width="9" style="34"/>
  </cols>
  <sheetData>
    <row r="1" spans="1:262" s="31" customFormat="1" ht="29.1" customHeight="1">
      <c r="A1" s="322" t="s">
        <v>142</v>
      </c>
      <c r="B1" s="323"/>
      <c r="C1" s="324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91"/>
      <c r="S1" s="323"/>
      <c r="T1" s="323"/>
      <c r="U1" s="35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</row>
    <row r="2" spans="1:262" s="31" customFormat="1" ht="20.100000000000001" customHeight="1">
      <c r="A2" s="36" t="s">
        <v>61</v>
      </c>
      <c r="B2" s="392"/>
      <c r="C2" s="393"/>
      <c r="D2" s="37" t="s">
        <v>67</v>
      </c>
      <c r="E2" s="325"/>
      <c r="F2" s="325"/>
      <c r="G2" s="325"/>
      <c r="H2" s="329"/>
      <c r="I2" s="69" t="s">
        <v>56</v>
      </c>
      <c r="J2" s="69"/>
      <c r="K2" s="69"/>
      <c r="L2" s="326" t="s">
        <v>57</v>
      </c>
      <c r="M2" s="326"/>
      <c r="N2" s="326"/>
      <c r="O2" s="326"/>
      <c r="P2" s="326"/>
      <c r="Q2" s="326"/>
      <c r="R2" s="394"/>
      <c r="S2" s="326"/>
      <c r="T2" s="326"/>
      <c r="U2" s="327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  <c r="IW2" s="34"/>
      <c r="IX2" s="34"/>
      <c r="IY2" s="34"/>
      <c r="IZ2" s="34"/>
      <c r="JA2" s="34"/>
      <c r="JB2" s="34"/>
    </row>
    <row r="3" spans="1:262" s="31" customFormat="1">
      <c r="A3" s="38" t="s">
        <v>186</v>
      </c>
      <c r="B3" s="71"/>
      <c r="C3" s="72"/>
      <c r="D3" s="328" t="s">
        <v>144</v>
      </c>
      <c r="E3" s="328"/>
      <c r="F3" s="328"/>
      <c r="G3" s="71" t="s">
        <v>145</v>
      </c>
      <c r="H3" s="330"/>
      <c r="I3" s="395" t="s">
        <v>187</v>
      </c>
      <c r="J3" s="395"/>
      <c r="K3" s="395"/>
      <c r="L3" s="395"/>
      <c r="M3" s="395"/>
      <c r="N3" s="395"/>
      <c r="O3" s="395"/>
      <c r="P3" s="395"/>
      <c r="Q3" s="395"/>
      <c r="R3" s="396"/>
      <c r="S3" s="395"/>
      <c r="T3" s="395"/>
      <c r="U3" s="397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</row>
    <row r="4" spans="1:262" s="31" customFormat="1" ht="16.5">
      <c r="A4" s="126" t="s">
        <v>146</v>
      </c>
      <c r="B4" s="74" t="s">
        <v>111</v>
      </c>
      <c r="C4" s="74" t="s">
        <v>112</v>
      </c>
      <c r="D4" s="74" t="s">
        <v>113</v>
      </c>
      <c r="E4" s="74" t="s">
        <v>114</v>
      </c>
      <c r="F4" s="74" t="s">
        <v>115</v>
      </c>
      <c r="G4" s="74" t="s">
        <v>116</v>
      </c>
      <c r="H4" s="330"/>
      <c r="I4" s="139"/>
      <c r="J4" s="140" t="s">
        <v>111</v>
      </c>
      <c r="K4" s="140" t="s">
        <v>111</v>
      </c>
      <c r="L4" s="140" t="s">
        <v>112</v>
      </c>
      <c r="M4" s="140" t="s">
        <v>112</v>
      </c>
      <c r="N4" s="140" t="s">
        <v>113</v>
      </c>
      <c r="O4" s="140" t="s">
        <v>113</v>
      </c>
      <c r="P4" s="140" t="s">
        <v>114</v>
      </c>
      <c r="Q4" s="140" t="s">
        <v>114</v>
      </c>
      <c r="R4" s="140" t="s">
        <v>115</v>
      </c>
      <c r="S4" s="140" t="s">
        <v>115</v>
      </c>
      <c r="T4" s="140" t="s">
        <v>116</v>
      </c>
      <c r="U4" s="142" t="s">
        <v>116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</row>
    <row r="5" spans="1:262" s="31" customFormat="1" ht="20.100000000000001" customHeight="1">
      <c r="A5" s="126"/>
      <c r="B5" s="127"/>
      <c r="C5" s="127"/>
      <c r="D5" s="127"/>
      <c r="E5" s="127"/>
      <c r="F5" s="127"/>
      <c r="G5" s="127"/>
      <c r="H5" s="331"/>
      <c r="I5" s="139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3"/>
      <c r="V5" s="34"/>
      <c r="W5" s="144"/>
      <c r="X5" s="14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</row>
    <row r="6" spans="1:262" s="31" customFormat="1" ht="20.100000000000001" customHeight="1">
      <c r="A6" s="126"/>
      <c r="B6" s="127"/>
      <c r="C6" s="128"/>
      <c r="D6" s="127"/>
      <c r="E6" s="127"/>
      <c r="F6" s="127"/>
      <c r="G6" s="127"/>
      <c r="H6" s="331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1"/>
      <c r="V6" s="34"/>
      <c r="W6" s="145"/>
      <c r="X6" s="14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</row>
    <row r="7" spans="1:262" s="31" customFormat="1" ht="20.100000000000001" customHeight="1">
      <c r="A7" s="126"/>
      <c r="B7" s="127"/>
      <c r="C7" s="127"/>
      <c r="D7" s="127"/>
      <c r="E7" s="127"/>
      <c r="F7" s="127"/>
      <c r="G7" s="127"/>
      <c r="H7" s="331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3"/>
      <c r="V7" s="34"/>
      <c r="W7" s="145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</row>
    <row r="8" spans="1:262" s="31" customFormat="1" ht="20.100000000000001" customHeight="1">
      <c r="A8" s="126"/>
      <c r="B8" s="127"/>
      <c r="C8" s="127"/>
      <c r="D8" s="127"/>
      <c r="E8" s="127"/>
      <c r="F8" s="127"/>
      <c r="G8" s="127"/>
      <c r="H8" s="331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/>
      <c r="V8" s="34"/>
      <c r="W8" s="145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</row>
    <row r="9" spans="1:262" s="31" customFormat="1" ht="20.100000000000001" customHeight="1">
      <c r="A9" s="126"/>
      <c r="B9" s="127"/>
      <c r="C9" s="127"/>
      <c r="D9" s="127"/>
      <c r="E9" s="127"/>
      <c r="F9" s="127"/>
      <c r="G9" s="127"/>
      <c r="H9" s="331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3"/>
      <c r="V9" s="34"/>
      <c r="W9" s="145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</row>
    <row r="10" spans="1:262" s="31" customFormat="1" ht="20.100000000000001" customHeight="1">
      <c r="A10" s="126"/>
      <c r="B10" s="127"/>
      <c r="C10" s="127"/>
      <c r="D10" s="127"/>
      <c r="E10" s="127"/>
      <c r="F10" s="127"/>
      <c r="G10" s="127"/>
      <c r="H10" s="33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  <c r="IY10" s="34"/>
      <c r="IZ10" s="34"/>
      <c r="JA10" s="34"/>
      <c r="JB10" s="34"/>
    </row>
    <row r="11" spans="1:262" s="31" customFormat="1" ht="20.100000000000001" customHeight="1">
      <c r="A11" s="129"/>
      <c r="B11" s="130"/>
      <c r="C11" s="130"/>
      <c r="D11" s="130"/>
      <c r="E11" s="130"/>
      <c r="F11" s="130"/>
      <c r="G11" s="130"/>
      <c r="H11" s="331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  <c r="IW11" s="34"/>
      <c r="IX11" s="34"/>
      <c r="IY11" s="34"/>
      <c r="IZ11" s="34"/>
      <c r="JA11" s="34"/>
      <c r="JB11" s="34"/>
    </row>
    <row r="12" spans="1:262" s="31" customFormat="1" ht="20.100000000000001" customHeight="1">
      <c r="A12" s="129"/>
      <c r="B12" s="130"/>
      <c r="C12" s="130"/>
      <c r="D12" s="130"/>
      <c r="E12" s="130"/>
      <c r="F12" s="130"/>
      <c r="G12" s="130"/>
      <c r="H12" s="331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  <c r="IW12" s="34"/>
      <c r="IX12" s="34"/>
      <c r="IY12" s="34"/>
      <c r="IZ12" s="34"/>
      <c r="JA12" s="34"/>
      <c r="JB12" s="34"/>
    </row>
    <row r="13" spans="1:262" s="31" customFormat="1" ht="20.100000000000001" customHeight="1">
      <c r="A13" s="129"/>
      <c r="B13" s="131"/>
      <c r="C13" s="131"/>
      <c r="D13" s="131"/>
      <c r="E13" s="131"/>
      <c r="F13" s="131"/>
      <c r="G13" s="131"/>
      <c r="H13" s="331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  <c r="IX13" s="34"/>
      <c r="IY13" s="34"/>
      <c r="IZ13" s="34"/>
      <c r="JA13" s="34"/>
      <c r="JB13" s="34"/>
    </row>
    <row r="14" spans="1:262" s="31" customFormat="1" ht="20.100000000000001" customHeight="1">
      <c r="A14" s="132"/>
      <c r="B14" s="133"/>
      <c r="C14" s="133"/>
      <c r="D14" s="133"/>
      <c r="E14" s="133"/>
      <c r="F14" s="133"/>
      <c r="G14" s="133"/>
      <c r="H14" s="331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</row>
    <row r="15" spans="1:262" s="31" customFormat="1" ht="20.100000000000001" customHeight="1">
      <c r="A15" s="134"/>
      <c r="B15" s="135"/>
      <c r="C15" s="135"/>
      <c r="D15" s="136"/>
      <c r="E15" s="135"/>
      <c r="F15" s="135"/>
      <c r="G15" s="135"/>
      <c r="H15" s="33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</row>
    <row r="16" spans="1:262" s="31" customFormat="1" ht="20.100000000000001" customHeight="1">
      <c r="A16" s="134"/>
      <c r="B16" s="135"/>
      <c r="C16" s="135"/>
      <c r="D16" s="136"/>
      <c r="E16" s="135"/>
      <c r="F16" s="135"/>
      <c r="G16" s="135"/>
      <c r="H16" s="331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</row>
    <row r="17" spans="1:262" s="31" customFormat="1" ht="20.100000000000001" customHeight="1">
      <c r="A17" s="137"/>
      <c r="B17" s="51"/>
      <c r="C17" s="51"/>
      <c r="D17" s="138"/>
      <c r="E17" s="51"/>
      <c r="F17" s="51"/>
      <c r="G17" s="51"/>
      <c r="H17" s="33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  <c r="IX17" s="34"/>
      <c r="IY17" s="34"/>
      <c r="IZ17" s="34"/>
      <c r="JA17" s="34"/>
      <c r="JB17" s="34"/>
    </row>
    <row r="18" spans="1:262" s="31" customFormat="1" ht="20.100000000000001" customHeight="1">
      <c r="A18" s="137"/>
      <c r="B18" s="51"/>
      <c r="C18" s="51"/>
      <c r="D18" s="53"/>
      <c r="E18" s="51"/>
      <c r="F18" s="51"/>
      <c r="G18" s="51"/>
      <c r="H18" s="33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  <c r="IX18" s="34"/>
      <c r="IY18" s="34"/>
      <c r="IZ18" s="34"/>
      <c r="JA18" s="34"/>
      <c r="JB18" s="34"/>
    </row>
    <row r="19" spans="1:262" s="31" customFormat="1" ht="20.100000000000001" customHeight="1">
      <c r="A19" s="61"/>
      <c r="B19" s="55"/>
      <c r="C19" s="55"/>
      <c r="D19" s="55"/>
      <c r="E19" s="55"/>
      <c r="F19" s="55"/>
      <c r="G19" s="55"/>
      <c r="H19" s="33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  <c r="IX19" s="34"/>
      <c r="IY19" s="34"/>
      <c r="IZ19" s="34"/>
      <c r="JA19" s="34"/>
      <c r="JB19" s="34"/>
    </row>
    <row r="20" spans="1:262" s="31" customFormat="1" ht="20.100000000000001" customHeight="1">
      <c r="A20" s="56"/>
      <c r="B20" s="57"/>
      <c r="C20" s="57"/>
      <c r="D20" s="57"/>
      <c r="E20" s="57"/>
      <c r="F20" s="57"/>
      <c r="G20" s="57"/>
      <c r="H20" s="33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4"/>
      <c r="JB20" s="34"/>
    </row>
    <row r="21" spans="1:262" s="31" customFormat="1" ht="20.100000000000001" customHeight="1">
      <c r="A21" s="58"/>
      <c r="B21" s="59"/>
      <c r="C21" s="59"/>
      <c r="D21" s="60"/>
      <c r="E21" s="59"/>
      <c r="F21" s="59"/>
      <c r="G21" s="59"/>
      <c r="H21" s="332"/>
      <c r="I21" s="84"/>
      <c r="J21" s="84"/>
      <c r="K21" s="84"/>
      <c r="L21" s="84"/>
      <c r="M21" s="84"/>
      <c r="N21" s="85"/>
      <c r="O21" s="85"/>
      <c r="P21" s="84"/>
      <c r="Q21" s="84"/>
      <c r="R21" s="84"/>
      <c r="S21" s="84"/>
      <c r="T21" s="85"/>
      <c r="U21" s="86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  <c r="IX21" s="34"/>
      <c r="IY21" s="34"/>
      <c r="IZ21" s="34"/>
      <c r="JA21" s="34"/>
      <c r="JB21" s="34"/>
    </row>
    <row r="22" spans="1:262" s="31" customFormat="1" ht="16.5">
      <c r="A22" s="62"/>
      <c r="B22" s="63"/>
      <c r="C22" s="63"/>
      <c r="D22" s="64"/>
      <c r="E22" s="63"/>
      <c r="F22" s="63"/>
      <c r="G22" s="65"/>
      <c r="R22" s="125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  <c r="JA22" s="34"/>
      <c r="JB22" s="34"/>
    </row>
    <row r="23" spans="1:262" s="31" customFormat="1">
      <c r="A23" s="66" t="s">
        <v>168</v>
      </c>
      <c r="B23" s="66"/>
      <c r="C23" s="67"/>
      <c r="R23" s="125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  <c r="IX23" s="34"/>
      <c r="IY23" s="34"/>
      <c r="IZ23" s="34"/>
      <c r="JA23" s="34"/>
      <c r="JB23" s="34"/>
    </row>
    <row r="24" spans="1:262" s="31" customFormat="1">
      <c r="C24" s="32"/>
      <c r="I24" s="87" t="s">
        <v>169</v>
      </c>
      <c r="J24" s="87"/>
      <c r="K24" s="87"/>
      <c r="L24" s="88">
        <v>44719</v>
      </c>
      <c r="M24" s="88"/>
      <c r="N24" s="87" t="s">
        <v>170</v>
      </c>
      <c r="O24" s="87" t="s">
        <v>137</v>
      </c>
      <c r="P24" s="87"/>
      <c r="Q24" s="87"/>
      <c r="R24" s="146" t="s">
        <v>171</v>
      </c>
      <c r="S24" s="87"/>
      <c r="T24" s="31" t="s">
        <v>140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  <c r="IX24" s="34"/>
      <c r="IY24" s="34"/>
      <c r="IZ24" s="34"/>
      <c r="JA24" s="34"/>
      <c r="JB24" s="34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workbookViewId="0">
      <selection activeCell="L42" sqref="L42"/>
    </sheetView>
  </sheetViews>
  <sheetFormatPr defaultColWidth="10.125" defaultRowHeight="14.25"/>
  <cols>
    <col min="1" max="1" width="9.625" style="91" customWidth="1"/>
    <col min="2" max="2" width="9.25" style="91" customWidth="1"/>
    <col min="3" max="3" width="11.875" style="91" customWidth="1"/>
    <col min="4" max="4" width="9.5" style="91" customWidth="1"/>
    <col min="5" max="5" width="9.12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spans="1:11" ht="25.5">
      <c r="A1" s="398" t="s">
        <v>188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" customHeight="1">
      <c r="A2" s="92" t="s">
        <v>53</v>
      </c>
      <c r="B2" s="399" t="s">
        <v>54</v>
      </c>
      <c r="C2" s="399"/>
      <c r="D2" s="93" t="s">
        <v>61</v>
      </c>
      <c r="E2" s="94" t="s">
        <v>189</v>
      </c>
      <c r="F2" s="95" t="s">
        <v>190</v>
      </c>
      <c r="G2" s="400" t="s">
        <v>191</v>
      </c>
      <c r="H2" s="400"/>
      <c r="I2" s="112" t="s">
        <v>56</v>
      </c>
      <c r="J2" s="400" t="s">
        <v>57</v>
      </c>
      <c r="K2" s="401"/>
    </row>
    <row r="3" spans="1:11" ht="18" customHeight="1">
      <c r="A3" s="96" t="s">
        <v>76</v>
      </c>
      <c r="B3" s="402"/>
      <c r="C3" s="402"/>
      <c r="D3" s="97" t="s">
        <v>192</v>
      </c>
      <c r="E3" s="403">
        <v>44706</v>
      </c>
      <c r="F3" s="404"/>
      <c r="G3" s="404"/>
      <c r="H3" s="360" t="s">
        <v>193</v>
      </c>
      <c r="I3" s="360"/>
      <c r="J3" s="360"/>
      <c r="K3" s="361"/>
    </row>
    <row r="4" spans="1:11" ht="18" customHeight="1">
      <c r="A4" s="98" t="s">
        <v>71</v>
      </c>
      <c r="B4" s="99" t="s">
        <v>194</v>
      </c>
      <c r="C4" s="100" t="s">
        <v>195</v>
      </c>
      <c r="D4" s="101" t="s">
        <v>196</v>
      </c>
      <c r="E4" s="404" t="s">
        <v>197</v>
      </c>
      <c r="F4" s="404"/>
      <c r="G4" s="404"/>
      <c r="H4" s="300" t="s">
        <v>198</v>
      </c>
      <c r="I4" s="300"/>
      <c r="J4" s="100" t="s">
        <v>65</v>
      </c>
      <c r="K4" s="116" t="s">
        <v>66</v>
      </c>
    </row>
    <row r="5" spans="1:11" ht="18" customHeight="1">
      <c r="A5" s="98" t="s">
        <v>199</v>
      </c>
      <c r="B5" s="402">
        <v>2</v>
      </c>
      <c r="C5" s="402"/>
      <c r="D5" s="97" t="s">
        <v>200</v>
      </c>
      <c r="E5" s="97" t="s">
        <v>201</v>
      </c>
      <c r="G5" s="97"/>
      <c r="H5" s="300" t="s">
        <v>202</v>
      </c>
      <c r="I5" s="300"/>
      <c r="J5" s="100" t="s">
        <v>65</v>
      </c>
      <c r="K5" s="116" t="s">
        <v>66</v>
      </c>
    </row>
    <row r="6" spans="1:11" ht="18" customHeight="1">
      <c r="A6" s="102" t="s">
        <v>203</v>
      </c>
      <c r="B6" s="405">
        <v>30</v>
      </c>
      <c r="C6" s="405"/>
      <c r="D6" s="103" t="s">
        <v>204</v>
      </c>
      <c r="E6" s="104">
        <v>1280</v>
      </c>
      <c r="F6" s="105"/>
      <c r="G6" s="103"/>
      <c r="H6" s="406" t="s">
        <v>205</v>
      </c>
      <c r="I6" s="406"/>
      <c r="J6" s="105" t="s">
        <v>65</v>
      </c>
      <c r="K6" s="117" t="s">
        <v>66</v>
      </c>
    </row>
    <row r="7" spans="1:11" ht="18" customHeight="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 ht="18" customHeight="1">
      <c r="A8" s="109" t="s">
        <v>206</v>
      </c>
      <c r="B8" s="95" t="s">
        <v>207</v>
      </c>
      <c r="C8" s="95" t="s">
        <v>208</v>
      </c>
      <c r="D8" s="95" t="s">
        <v>209</v>
      </c>
      <c r="E8" s="95" t="s">
        <v>210</v>
      </c>
      <c r="F8" s="95" t="s">
        <v>211</v>
      </c>
      <c r="G8" s="407" t="s">
        <v>79</v>
      </c>
      <c r="H8" s="408"/>
      <c r="I8" s="408"/>
      <c r="J8" s="408"/>
      <c r="K8" s="409"/>
    </row>
    <row r="9" spans="1:11" ht="18" customHeight="1">
      <c r="A9" s="299" t="s">
        <v>212</v>
      </c>
      <c r="B9" s="300"/>
      <c r="C9" s="100" t="s">
        <v>65</v>
      </c>
      <c r="D9" s="100" t="s">
        <v>66</v>
      </c>
      <c r="E9" s="97" t="s">
        <v>213</v>
      </c>
      <c r="F9" s="110" t="s">
        <v>214</v>
      </c>
      <c r="G9" s="410"/>
      <c r="H9" s="411"/>
      <c r="I9" s="411"/>
      <c r="J9" s="411"/>
      <c r="K9" s="412"/>
    </row>
    <row r="10" spans="1:11" ht="18" customHeight="1">
      <c r="A10" s="299" t="s">
        <v>215</v>
      </c>
      <c r="B10" s="300"/>
      <c r="C10" s="100" t="s">
        <v>65</v>
      </c>
      <c r="D10" s="100" t="s">
        <v>66</v>
      </c>
      <c r="E10" s="97" t="s">
        <v>216</v>
      </c>
      <c r="F10" s="110" t="s">
        <v>217</v>
      </c>
      <c r="G10" s="410" t="s">
        <v>218</v>
      </c>
      <c r="H10" s="411"/>
      <c r="I10" s="411"/>
      <c r="J10" s="411"/>
      <c r="K10" s="412"/>
    </row>
    <row r="11" spans="1:11" ht="18" customHeight="1">
      <c r="A11" s="413" t="s">
        <v>179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5"/>
    </row>
    <row r="12" spans="1:11" ht="18" customHeight="1">
      <c r="A12" s="96" t="s">
        <v>90</v>
      </c>
      <c r="B12" s="100" t="s">
        <v>86</v>
      </c>
      <c r="C12" s="100" t="s">
        <v>87</v>
      </c>
      <c r="D12" s="110"/>
      <c r="E12" s="97" t="s">
        <v>88</v>
      </c>
      <c r="F12" s="100" t="s">
        <v>86</v>
      </c>
      <c r="G12" s="100" t="s">
        <v>87</v>
      </c>
      <c r="H12" s="100"/>
      <c r="I12" s="97" t="s">
        <v>219</v>
      </c>
      <c r="J12" s="100" t="s">
        <v>86</v>
      </c>
      <c r="K12" s="116" t="s">
        <v>87</v>
      </c>
    </row>
    <row r="13" spans="1:11" ht="18" customHeight="1">
      <c r="A13" s="96" t="s">
        <v>93</v>
      </c>
      <c r="B13" s="100" t="s">
        <v>86</v>
      </c>
      <c r="C13" s="100" t="s">
        <v>87</v>
      </c>
      <c r="D13" s="110"/>
      <c r="E13" s="97" t="s">
        <v>98</v>
      </c>
      <c r="F13" s="100" t="s">
        <v>86</v>
      </c>
      <c r="G13" s="100" t="s">
        <v>87</v>
      </c>
      <c r="H13" s="100"/>
      <c r="I13" s="97" t="s">
        <v>220</v>
      </c>
      <c r="J13" s="100" t="s">
        <v>86</v>
      </c>
      <c r="K13" s="116" t="s">
        <v>87</v>
      </c>
    </row>
    <row r="14" spans="1:11" ht="18" customHeight="1">
      <c r="A14" s="102" t="s">
        <v>221</v>
      </c>
      <c r="B14" s="105" t="s">
        <v>86</v>
      </c>
      <c r="C14" s="105" t="s">
        <v>87</v>
      </c>
      <c r="D14" s="104"/>
      <c r="E14" s="103" t="s">
        <v>222</v>
      </c>
      <c r="F14" s="105" t="s">
        <v>86</v>
      </c>
      <c r="G14" s="105" t="s">
        <v>87</v>
      </c>
      <c r="H14" s="105"/>
      <c r="I14" s="103" t="s">
        <v>223</v>
      </c>
      <c r="J14" s="105" t="s">
        <v>86</v>
      </c>
      <c r="K14" s="117" t="s">
        <v>87</v>
      </c>
    </row>
    <row r="15" spans="1:11" ht="18" customHeight="1">
      <c r="A15" s="106"/>
      <c r="B15" s="111"/>
      <c r="C15" s="111"/>
      <c r="D15" s="107"/>
      <c r="E15" s="106"/>
      <c r="F15" s="111"/>
      <c r="G15" s="111"/>
      <c r="H15" s="111"/>
      <c r="I15" s="106"/>
      <c r="J15" s="111"/>
      <c r="K15" s="111"/>
    </row>
    <row r="16" spans="1:11" s="89" customFormat="1" ht="18" customHeight="1">
      <c r="A16" s="357" t="s">
        <v>224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9"/>
    </row>
    <row r="17" spans="1:11" ht="18" customHeight="1">
      <c r="A17" s="299" t="s">
        <v>225</v>
      </c>
      <c r="B17" s="300"/>
      <c r="C17" s="300"/>
      <c r="D17" s="300"/>
      <c r="E17" s="300"/>
      <c r="F17" s="300"/>
      <c r="G17" s="300"/>
      <c r="H17" s="300"/>
      <c r="I17" s="300"/>
      <c r="J17" s="300"/>
      <c r="K17" s="416"/>
    </row>
    <row r="18" spans="1:11" ht="18" customHeight="1">
      <c r="A18" s="299" t="s">
        <v>226</v>
      </c>
      <c r="B18" s="300"/>
      <c r="C18" s="300"/>
      <c r="D18" s="300"/>
      <c r="E18" s="300"/>
      <c r="F18" s="300"/>
      <c r="G18" s="300"/>
      <c r="H18" s="300"/>
      <c r="I18" s="300"/>
      <c r="J18" s="300"/>
      <c r="K18" s="416"/>
    </row>
    <row r="19" spans="1:11" ht="21.95" customHeight="1">
      <c r="A19" s="417"/>
      <c r="B19" s="418"/>
      <c r="C19" s="418"/>
      <c r="D19" s="418"/>
      <c r="E19" s="418"/>
      <c r="F19" s="418"/>
      <c r="G19" s="418"/>
      <c r="H19" s="418"/>
      <c r="I19" s="418"/>
      <c r="J19" s="418"/>
      <c r="K19" s="419"/>
    </row>
    <row r="20" spans="1:11" ht="21.95" customHeight="1">
      <c r="A20" s="420"/>
      <c r="B20" s="421"/>
      <c r="C20" s="421"/>
      <c r="D20" s="421"/>
      <c r="E20" s="421"/>
      <c r="F20" s="421"/>
      <c r="G20" s="421"/>
      <c r="H20" s="421"/>
      <c r="I20" s="421"/>
      <c r="J20" s="421"/>
      <c r="K20" s="422"/>
    </row>
    <row r="21" spans="1:11" ht="21.95" customHeight="1">
      <c r="A21" s="420"/>
      <c r="B21" s="421"/>
      <c r="C21" s="421"/>
      <c r="D21" s="421"/>
      <c r="E21" s="421"/>
      <c r="F21" s="421"/>
      <c r="G21" s="421"/>
      <c r="H21" s="421"/>
      <c r="I21" s="421"/>
      <c r="J21" s="421"/>
      <c r="K21" s="422"/>
    </row>
    <row r="22" spans="1:11" ht="21.95" customHeight="1">
      <c r="A22" s="420"/>
      <c r="B22" s="421"/>
      <c r="C22" s="421"/>
      <c r="D22" s="421"/>
      <c r="E22" s="421"/>
      <c r="F22" s="421"/>
      <c r="G22" s="421"/>
      <c r="H22" s="421"/>
      <c r="I22" s="421"/>
      <c r="J22" s="421"/>
      <c r="K22" s="422"/>
    </row>
    <row r="23" spans="1:11" ht="21.95" customHeight="1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5"/>
    </row>
    <row r="24" spans="1:11" ht="18" customHeight="1">
      <c r="A24" s="299" t="s">
        <v>122</v>
      </c>
      <c r="B24" s="300"/>
      <c r="C24" s="100" t="s">
        <v>65</v>
      </c>
      <c r="D24" s="100" t="s">
        <v>66</v>
      </c>
      <c r="E24" s="360"/>
      <c r="F24" s="360"/>
      <c r="G24" s="360"/>
      <c r="H24" s="360"/>
      <c r="I24" s="360"/>
      <c r="J24" s="360"/>
      <c r="K24" s="361"/>
    </row>
    <row r="25" spans="1:11" ht="18" customHeight="1">
      <c r="A25" s="113" t="s">
        <v>227</v>
      </c>
      <c r="B25" s="426"/>
      <c r="C25" s="426"/>
      <c r="D25" s="426"/>
      <c r="E25" s="426"/>
      <c r="F25" s="426"/>
      <c r="G25" s="426"/>
      <c r="H25" s="426"/>
      <c r="I25" s="426"/>
      <c r="J25" s="426"/>
      <c r="K25" s="427"/>
    </row>
    <row r="26" spans="1:11">
      <c r="A26" s="428"/>
      <c r="B26" s="428"/>
      <c r="C26" s="428"/>
      <c r="D26" s="428"/>
      <c r="E26" s="428"/>
      <c r="F26" s="428"/>
      <c r="G26" s="428"/>
      <c r="H26" s="428"/>
      <c r="I26" s="428"/>
      <c r="J26" s="428"/>
      <c r="K26" s="428"/>
    </row>
    <row r="27" spans="1:11" ht="20.100000000000001" customHeight="1">
      <c r="A27" s="429" t="s">
        <v>228</v>
      </c>
      <c r="B27" s="408"/>
      <c r="C27" s="408"/>
      <c r="D27" s="408"/>
      <c r="E27" s="408"/>
      <c r="F27" s="408"/>
      <c r="G27" s="408"/>
      <c r="H27" s="408"/>
      <c r="I27" s="408"/>
      <c r="J27" s="408"/>
      <c r="K27" s="118" t="s">
        <v>229</v>
      </c>
    </row>
    <row r="28" spans="1:11" ht="23.1" customHeight="1">
      <c r="A28" s="430" t="s">
        <v>230</v>
      </c>
      <c r="B28" s="431"/>
      <c r="C28" s="431"/>
      <c r="D28" s="431"/>
      <c r="E28" s="431"/>
      <c r="F28" s="431"/>
      <c r="G28" s="431"/>
      <c r="H28" s="431"/>
      <c r="I28" s="431"/>
      <c r="J28" s="431"/>
      <c r="K28" s="119">
        <v>1</v>
      </c>
    </row>
    <row r="29" spans="1:11" ht="23.1" customHeight="1">
      <c r="A29" s="430" t="s">
        <v>231</v>
      </c>
      <c r="B29" s="431"/>
      <c r="C29" s="431"/>
      <c r="D29" s="431"/>
      <c r="E29" s="431"/>
      <c r="F29" s="431"/>
      <c r="G29" s="431"/>
      <c r="H29" s="431"/>
      <c r="I29" s="431"/>
      <c r="J29" s="431"/>
      <c r="K29" s="120">
        <v>1</v>
      </c>
    </row>
    <row r="30" spans="1:11" ht="23.1" customHeight="1">
      <c r="A30" s="430" t="s">
        <v>232</v>
      </c>
      <c r="B30" s="431"/>
      <c r="C30" s="431"/>
      <c r="D30" s="431"/>
      <c r="E30" s="431"/>
      <c r="F30" s="431"/>
      <c r="G30" s="431"/>
      <c r="H30" s="431"/>
      <c r="I30" s="431"/>
      <c r="J30" s="431"/>
      <c r="K30" s="120">
        <v>1</v>
      </c>
    </row>
    <row r="31" spans="1:11" ht="23.1" customHeight="1">
      <c r="A31" s="430"/>
      <c r="B31" s="431"/>
      <c r="C31" s="431"/>
      <c r="D31" s="431"/>
      <c r="E31" s="431"/>
      <c r="F31" s="431"/>
      <c r="G31" s="431"/>
      <c r="H31" s="431"/>
      <c r="I31" s="431"/>
      <c r="J31" s="431"/>
      <c r="K31" s="121"/>
    </row>
    <row r="32" spans="1:11" ht="23.1" customHeight="1">
      <c r="A32" s="430"/>
      <c r="B32" s="431"/>
      <c r="C32" s="431"/>
      <c r="D32" s="431"/>
      <c r="E32" s="431"/>
      <c r="F32" s="431"/>
      <c r="G32" s="431"/>
      <c r="H32" s="431"/>
      <c r="I32" s="431"/>
      <c r="J32" s="431"/>
      <c r="K32" s="121"/>
    </row>
    <row r="33" spans="1:13" ht="23.1" customHeight="1">
      <c r="A33" s="430"/>
      <c r="B33" s="431"/>
      <c r="C33" s="431"/>
      <c r="D33" s="431"/>
      <c r="E33" s="431"/>
      <c r="F33" s="431"/>
      <c r="G33" s="431"/>
      <c r="H33" s="431"/>
      <c r="I33" s="431"/>
      <c r="J33" s="431"/>
      <c r="K33" s="121"/>
    </row>
    <row r="34" spans="1:13" ht="23.1" customHeight="1">
      <c r="A34" s="430"/>
      <c r="B34" s="431"/>
      <c r="C34" s="431"/>
      <c r="D34" s="431"/>
      <c r="E34" s="431"/>
      <c r="F34" s="431"/>
      <c r="G34" s="431"/>
      <c r="H34" s="431"/>
      <c r="I34" s="431"/>
      <c r="J34" s="431"/>
      <c r="K34" s="122"/>
    </row>
    <row r="35" spans="1:13" ht="23.1" customHeight="1">
      <c r="A35" s="430"/>
      <c r="B35" s="431"/>
      <c r="C35" s="431"/>
      <c r="D35" s="431"/>
      <c r="E35" s="431"/>
      <c r="F35" s="431"/>
      <c r="G35" s="431"/>
      <c r="H35" s="431"/>
      <c r="I35" s="431"/>
      <c r="J35" s="431"/>
      <c r="K35" s="123"/>
    </row>
    <row r="36" spans="1:13" ht="23.1" customHeight="1">
      <c r="A36" s="430"/>
      <c r="B36" s="431"/>
      <c r="C36" s="431"/>
      <c r="D36" s="431"/>
      <c r="E36" s="431"/>
      <c r="F36" s="431"/>
      <c r="G36" s="431"/>
      <c r="H36" s="431"/>
      <c r="I36" s="431"/>
      <c r="J36" s="431"/>
      <c r="K36" s="124"/>
    </row>
    <row r="37" spans="1:13" ht="18.75" customHeight="1">
      <c r="A37" s="432" t="s">
        <v>233</v>
      </c>
      <c r="B37" s="433"/>
      <c r="C37" s="433"/>
      <c r="D37" s="433"/>
      <c r="E37" s="433"/>
      <c r="F37" s="433"/>
      <c r="G37" s="433"/>
      <c r="H37" s="433"/>
      <c r="I37" s="433"/>
      <c r="J37" s="433"/>
      <c r="K37" s="434"/>
    </row>
    <row r="38" spans="1:13" s="90" customFormat="1" ht="18.75" customHeight="1">
      <c r="A38" s="299" t="s">
        <v>234</v>
      </c>
      <c r="B38" s="300"/>
      <c r="C38" s="300"/>
      <c r="D38" s="360" t="s">
        <v>235</v>
      </c>
      <c r="E38" s="360"/>
      <c r="F38" s="435" t="s">
        <v>236</v>
      </c>
      <c r="G38" s="436"/>
      <c r="H38" s="300" t="s">
        <v>237</v>
      </c>
      <c r="I38" s="300"/>
      <c r="J38" s="300" t="s">
        <v>238</v>
      </c>
      <c r="K38" s="416"/>
    </row>
    <row r="39" spans="1:13" ht="18.75" customHeight="1">
      <c r="A39" s="98" t="s">
        <v>123</v>
      </c>
      <c r="B39" s="300" t="s">
        <v>239</v>
      </c>
      <c r="C39" s="300"/>
      <c r="D39" s="300"/>
      <c r="E39" s="300"/>
      <c r="F39" s="300"/>
      <c r="G39" s="300"/>
      <c r="H39" s="300"/>
      <c r="I39" s="300"/>
      <c r="J39" s="300"/>
      <c r="K39" s="416"/>
      <c r="M39" s="90"/>
    </row>
    <row r="40" spans="1:13" ht="24" customHeight="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416"/>
    </row>
    <row r="41" spans="1:13" ht="24" customHeight="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416"/>
    </row>
    <row r="42" spans="1:13" ht="32.1" customHeight="1">
      <c r="A42" s="102" t="s">
        <v>134</v>
      </c>
      <c r="B42" s="437" t="s">
        <v>240</v>
      </c>
      <c r="C42" s="437"/>
      <c r="D42" s="103" t="s">
        <v>241</v>
      </c>
      <c r="E42" s="104" t="s">
        <v>242</v>
      </c>
      <c r="F42" s="114">
        <v>44691</v>
      </c>
      <c r="G42" s="115"/>
      <c r="H42" s="438" t="s">
        <v>139</v>
      </c>
      <c r="I42" s="438"/>
      <c r="J42" s="437" t="s">
        <v>140</v>
      </c>
      <c r="K42" s="43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M4" sqref="M4:M15"/>
    </sheetView>
  </sheetViews>
  <sheetFormatPr defaultColWidth="9" defaultRowHeight="14.25"/>
  <cols>
    <col min="1" max="1" width="13.625" style="31" customWidth="1"/>
    <col min="2" max="2" width="8.5" style="31" customWidth="1"/>
    <col min="3" max="3" width="8.5" style="32" customWidth="1"/>
    <col min="4" max="7" width="8.5" style="31" customWidth="1"/>
    <col min="8" max="8" width="2.75" style="31" customWidth="1"/>
    <col min="9" max="9" width="9.125" style="31" customWidth="1"/>
    <col min="10" max="14" width="9.75" style="31" customWidth="1"/>
    <col min="15" max="15" width="9.75" style="33" customWidth="1"/>
    <col min="16" max="253" width="9" style="31"/>
    <col min="254" max="16384" width="9" style="34"/>
  </cols>
  <sheetData>
    <row r="1" spans="1:256" s="31" customFormat="1" ht="29.1" customHeight="1">
      <c r="A1" s="322" t="s">
        <v>142</v>
      </c>
      <c r="B1" s="323"/>
      <c r="C1" s="324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68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 s="31" customFormat="1" ht="20.100000000000001" customHeight="1">
      <c r="A2" s="36" t="s">
        <v>61</v>
      </c>
      <c r="B2" s="440" t="s">
        <v>62</v>
      </c>
      <c r="C2" s="441"/>
      <c r="D2" s="37" t="s">
        <v>67</v>
      </c>
      <c r="E2" s="325" t="s">
        <v>143</v>
      </c>
      <c r="F2" s="325"/>
      <c r="G2" s="325"/>
      <c r="H2" s="329"/>
      <c r="I2" s="69"/>
      <c r="J2" s="326"/>
      <c r="K2" s="326"/>
      <c r="L2" s="326"/>
      <c r="M2" s="326"/>
      <c r="N2" s="327"/>
      <c r="O2" s="70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s="31" customFormat="1">
      <c r="A3" s="38"/>
      <c r="B3" s="39" t="s">
        <v>144</v>
      </c>
      <c r="C3" s="39"/>
      <c r="D3" s="39"/>
      <c r="E3" s="39"/>
      <c r="F3" s="39"/>
      <c r="G3" s="40" t="s">
        <v>145</v>
      </c>
      <c r="H3" s="330"/>
      <c r="I3" s="71"/>
      <c r="J3" s="72"/>
      <c r="K3" s="487"/>
      <c r="L3" s="487"/>
      <c r="M3" s="487"/>
      <c r="N3" s="71"/>
      <c r="O3" s="73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s="31" customFormat="1" ht="15">
      <c r="A4" s="41" t="s">
        <v>146</v>
      </c>
      <c r="B4" s="42" t="s">
        <v>147</v>
      </c>
      <c r="C4" s="42" t="s">
        <v>148</v>
      </c>
      <c r="D4" s="42" t="s">
        <v>149</v>
      </c>
      <c r="E4" s="42" t="s">
        <v>150</v>
      </c>
      <c r="F4" s="42" t="s">
        <v>151</v>
      </c>
      <c r="G4" s="42" t="s">
        <v>152</v>
      </c>
      <c r="H4" s="330"/>
      <c r="I4" s="74"/>
      <c r="J4" s="74"/>
      <c r="K4" s="74"/>
      <c r="L4" s="74"/>
      <c r="N4" s="74"/>
      <c r="O4" s="75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spans="1:256" s="31" customFormat="1" ht="16.5">
      <c r="A5" s="43"/>
      <c r="B5" s="44"/>
      <c r="C5" s="44"/>
      <c r="D5" s="44"/>
      <c r="E5" s="44"/>
      <c r="F5" s="44"/>
      <c r="G5" s="44"/>
      <c r="H5" s="331"/>
      <c r="I5" s="488"/>
      <c r="J5" s="76"/>
      <c r="K5" s="76"/>
      <c r="L5" s="76"/>
      <c r="N5" s="76"/>
      <c r="O5" s="76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</row>
    <row r="6" spans="1:256" s="31" customFormat="1" ht="21" customHeight="1">
      <c r="A6" s="45" t="s">
        <v>155</v>
      </c>
      <c r="B6" s="46">
        <f>C6-5</f>
        <v>71</v>
      </c>
      <c r="C6" s="46">
        <v>76</v>
      </c>
      <c r="D6" s="46">
        <f t="shared" ref="D6:G6" si="0">C6+6</f>
        <v>82</v>
      </c>
      <c r="E6" s="46">
        <f t="shared" si="0"/>
        <v>88</v>
      </c>
      <c r="F6" s="46">
        <f t="shared" si="0"/>
        <v>94</v>
      </c>
      <c r="G6" s="46">
        <f t="shared" si="0"/>
        <v>100</v>
      </c>
      <c r="H6" s="331"/>
      <c r="I6" s="489"/>
      <c r="J6" s="141"/>
      <c r="K6" s="490"/>
      <c r="L6" s="141"/>
      <c r="N6" s="141"/>
      <c r="O6" s="141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</row>
    <row r="7" spans="1:256" s="31" customFormat="1" ht="21" customHeight="1">
      <c r="A7" s="47" t="s">
        <v>157</v>
      </c>
      <c r="B7" s="46">
        <f>C7-3</f>
        <v>51</v>
      </c>
      <c r="C7" s="46">
        <v>54</v>
      </c>
      <c r="D7" s="46">
        <f>C7+3</f>
        <v>57</v>
      </c>
      <c r="E7" s="46">
        <f>D7+3</f>
        <v>60</v>
      </c>
      <c r="F7" s="46">
        <f>E7+4</f>
        <v>64</v>
      </c>
      <c r="G7" s="46">
        <f>F7+4</f>
        <v>68</v>
      </c>
      <c r="H7" s="331"/>
      <c r="I7" s="82"/>
      <c r="J7" s="79"/>
      <c r="K7" s="79"/>
      <c r="L7" s="79"/>
      <c r="N7" s="79"/>
      <c r="O7" s="81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</row>
    <row r="8" spans="1:256" s="31" customFormat="1" ht="21" customHeight="1">
      <c r="A8" s="45" t="s">
        <v>159</v>
      </c>
      <c r="B8" s="46">
        <f>C8-5</f>
        <v>83</v>
      </c>
      <c r="C8" s="46">
        <v>88</v>
      </c>
      <c r="D8" s="46">
        <f>C8+6</f>
        <v>94</v>
      </c>
      <c r="E8" s="46">
        <f>D8+6</f>
        <v>100</v>
      </c>
      <c r="F8" s="46">
        <f>E8+6</f>
        <v>106</v>
      </c>
      <c r="G8" s="46">
        <f>F8+4</f>
        <v>110</v>
      </c>
      <c r="H8" s="331"/>
      <c r="I8" s="82"/>
      <c r="J8" s="82"/>
      <c r="K8" s="82"/>
      <c r="L8" s="82"/>
      <c r="N8" s="82"/>
      <c r="O8" s="8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</row>
    <row r="9" spans="1:256" s="31" customFormat="1" ht="21" customHeight="1">
      <c r="A9" s="48" t="s">
        <v>160</v>
      </c>
      <c r="B9" s="49">
        <f>C9-1.6</f>
        <v>24.9</v>
      </c>
      <c r="C9" s="49">
        <v>26.5</v>
      </c>
      <c r="D9" s="49">
        <f>C9+1.9</f>
        <v>28.4</v>
      </c>
      <c r="E9" s="49">
        <f>C9+3.8</f>
        <v>30.3</v>
      </c>
      <c r="F9" s="49">
        <f>C9+5.7</f>
        <v>32.200000000000003</v>
      </c>
      <c r="G9" s="49">
        <f>B9+7</f>
        <v>31.9</v>
      </c>
      <c r="H9" s="331"/>
      <c r="I9" s="82"/>
      <c r="J9" s="82"/>
      <c r="K9" s="82"/>
      <c r="L9" s="82"/>
      <c r="N9" s="82"/>
      <c r="O9" s="8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</row>
    <row r="10" spans="1:256" s="31" customFormat="1" ht="21" customHeight="1">
      <c r="A10" s="45" t="s">
        <v>162</v>
      </c>
      <c r="B10" s="46">
        <f>C10-1</f>
        <v>18.5</v>
      </c>
      <c r="C10" s="46">
        <v>19.5</v>
      </c>
      <c r="D10" s="46">
        <f>C10+1.2</f>
        <v>20.7</v>
      </c>
      <c r="E10" s="46">
        <f>D10+1.2</f>
        <v>21.9</v>
      </c>
      <c r="F10" s="46">
        <f>E10+1.2</f>
        <v>23.099999999999998</v>
      </c>
      <c r="G10" s="46">
        <f>F10+0.7</f>
        <v>23.799999999999997</v>
      </c>
      <c r="H10" s="331"/>
      <c r="I10" s="82"/>
      <c r="J10" s="82"/>
      <c r="K10" s="82"/>
      <c r="L10" s="82"/>
      <c r="N10" s="82"/>
      <c r="O10" s="8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</row>
    <row r="11" spans="1:256" s="31" customFormat="1" ht="21" customHeight="1">
      <c r="A11" s="45" t="s">
        <v>163</v>
      </c>
      <c r="B11" s="46">
        <f>C11-0.5</f>
        <v>9</v>
      </c>
      <c r="C11" s="46">
        <v>9.5</v>
      </c>
      <c r="D11" s="46">
        <f t="shared" ref="D11:G11" si="1">C11+0.5</f>
        <v>10</v>
      </c>
      <c r="E11" s="46">
        <f t="shared" si="1"/>
        <v>10.5</v>
      </c>
      <c r="F11" s="46">
        <f t="shared" si="1"/>
        <v>11</v>
      </c>
      <c r="G11" s="46">
        <f t="shared" si="1"/>
        <v>11.5</v>
      </c>
      <c r="H11" s="331"/>
      <c r="I11" s="82"/>
      <c r="J11" s="82"/>
      <c r="K11" s="82"/>
      <c r="L11" s="82"/>
      <c r="N11" s="82"/>
      <c r="O11" s="8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  <c r="IR11" s="34"/>
      <c r="IS11" s="34"/>
      <c r="IT11" s="34"/>
      <c r="IU11" s="34"/>
      <c r="IV11" s="34"/>
    </row>
    <row r="12" spans="1:256" s="31" customFormat="1" ht="21" customHeight="1">
      <c r="A12" s="45" t="s">
        <v>164</v>
      </c>
      <c r="B12" s="46">
        <f>C12-1.5</f>
        <v>21.5</v>
      </c>
      <c r="C12" s="46">
        <v>23</v>
      </c>
      <c r="D12" s="46">
        <f>C12+1.7</f>
        <v>24.7</v>
      </c>
      <c r="E12" s="46">
        <f>D12+1.7</f>
        <v>26.4</v>
      </c>
      <c r="F12" s="46">
        <f>E12+1.7</f>
        <v>28.099999999999998</v>
      </c>
      <c r="G12" s="46">
        <f>F12+1.6</f>
        <v>29.7</v>
      </c>
      <c r="H12" s="331"/>
      <c r="I12" s="82"/>
      <c r="J12" s="82"/>
      <c r="K12" s="82"/>
      <c r="L12" s="82"/>
      <c r="N12" s="82"/>
      <c r="O12" s="8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</row>
    <row r="13" spans="1:256" s="31" customFormat="1" ht="21" customHeight="1">
      <c r="A13" s="45" t="s">
        <v>166</v>
      </c>
      <c r="B13" s="46">
        <f>C13-1.8</f>
        <v>31.2</v>
      </c>
      <c r="C13" s="46">
        <v>33</v>
      </c>
      <c r="D13" s="46">
        <f>C13+2.25</f>
        <v>35.25</v>
      </c>
      <c r="E13" s="46">
        <f>D13+2.25</f>
        <v>37.5</v>
      </c>
      <c r="F13" s="46">
        <f>E13+2.25</f>
        <v>39.75</v>
      </c>
      <c r="G13" s="46">
        <f>F13+2</f>
        <v>41.75</v>
      </c>
      <c r="H13" s="331"/>
      <c r="I13" s="82"/>
      <c r="J13" s="82"/>
      <c r="K13" s="82"/>
      <c r="L13" s="82"/>
      <c r="N13" s="82"/>
      <c r="O13" s="8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</row>
    <row r="14" spans="1:256" s="31" customFormat="1" ht="21" customHeight="1">
      <c r="A14" s="50" t="s">
        <v>167</v>
      </c>
      <c r="B14" s="46">
        <v>5</v>
      </c>
      <c r="C14" s="46">
        <v>5</v>
      </c>
      <c r="D14" s="46">
        <v>5</v>
      </c>
      <c r="E14" s="46">
        <v>5</v>
      </c>
      <c r="F14" s="46">
        <v>5</v>
      </c>
      <c r="G14" s="51"/>
      <c r="H14" s="331"/>
      <c r="I14" s="82"/>
      <c r="J14" s="82"/>
      <c r="K14" s="82"/>
      <c r="L14" s="82"/>
      <c r="N14" s="82"/>
      <c r="O14" s="8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</row>
    <row r="15" spans="1:256" s="31" customFormat="1" ht="21" customHeight="1">
      <c r="A15" s="52"/>
      <c r="B15" s="51"/>
      <c r="C15" s="51"/>
      <c r="D15" s="53"/>
      <c r="E15" s="51"/>
      <c r="F15" s="51"/>
      <c r="G15" s="51"/>
      <c r="H15" s="331"/>
      <c r="I15" s="82"/>
      <c r="J15" s="82"/>
      <c r="K15" s="82"/>
      <c r="L15" s="82"/>
      <c r="N15" s="82"/>
      <c r="O15" s="8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</row>
    <row r="16" spans="1:256" s="31" customFormat="1" ht="21" customHeight="1">
      <c r="A16" s="54"/>
      <c r="B16" s="55"/>
      <c r="C16" s="55"/>
      <c r="D16" s="55"/>
      <c r="E16" s="55"/>
      <c r="F16" s="55"/>
      <c r="G16" s="55"/>
      <c r="H16" s="331"/>
      <c r="I16" s="82"/>
      <c r="J16" s="82"/>
      <c r="K16" s="82"/>
      <c r="L16" s="82"/>
      <c r="M16" s="82"/>
      <c r="N16" s="82"/>
      <c r="O16" s="8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</row>
    <row r="17" spans="1:256" s="31" customFormat="1" ht="21" customHeight="1">
      <c r="A17" s="56"/>
      <c r="B17" s="57"/>
      <c r="C17" s="57"/>
      <c r="D17" s="57"/>
      <c r="E17" s="57"/>
      <c r="F17" s="57"/>
      <c r="G17" s="57"/>
      <c r="H17" s="331"/>
      <c r="I17" s="82"/>
      <c r="J17" s="82"/>
      <c r="K17" s="82"/>
      <c r="L17" s="82"/>
      <c r="M17" s="82"/>
      <c r="N17" s="82"/>
      <c r="O17" s="8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</row>
    <row r="18" spans="1:256" s="31" customFormat="1" ht="21" customHeight="1">
      <c r="A18" s="58"/>
      <c r="B18" s="59"/>
      <c r="C18" s="59"/>
      <c r="D18" s="60"/>
      <c r="E18" s="59"/>
      <c r="F18" s="59"/>
      <c r="G18" s="59"/>
      <c r="H18" s="331"/>
      <c r="I18" s="82"/>
      <c r="J18" s="82"/>
      <c r="K18" s="82"/>
      <c r="L18" s="82"/>
      <c r="M18" s="82"/>
      <c r="N18" s="82"/>
      <c r="O18" s="8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</row>
    <row r="19" spans="1:256" s="31" customFormat="1" ht="21" customHeight="1">
      <c r="A19" s="61"/>
      <c r="B19" s="55"/>
      <c r="C19" s="55"/>
      <c r="D19" s="55"/>
      <c r="E19" s="55"/>
      <c r="F19" s="55"/>
      <c r="G19" s="55"/>
      <c r="H19" s="331"/>
      <c r="I19" s="82"/>
      <c r="J19" s="82"/>
      <c r="K19" s="82"/>
      <c r="L19" s="82"/>
      <c r="M19" s="82"/>
      <c r="N19" s="82"/>
      <c r="O19" s="8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</row>
    <row r="20" spans="1:256" s="31" customFormat="1" ht="21" customHeight="1">
      <c r="A20" s="56"/>
      <c r="B20" s="57"/>
      <c r="C20" s="57"/>
      <c r="D20" s="57"/>
      <c r="E20" s="57"/>
      <c r="F20" s="57"/>
      <c r="G20" s="57"/>
      <c r="H20" s="331"/>
      <c r="I20" s="82"/>
      <c r="J20" s="82"/>
      <c r="K20" s="82"/>
      <c r="L20" s="82"/>
      <c r="M20" s="82"/>
      <c r="N20" s="82"/>
      <c r="O20" s="8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</row>
    <row r="21" spans="1:256" s="31" customFormat="1" ht="21" customHeight="1">
      <c r="A21" s="58"/>
      <c r="B21" s="59"/>
      <c r="C21" s="59"/>
      <c r="D21" s="60"/>
      <c r="E21" s="59"/>
      <c r="F21" s="59"/>
      <c r="G21" s="59"/>
      <c r="H21" s="332"/>
      <c r="I21" s="84"/>
      <c r="J21" s="84"/>
      <c r="K21" s="85"/>
      <c r="L21" s="84"/>
      <c r="M21" s="84"/>
      <c r="N21" s="85"/>
      <c r="O21" s="86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</row>
    <row r="22" spans="1:256" s="31" customFormat="1" ht="16.5">
      <c r="A22" s="62"/>
      <c r="B22" s="63"/>
      <c r="C22" s="63"/>
      <c r="D22" s="64"/>
      <c r="E22" s="63"/>
      <c r="F22" s="63"/>
      <c r="G22" s="65"/>
      <c r="O22" s="68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</row>
    <row r="23" spans="1:256" s="31" customFormat="1">
      <c r="A23" s="66" t="s">
        <v>168</v>
      </c>
      <c r="B23" s="66"/>
      <c r="C23" s="67"/>
      <c r="O23" s="68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</row>
    <row r="24" spans="1:256" s="31" customFormat="1">
      <c r="C24" s="32"/>
      <c r="I24" s="87" t="s">
        <v>169</v>
      </c>
      <c r="J24" s="88"/>
      <c r="K24" s="87" t="s">
        <v>170</v>
      </c>
      <c r="L24" s="87"/>
      <c r="M24" s="87" t="s">
        <v>171</v>
      </c>
      <c r="O24" s="68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</row>
  </sheetData>
  <mergeCells count="5">
    <mergeCell ref="A1:N1"/>
    <mergeCell ref="B2:C2"/>
    <mergeCell ref="E2:G2"/>
    <mergeCell ref="J2:N2"/>
    <mergeCell ref="H2:H21"/>
  </mergeCells>
  <phoneticPr fontId="6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K24" sqref="K2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2" t="s">
        <v>243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</row>
    <row r="2" spans="1:15" s="2" customFormat="1" ht="18" customHeight="1">
      <c r="A2" s="451" t="s">
        <v>244</v>
      </c>
      <c r="B2" s="452" t="s">
        <v>245</v>
      </c>
      <c r="C2" s="452" t="s">
        <v>246</v>
      </c>
      <c r="D2" s="452" t="s">
        <v>247</v>
      </c>
      <c r="E2" s="452" t="s">
        <v>248</v>
      </c>
      <c r="F2" s="452" t="s">
        <v>249</v>
      </c>
      <c r="G2" s="452" t="s">
        <v>250</v>
      </c>
      <c r="H2" s="452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452" t="s">
        <v>257</v>
      </c>
      <c r="O2" s="452" t="s">
        <v>258</v>
      </c>
    </row>
    <row r="3" spans="1:15" s="2" customFormat="1" ht="18" customHeight="1">
      <c r="A3" s="451"/>
      <c r="B3" s="453"/>
      <c r="C3" s="453"/>
      <c r="D3" s="453"/>
      <c r="E3" s="453"/>
      <c r="F3" s="453"/>
      <c r="G3" s="453"/>
      <c r="H3" s="453"/>
      <c r="I3" s="4" t="s">
        <v>229</v>
      </c>
      <c r="J3" s="4" t="s">
        <v>229</v>
      </c>
      <c r="K3" s="4" t="s">
        <v>229</v>
      </c>
      <c r="L3" s="4" t="s">
        <v>229</v>
      </c>
      <c r="M3" s="4" t="s">
        <v>229</v>
      </c>
      <c r="N3" s="453"/>
      <c r="O3" s="453"/>
    </row>
    <row r="4" spans="1:15" ht="14.25" customHeight="1">
      <c r="A4" s="16">
        <v>1</v>
      </c>
      <c r="B4" s="14" t="s">
        <v>259</v>
      </c>
      <c r="C4" s="29" t="s">
        <v>260</v>
      </c>
      <c r="D4" s="16" t="s">
        <v>118</v>
      </c>
      <c r="E4" s="9" t="s">
        <v>261</v>
      </c>
      <c r="F4" s="16" t="s">
        <v>57</v>
      </c>
      <c r="G4" s="6" t="s">
        <v>65</v>
      </c>
      <c r="H4" s="6" t="s">
        <v>65</v>
      </c>
      <c r="I4" s="16">
        <v>1</v>
      </c>
      <c r="J4" s="16">
        <v>0</v>
      </c>
      <c r="K4" s="16">
        <v>1</v>
      </c>
      <c r="L4" s="16"/>
      <c r="M4" s="16">
        <v>1</v>
      </c>
      <c r="N4" s="16">
        <v>4</v>
      </c>
      <c r="O4" s="6"/>
    </row>
    <row r="5" spans="1:15" ht="14.25" customHeight="1">
      <c r="A5" s="16"/>
      <c r="B5" s="16"/>
      <c r="C5" s="7"/>
      <c r="D5" s="16"/>
      <c r="E5" s="6"/>
      <c r="F5" s="16"/>
      <c r="G5" s="6"/>
      <c r="H5" s="6"/>
      <c r="I5" s="16"/>
      <c r="J5" s="16"/>
      <c r="K5" s="16"/>
      <c r="L5" s="16"/>
      <c r="M5" s="16"/>
      <c r="N5" s="16"/>
      <c r="O5" s="7"/>
    </row>
    <row r="6" spans="1:15" ht="14.25" customHeight="1">
      <c r="A6" s="16"/>
      <c r="B6" s="16"/>
      <c r="C6" s="7"/>
      <c r="D6" s="16"/>
      <c r="E6" s="6"/>
      <c r="F6" s="16"/>
      <c r="G6" s="6"/>
      <c r="H6" s="6"/>
      <c r="I6" s="16"/>
      <c r="J6" s="16"/>
      <c r="K6" s="16"/>
      <c r="L6" s="16"/>
      <c r="M6" s="16"/>
      <c r="N6" s="16"/>
      <c r="O6" s="7"/>
    </row>
    <row r="7" spans="1:15" ht="14.25" customHeight="1">
      <c r="A7" s="16"/>
      <c r="B7" s="16"/>
      <c r="C7" s="7"/>
      <c r="D7" s="16"/>
      <c r="E7" s="6"/>
      <c r="F7" s="16"/>
      <c r="G7" s="6"/>
      <c r="H7" s="6"/>
      <c r="I7" s="6"/>
      <c r="J7" s="6"/>
      <c r="K7" s="6"/>
      <c r="L7" s="7"/>
      <c r="M7" s="7"/>
      <c r="N7" s="16"/>
      <c r="O7" s="7"/>
    </row>
    <row r="8" spans="1:15" ht="14.25" customHeight="1">
      <c r="A8" s="7"/>
      <c r="B8" s="7"/>
      <c r="C8" s="30"/>
      <c r="D8" s="16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3" customFormat="1" ht="29.25" customHeight="1">
      <c r="A9" s="443" t="s">
        <v>262</v>
      </c>
      <c r="B9" s="444"/>
      <c r="C9" s="444"/>
      <c r="D9" s="445"/>
      <c r="E9" s="446"/>
      <c r="F9" s="447"/>
      <c r="G9" s="447"/>
      <c r="H9" s="447"/>
      <c r="I9" s="448"/>
      <c r="J9" s="443" t="s">
        <v>263</v>
      </c>
      <c r="K9" s="444"/>
      <c r="L9" s="444"/>
      <c r="M9" s="445"/>
      <c r="N9" s="11"/>
      <c r="O9" s="13"/>
    </row>
    <row r="10" spans="1:15" ht="72.95" customHeight="1">
      <c r="A10" s="449" t="s">
        <v>264</v>
      </c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2022-11-02T08:08:34Z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12F5DA844E924B59BA25B848D012CACC</vt:lpwstr>
  </property>
  <property fmtid="{D5CDD505-2E9C-101B-9397-08002B2CF9AE}" pid="4" name="KSOReadingLayout">
    <vt:bool>true</vt:bool>
  </property>
</Properties>
</file>