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<sst xmlns="http://schemas.openxmlformats.org/spreadsheetml/2006/main" count="119" uniqueCount="66">
  <si>
    <t>TADDAK91039</t>
  </si>
  <si>
    <t>单位：cm</t>
  </si>
  <si>
    <t>日期：</t>
  </si>
  <si>
    <t>产品名称：</t>
  </si>
  <si>
    <t>男冲锋衣外套类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</si>
  <si>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</si>
  <si>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</si>
  <si>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</si>
  <si>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</si>
  <si>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</si>
  <si>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</si>
  <si>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</si>
  <si>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</si>
  <si>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</si>
  <si>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</si>
  <si>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</si>
  <si>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</si>
  <si>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</si>
  <si>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</si>
  <si>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</si>
  <si>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</si>
  <si>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</si>
  <si>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</si>
  <si>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</si>
  <si>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</si>
  <si>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</si>
  <si>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</si>
  <si>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</si>
  <si>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</si>
  <si>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</si>
  <si>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</si>
  <si>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</si>
  <si>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</si>
  <si>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</si>
  <si>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</si>
  <si>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</si>
  <si>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</si>
  <si>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</si>
  <si>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</si>
  <si>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</si>
  <si>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</si>
  <si>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</si>
  <si>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</si>
  <si>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</si>
  <si>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</si>
  <si>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</si>
  <si>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袖肥/2（参考值见注解）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</si>
  <si>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</si>
  <si>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</si>
  <si>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</si>
  <si>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</si>
  <si>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</si>
  <si>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</si>
  <si>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</si>
  <si>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袖口围/2,面</t>
  </si>
  <si>
    <t>+0.3-0.8</t>
  </si>
  <si>
    <t>袖口/2，内</t>
  </si>
  <si>
    <t>00</t>
  </si>
  <si>
    <t>领围</t>
  </si>
  <si>
    <t>-0.5-0</t>
  </si>
  <si>
    <t>-0+0.5</t>
  </si>
  <si>
    <t>-0-0.4</t>
  </si>
  <si>
    <t>-0.4-0</t>
  </si>
  <si>
    <t>帽高</t>
  </si>
  <si>
    <t>-0-0.5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</si>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</sst>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18" sqref="I18:N18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0</v>
      </c>
      <c r="H3" s="4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4">
      <c r="A5" s="11" t="s">
        <v>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</row>
    <row r="6" ht="16.5" spans="1:14">
      <c r="A6" s="12" t="s">
        <v>14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</row>
    <row r="7" ht="16.5" spans="1:14">
      <c r="A7" s="13" t="s">
        <v>22</v>
      </c>
      <c r="B7" s="14">
        <f>C7-1</f>
        <v>86</v>
      </c>
      <c r="C7" s="14">
        <f>D7-2</f>
        <v>87</v>
      </c>
      <c r="D7" s="4">
        <v>89</v>
      </c>
      <c r="E7" s="14">
        <f>D7+2</f>
        <v>91</v>
      </c>
      <c r="F7" s="14">
        <f>E7+2</f>
        <v>93</v>
      </c>
      <c r="G7" s="14">
        <f>F7+1</f>
        <v>94</v>
      </c>
      <c r="H7" s="14">
        <f>G7+1</f>
        <v>95</v>
      </c>
      <c r="I7" s="16" t="s">
        <v>23</v>
      </c>
      <c r="J7" s="16" t="s">
        <v>24</v>
      </c>
      <c r="K7" s="16" t="s">
        <v>25</v>
      </c>
      <c r="L7" s="16" t="s">
        <v>25</v>
      </c>
      <c r="M7" s="16" t="s">
        <v>26</v>
      </c>
      <c r="N7" s="16" t="s">
        <v>27</v>
      </c>
    </row>
    <row r="8" ht="16.5" spans="1:14">
      <c r="A8" s="13" t="s">
        <v>28</v>
      </c>
      <c r="B8" s="14">
        <f>C8-4</f>
        <v>118</v>
      </c>
      <c r="C8" s="14">
        <f>D8-4</f>
        <v>122</v>
      </c>
      <c r="D8" s="4">
        <v>126</v>
      </c>
      <c r="E8" s="14">
        <f>D8+4</f>
        <v>130</v>
      </c>
      <c r="F8" s="14">
        <f>E8+4</f>
        <v>134</v>
      </c>
      <c r="G8" s="14">
        <f>F8+6</f>
        <v>140</v>
      </c>
      <c r="H8" s="14">
        <f>G8+6</f>
        <v>146</v>
      </c>
      <c r="I8" s="16" t="s">
        <v>29</v>
      </c>
      <c r="J8" s="16" t="s">
        <v>30</v>
      </c>
      <c r="K8" s="16" t="s">
        <v>31</v>
      </c>
      <c r="L8" s="16" t="s">
        <v>23</v>
      </c>
      <c r="M8" s="16" t="s">
        <v>30</v>
      </c>
      <c r="N8" s="16" t="s">
        <v>27</v>
      </c>
    </row>
    <row r="9" ht="16.5" spans="1:14">
      <c r="A9" s="13" t="s">
        <v>32</v>
      </c>
      <c r="B9" s="14">
        <f>C9-4</f>
        <v>118</v>
      </c>
      <c r="C9" s="14">
        <f>D9-4</f>
        <v>122</v>
      </c>
      <c r="D9" s="4">
        <v>126</v>
      </c>
      <c r="E9" s="14">
        <f>D9+4</f>
        <v>130</v>
      </c>
      <c r="F9" s="14">
        <f>E9+5</f>
        <v>135</v>
      </c>
      <c r="G9" s="14">
        <f>F9+6</f>
        <v>141</v>
      </c>
      <c r="H9" s="14">
        <f>G9+7</f>
        <v>148</v>
      </c>
      <c r="I9" s="16" t="s">
        <v>27</v>
      </c>
      <c r="J9" s="16" t="s">
        <v>29</v>
      </c>
      <c r="K9" s="16" t="s">
        <v>27</v>
      </c>
      <c r="L9" s="16" t="s">
        <v>27</v>
      </c>
      <c r="M9" s="16" t="s">
        <v>33</v>
      </c>
      <c r="N9" s="16" t="s">
        <v>33</v>
      </c>
    </row>
    <row r="10" ht="16.5" spans="1:14">
      <c r="A10" s="13" t="s">
        <v>34</v>
      </c>
      <c r="B10" s="14">
        <f>C10-1.2</f>
        <v>48.6</v>
      </c>
      <c r="C10" s="14">
        <f>D10-1.2</f>
        <v>49.8</v>
      </c>
      <c r="D10" s="4">
        <v>51</v>
      </c>
      <c r="E10" s="14">
        <f>D10+1.2</f>
        <v>52.2</v>
      </c>
      <c r="F10" s="14">
        <f>E10+1.2</f>
        <v>53.4</v>
      </c>
      <c r="G10" s="14">
        <f>F10+1.4</f>
        <v>54.8</v>
      </c>
      <c r="H10" s="14">
        <f>G10+1.4</f>
        <v>56.2</v>
      </c>
      <c r="I10" s="16" t="s">
        <v>35</v>
      </c>
      <c r="J10" s="16" t="s">
        <v>36</v>
      </c>
      <c r="K10" s="16" t="s">
        <v>37</v>
      </c>
      <c r="L10" s="16" t="s">
        <v>38</v>
      </c>
      <c r="M10" s="16" t="s">
        <v>39</v>
      </c>
      <c r="N10" s="16" t="s">
        <v>36</v>
      </c>
    </row>
    <row r="11" ht="16.5" spans="1:14">
      <c r="A11" s="13" t="s">
        <v>40</v>
      </c>
      <c r="B11" s="14">
        <f>C11-0.6</f>
        <v>65.2</v>
      </c>
      <c r="C11" s="14">
        <f>D11-1.2</f>
        <v>65.8</v>
      </c>
      <c r="D11" s="4">
        <v>67</v>
      </c>
      <c r="E11" s="14">
        <f>D11+1.2</f>
        <v>68.2</v>
      </c>
      <c r="F11" s="14">
        <f>E11+1.2</f>
        <v>69.4</v>
      </c>
      <c r="G11" s="14">
        <f>F11+0.6</f>
        <v>70</v>
      </c>
      <c r="H11" s="14">
        <f>G11+0.6</f>
        <v>70.6</v>
      </c>
      <c r="I11" s="16" t="s">
        <v>27</v>
      </c>
      <c r="J11" s="16" t="s">
        <v>41</v>
      </c>
      <c r="K11" s="16" t="s">
        <v>42</v>
      </c>
      <c r="L11" s="16" t="s">
        <v>43</v>
      </c>
      <c r="M11" s="16" t="s">
        <v>44</v>
      </c>
      <c r="N11" s="16" t="s">
        <v>45</v>
      </c>
    </row>
    <row r="12" ht="16.5" spans="1:14">
      <c r="A12" s="15" t="s">
        <v>46</v>
      </c>
      <c r="B12" s="14">
        <f>C12-0.8</f>
        <v>23.4</v>
      </c>
      <c r="C12" s="14">
        <f>D12-0.8</f>
        <v>24.2</v>
      </c>
      <c r="D12" s="4">
        <v>25</v>
      </c>
      <c r="E12" s="14">
        <f>D12+0.8</f>
        <v>25.8</v>
      </c>
      <c r="F12" s="14">
        <f>E12+0.8</f>
        <v>26.6</v>
      </c>
      <c r="G12" s="14">
        <f>F12+1.3</f>
        <v>27.9</v>
      </c>
      <c r="H12" s="14">
        <f>G12+1.3</f>
        <v>29.2</v>
      </c>
      <c r="I12" s="16" t="s">
        <v>47</v>
      </c>
      <c r="J12" s="16" t="s">
        <v>47</v>
      </c>
      <c r="K12" s="16" t="s">
        <v>48</v>
      </c>
      <c r="L12" s="16" t="s">
        <v>49</v>
      </c>
      <c r="M12" s="16" t="s">
        <v>47</v>
      </c>
      <c r="N12" s="16" t="s">
        <v>47</v>
      </c>
    </row>
    <row r="13" ht="16.5" spans="1:14">
      <c r="A13" s="13" t="s">
        <v>50</v>
      </c>
      <c r="B13" s="14">
        <f>C13-0.7</f>
        <v>19.6</v>
      </c>
      <c r="C13" s="14">
        <f>D13-0.7</f>
        <v>20.3</v>
      </c>
      <c r="D13" s="4">
        <v>21</v>
      </c>
      <c r="E13" s="14">
        <f>D13+0.7</f>
        <v>21.7</v>
      </c>
      <c r="F13" s="14">
        <f>E13+0.7</f>
        <v>22.4</v>
      </c>
      <c r="G13" s="14">
        <f>F13+1</f>
        <v>23.4</v>
      </c>
      <c r="H13" s="14">
        <f>G13+1</f>
        <v>24.4</v>
      </c>
      <c r="I13" s="16" t="s">
        <v>51</v>
      </c>
      <c r="J13" s="16" t="s">
        <v>51</v>
      </c>
      <c r="K13" s="16" t="s">
        <v>42</v>
      </c>
      <c r="L13" s="16" t="s">
        <v>52</v>
      </c>
      <c r="M13" s="16" t="s">
        <v>42</v>
      </c>
      <c r="N13" s="16" t="s">
        <v>53</v>
      </c>
    </row>
    <row r="14" ht="16.5" spans="1:14">
      <c r="A14" s="13" t="s">
        <v>54</v>
      </c>
      <c r="B14" s="14">
        <f>C14-0.5</f>
        <v>14</v>
      </c>
      <c r="C14" s="14">
        <f>D14-0.5</f>
        <v>14.5</v>
      </c>
      <c r="D14" s="4">
        <v>15</v>
      </c>
      <c r="E14" s="14">
        <f>D14+0.5</f>
        <v>15.5</v>
      </c>
      <c r="F14" s="14">
        <f>E14+0.5</f>
        <v>16</v>
      </c>
      <c r="G14" s="14">
        <f>F14+0.7</f>
        <v>16.7</v>
      </c>
      <c r="H14" s="14">
        <f>G14+0.7</f>
        <v>17.4</v>
      </c>
      <c r="I14" s="16" t="s">
        <v>42</v>
      </c>
      <c r="J14" s="16" t="s">
        <v>42</v>
      </c>
      <c r="K14" s="16" t="s">
        <v>42</v>
      </c>
      <c r="L14" s="16" t="s">
        <v>55</v>
      </c>
      <c r="M14" s="16" t="s">
        <v>42</v>
      </c>
      <c r="N14" s="16" t="s">
        <v>42</v>
      </c>
    </row>
    <row r="15" ht="16.5" spans="1:14">
      <c r="A15" s="13" t="s">
        <v>56</v>
      </c>
      <c r="B15" s="14">
        <f>C15-0.5</f>
        <v>8.5</v>
      </c>
      <c r="C15" s="14">
        <f>D15-0.5</f>
        <v>9</v>
      </c>
      <c r="D15" s="4">
        <v>9.5</v>
      </c>
      <c r="E15" s="14">
        <f>D15+0.5</f>
        <v>10</v>
      </c>
      <c r="F15" s="14">
        <f>E15+0.5</f>
        <v>10.5</v>
      </c>
      <c r="G15" s="14">
        <f>F15+0.7</f>
        <v>11.2</v>
      </c>
      <c r="H15" s="14">
        <f>G15+0.7</f>
        <v>11.9</v>
      </c>
      <c r="I15" s="16" t="s">
        <v>57</v>
      </c>
      <c r="J15" s="16" t="s">
        <v>57</v>
      </c>
      <c r="K15" s="16" t="s">
        <v>43</v>
      </c>
      <c r="L15" s="16" t="s">
        <v>51</v>
      </c>
      <c r="M15" s="16" t="s">
        <v>57</v>
      </c>
      <c r="N15" s="16" t="s">
        <v>57</v>
      </c>
    </row>
    <row r="16" ht="16.5" spans="1:14">
      <c r="A16" s="13" t="s">
        <v>58</v>
      </c>
      <c r="B16" s="14">
        <f>C16-1</f>
        <v>60</v>
      </c>
      <c r="C16" s="14">
        <f>D16-1</f>
        <v>61</v>
      </c>
      <c r="D16" s="4">
        <v>62</v>
      </c>
      <c r="E16" s="14">
        <f>D16+1</f>
        <v>63</v>
      </c>
      <c r="F16" s="14">
        <f>E16+1</f>
        <v>64</v>
      </c>
      <c r="G16" s="14">
        <f>F16+1.5</f>
        <v>65.5</v>
      </c>
      <c r="H16" s="14">
        <f>G16+1.5</f>
        <v>67</v>
      </c>
      <c r="I16" s="16" t="s">
        <v>59</v>
      </c>
      <c r="J16" s="16" t="s">
        <v>59</v>
      </c>
      <c r="K16" s="16" t="s">
        <v>43</v>
      </c>
      <c r="L16" s="16" t="s">
        <v>60</v>
      </c>
      <c r="M16" s="16" t="s">
        <v>61</v>
      </c>
      <c r="N16" s="16" t="s">
        <v>62</v>
      </c>
    </row>
    <row r="17" ht="16.5" spans="1:14">
      <c r="A17" s="13" t="s">
        <v>63</v>
      </c>
      <c r="B17" s="14">
        <f>C17-0.5</f>
        <v>36</v>
      </c>
      <c r="C17" s="14">
        <f>D17-0.5</f>
        <v>36.5</v>
      </c>
      <c r="D17" s="4">
        <v>37</v>
      </c>
      <c r="E17" s="14">
        <f>D17+0.5</f>
        <v>37.5</v>
      </c>
      <c r="F17" s="14">
        <f>E17+0.5</f>
        <v>38</v>
      </c>
      <c r="G17" s="14">
        <f>F17+0.5</f>
        <v>38.5</v>
      </c>
      <c r="H17" s="14">
        <f>G17</f>
        <v>38.5</v>
      </c>
      <c r="I17" s="16" t="s">
        <v>51</v>
      </c>
      <c r="J17" s="16" t="s">
        <v>51</v>
      </c>
      <c r="K17" s="16" t="s">
        <v>64</v>
      </c>
      <c r="L17" s="16" t="s">
        <v>24</v>
      </c>
      <c r="M17" s="16" t="s">
        <v>42</v>
      </c>
      <c r="N17" s="16" t="s">
        <v>53</v>
      </c>
    </row>
    <row r="18" ht="16.5" spans="1:14">
      <c r="A18" s="13" t="s">
        <v>65</v>
      </c>
      <c r="B18" s="14">
        <f>C18-0.5</f>
        <v>27</v>
      </c>
      <c r="C18" s="14">
        <f>D18-0.5</f>
        <v>27.5</v>
      </c>
      <c r="D18" s="4">
        <v>28</v>
      </c>
      <c r="E18" s="14">
        <f>D18+0.5</f>
        <v>28.5</v>
      </c>
      <c r="F18" s="14">
        <f>E18+0.5</f>
        <v>29</v>
      </c>
      <c r="G18" s="14">
        <f>F18+0.75</f>
        <v>29.75</v>
      </c>
      <c r="H18" s="14">
        <f>G18</f>
        <v>29.75</v>
      </c>
      <c r="I18" s="16" t="s">
        <v>59</v>
      </c>
      <c r="J18" s="16" t="s">
        <v>59</v>
      </c>
      <c r="K18" s="16" t="s">
        <v>43</v>
      </c>
      <c r="L18" s="16" t="s">
        <v>60</v>
      </c>
      <c r="M18" s="16" t="s">
        <v>61</v>
      </c>
      <c r="N18" s="16" t="s">
        <v>62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2022-09-17T00:56:55Z</dcterms:created>
  <dcterms:modified xsi:type="dcterms:W3CDTF">2022-09-17T00:58:29Z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099772E991634D658C549B5CD6AF09AD</vt:lpwstr>
  </property>
  <property fmtid="{D5CDD505-2E9C-101B-9397-08002B2CF9AE}" pid="3" name="KSOProductBuildVer">
    <vt:lpwstr>2052-11.1.0.12358</vt:lpwstr>
  </property>
</Properties>
</file>