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60" windowHeight="12220" tabRatio="727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 concurrentCalc="0"/>
</workbook>
</file>

<file path=xl/sharedStrings.xml><?xml version="1.0" encoding="utf-8"?>
<sst xmlns="http://schemas.openxmlformats.org/spreadsheetml/2006/main" count="295">
  <si>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</si>
  <si>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</si>
  <si>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</si>
  <si>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</si>
  <si>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</si>
  <si>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</si>
  <si>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</si>
  <si>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</si>
  <si>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</si>
  <si>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</si>
  <si>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</si>
  <si>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</si>
  <si>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</si>
  <si>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</si>
  <si>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</si>
  <si>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</si>
  <si>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</si>
  <si>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</si>
  <si>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</si>
  <si>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</si>
  <si>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</si>
  <si>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</si>
  <si>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</si>
  <si>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</si>
  <si>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</si>
  <si>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</si>
  <si>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</si>
  <si>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</si>
  <si>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</si>
  <si>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</si>
  <si>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</si>
  <si>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</si>
  <si>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</si>
  <si>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</si>
  <si>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</si>
  <si>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</si>
  <si>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</si>
  <si>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</si>
  <si>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</si>
  <si>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</si>
  <si>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</si>
  <si>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</si>
  <si>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</si>
  <si>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</si>
  <si>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</si>
  <si>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</si>
  <si>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</si>
  <si>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</si>
  <si>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</si>
  <si>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</si>
  <si>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</si>
  <si>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</si>
  <si>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</si>
  <si>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</si>
  <si>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</si>
  <si>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</si>
  <si>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</si>
  <si>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</si>
  <si>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</si>
  <si>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</si>
  <si>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</si>
  <si>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</si>
  <si>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</si>
  <si>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</si>
  <si>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</si>
  <si>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</si>
  <si>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</si>
  <si>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</si>
  <si>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</si>
  <si>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</si>
  <si>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</si>
  <si>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</si>
  <si>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</si>
  <si>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</si>
  <si>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</si>
  <si>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</si>
  <si>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</si>
  <si>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</si>
  <si>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</si>
  <si>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</si>
  <si>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</si>
  <si>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</si>
  <si>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</si>
  <si>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</si>
  <si>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</si>
  <si>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</si>
  <si>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</si>
  <si>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</si>
  <si>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</si>
  <si>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</si>
  <si>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</si>
  <si>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</si>
  <si>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</si>
  <si>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</si>
  <si>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</si>
  <si>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</si>
  <si>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</si>
  <si>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</si>
  <si>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</si>
  <si>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</si>
  <si>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</si>
  <si>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</si>
  <si>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</si>
  <si>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</si>
  <si>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</si>
  <si>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</si>
  <si>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</si>
  <si>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</si>
  <si>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</si>
  <si>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</si>
  <si>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</si>
  <si>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</si>
  <si>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</si>
  <si>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</si>
  <si>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</si>
  <si>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</si>
  <si>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</si>
  <si>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</si>
  <si>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</si>
  <si>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</si>
  <si>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</si>
  <si>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</si>
  <si>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</si>
  <si>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</si>
  <si>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</si>
  <si>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</si>
  <si>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</si>
  <si>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</si>
  <si>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</si>
  <si>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</si>
  <si>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</si>
  <si>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</si>
  <si>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</si>
  <si>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</si>
  <si>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</si>
  <si>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</si>
  <si>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</si>
  <si>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</si>
  <si>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</si>
  <si>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</si>
  <si>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</si>
  <si>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</si>
  <si>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</si>
  <si>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</si>
  <si>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</si>
  <si>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</si>
  <si>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</si>
  <si>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探路者童装</t>
  </si>
  <si>
    <t>QADDAK95311</t>
  </si>
  <si>
    <t>儿童羽绒服</t>
  </si>
  <si>
    <t>新瑞国际</t>
  </si>
  <si>
    <t>合同日期</t>
  </si>
  <si>
    <t>检验资料确认</t>
  </si>
  <si>
    <t>交货形式</t>
  </si>
  <si>
    <t>面料第三方合格报告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</si>
  <si>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</si>
  <si>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</si>
  <si>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</si>
  <si>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</si>
  <si>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</si>
  <si>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</si>
  <si>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</si>
  <si>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</si>
  <si>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</si>
  <si>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</si>
  <si>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</si>
  <si>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</si>
  <si>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</si>
  <si>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</si>
  <si>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</si>
  <si>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</si>
  <si>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</si>
  <si>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</si>
  <si>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</si>
  <si>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</si>
  <si>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</si>
  <si>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</si>
  <si>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</si>
  <si>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</si>
  <si>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</si>
  <si>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</si>
  <si>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宝蓝：    2、8、12、17、23、28</t>
  </si>
  <si>
    <t>藏蓝：    30、33、38、45、50、53、58、66、72、78、86、</t>
  </si>
  <si>
    <t>情况说明：</t>
  </si>
  <si>
    <t xml:space="preserve">【问题点描述】  </t>
  </si>
  <si>
    <t>1. 线头2件</t>
  </si>
  <si>
    <t>2. 侧开叉处打褶1件</t>
  </si>
  <si>
    <t>3、低筒断线1件</t>
  </si>
  <si>
    <t>4. 帽口不平1件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</si>
  <si>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</si>
  <si>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</si>
  <si>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</si>
  <si>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</si>
  <si>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</si>
  <si>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</si>
  <si>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品控部</t>
  </si>
  <si>
    <t>检验人</t>
  </si>
  <si>
    <t>QC规格测量表</t>
  </si>
  <si>
    <r>
      <rPr>
        <sz val="12"/>
        <color theme="1"/>
        <rFont val="宋体"/>
        <charset val="134"/>
      </rPr>
      <t>QADDAK9</t>
    </r>
    <r>
      <rPr>
        <sz val="12"/>
        <color theme="1"/>
        <rFont val="宋体"/>
        <charset val="134"/>
      </rPr>
      <t>5311</t>
    </r>
  </si>
  <si>
    <t>新瑞国际贸易集团有限公司</t>
  </si>
  <si>
    <t xml:space="preserve">部位名称             </t>
  </si>
  <si>
    <t>指示规格  FINAL SPEC</t>
  </si>
  <si>
    <t>样品规格  SAMPLE SPEC</t>
  </si>
  <si>
    <t>120/60</t>
  </si>
  <si>
    <t>130/64</t>
  </si>
  <si>
    <t>140/68</t>
  </si>
  <si>
    <t>150/72</t>
  </si>
  <si>
    <t>160/80</t>
  </si>
  <si>
    <t>170/88A</t>
  </si>
  <si>
    <t>后中长</t>
  </si>
  <si>
    <t>0</t>
  </si>
  <si>
    <t>前中长</t>
  </si>
  <si>
    <t>+0.5</t>
  </si>
  <si>
    <t>胸围</t>
  </si>
  <si>
    <t>-0.5</t>
  </si>
  <si>
    <t>摆围</t>
  </si>
  <si>
    <t>肩宽</t>
  </si>
  <si>
    <t>下领围</t>
  </si>
  <si>
    <t>肩点袖长</t>
  </si>
  <si>
    <t>袖肥/2</t>
  </si>
  <si>
    <t>+1</t>
  </si>
  <si>
    <t>袖肘围/2</t>
  </si>
  <si>
    <r>
      <rPr>
        <b/>
        <sz val="12"/>
        <rFont val="仿宋_GB2312"/>
        <charset val="134"/>
      </rPr>
      <t>袖口围/</t>
    </r>
    <r>
      <rPr>
        <b/>
        <sz val="12"/>
        <rFont val="宋体"/>
        <charset val="134"/>
      </rPr>
      <t xml:space="preserve">2 外 </t>
    </r>
  </si>
  <si>
    <r>
      <rPr>
        <b/>
        <sz val="12"/>
        <rFont val="仿宋_GB2312"/>
        <charset val="134"/>
      </rPr>
      <t>袖口围/2</t>
    </r>
    <r>
      <rPr>
        <b/>
        <sz val="12"/>
        <rFont val="Microsoft YaHei UI"/>
        <charset val="134"/>
      </rPr>
      <t>内</t>
    </r>
  </si>
  <si>
    <t>帽高</t>
  </si>
  <si>
    <t>帽宽</t>
  </si>
  <si>
    <t>领高</t>
  </si>
  <si>
    <t>插手袋长</t>
  </si>
  <si>
    <r>
      <rPr>
        <b/>
        <sz val="12"/>
        <rFont val="仿宋_GB2312"/>
        <charset val="134"/>
      </rPr>
      <t>插手袋</t>
    </r>
    <r>
      <rPr>
        <b/>
        <sz val="12"/>
        <rFont val="Microsoft YaHei UI"/>
        <charset val="134"/>
      </rPr>
      <t>深</t>
    </r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</si>
  <si>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</si>
  <si>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</si>
  <si>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</si>
  <si>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</si>
  <si>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</si>
  <si>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</si>
  <si>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</si>
  <si>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</si>
  <si>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</si>
  <si>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</si>
  <si>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</si>
  <si>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</si>
  <si>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</si>
  <si>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</si>
  <si>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</si>
  <si>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</si>
  <si>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</si>
  <si>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</si>
  <si>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</si>
  <si>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</si>
  <si>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</si>
  <si>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</si>
  <si>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</si>
  <si>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</si>
  <si>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</si>
  <si>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制表时间：</t>
  </si>
  <si>
    <t>测试人签名：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</si>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</sst>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176" formatCode="0.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5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b/>
      <sz val="10"/>
      <name val="宋体"/>
      <charset val="134"/>
    </font>
    <font>
      <b/>
      <sz val="12"/>
      <name val="仿宋_GB2312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2"/>
      <name val="Microsoft YaHei UI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7"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37" fillId="33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53" fillId="32" borderId="78" applyNumberFormat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52" fillId="14" borderId="78" applyNumberFormat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19" fillId="0" borderId="0"/>
    <xf numFmtId="0" fontId="46" fillId="19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0" fillId="0" borderId="75" applyNumberFormat="0" applyFill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3" fillId="16" borderId="76" applyNumberFormat="0" applyAlignment="0" applyProtection="0">
      <alignment vertical="center"/>
    </xf>
    <xf numFmtId="0" fontId="39" fillId="14" borderId="74" applyNumberFormat="0" applyAlignment="0" applyProtection="0">
      <alignment vertical="center"/>
    </xf>
    <xf numFmtId="0" fontId="45" fillId="0" borderId="77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9" fillId="0" borderId="0"/>
    <xf numFmtId="0" fontId="37" fillId="12" borderId="0" applyNumberFormat="0" applyBorder="0" applyAlignment="0" applyProtection="0">
      <alignment vertical="center"/>
    </xf>
    <xf numFmtId="0" fontId="0" fillId="10" borderId="72" applyNumberFormat="0" applyFont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7" fillId="0" borderId="77" applyNumberFormat="0" applyFill="0" applyAlignment="0" applyProtection="0">
      <alignment vertical="center"/>
    </xf>
    <xf numFmtId="0" fontId="35" fillId="0" borderId="0">
      <alignment vertical="center"/>
    </xf>
    <xf numFmtId="0" fontId="34" fillId="8" borderId="0" applyNumberFormat="0" applyBorder="0" applyAlignment="0" applyProtection="0">
      <alignment vertical="center"/>
    </xf>
    <xf numFmtId="0" fontId="38" fillId="0" borderId="73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9" fillId="0" borderId="0"/>
    <xf numFmtId="0" fontId="33" fillId="0" borderId="71" applyNumberFormat="0" applyFill="0" applyAlignment="0" applyProtection="0">
      <alignment vertical="center"/>
    </xf>
  </cellStyleXfs>
  <cellXfs count="37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7" xfId="0" applyBorder="1"/>
    <xf numFmtId="0" fontId="10" fillId="3" borderId="0" xfId="55" applyFont="1" applyFill="1" applyAlignment="1">
      <alignment horizontal="center" vertical="center"/>
    </xf>
    <xf numFmtId="0" fontId="11" fillId="3" borderId="0" xfId="55" applyFont="1" applyFill="1" applyAlignment="1">
      <alignment horizontal="center" vertical="center"/>
    </xf>
    <xf numFmtId="0" fontId="12" fillId="3" borderId="0" xfId="55" applyFont="1" applyFill="1" applyBorder="1" applyAlignment="1">
      <alignment horizontal="center" vertical="center"/>
    </xf>
    <xf numFmtId="0" fontId="11" fillId="3" borderId="10" xfId="1" applyFont="1" applyFill="1" applyBorder="1" applyAlignment="1">
      <alignment horizontal="left" vertical="center"/>
    </xf>
    <xf numFmtId="0" fontId="10" fillId="3" borderId="11" xfId="1" applyFont="1" applyFill="1" applyBorder="1" applyAlignment="1">
      <alignment horizontal="center" vertical="center"/>
    </xf>
    <xf numFmtId="0" fontId="11" fillId="3" borderId="11" xfId="1" applyFont="1" applyFill="1" applyBorder="1" applyAlignment="1">
      <alignment vertical="center"/>
    </xf>
    <xf numFmtId="0" fontId="11" fillId="3" borderId="12" xfId="55" applyFont="1" applyFill="1" applyBorder="1" applyAlignment="1" applyProtection="1">
      <alignment horizontal="center" vertical="center" wrapText="1"/>
    </xf>
    <xf numFmtId="0" fontId="11" fillId="3" borderId="2" xfId="55" applyFont="1" applyFill="1" applyBorder="1" applyAlignment="1">
      <alignment horizontal="center" vertical="center"/>
    </xf>
    <xf numFmtId="0" fontId="11" fillId="3" borderId="13" xfId="55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1" fillId="3" borderId="14" xfId="55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0" fontId="18" fillId="3" borderId="2" xfId="0" applyFont="1" applyFill="1" applyBorder="1" applyAlignment="1">
      <alignment horizontal="center"/>
    </xf>
    <xf numFmtId="0" fontId="10" fillId="3" borderId="11" xfId="55" applyFont="1" applyFill="1" applyBorder="1" applyAlignment="1">
      <alignment horizontal="center"/>
    </xf>
    <xf numFmtId="0" fontId="10" fillId="3" borderId="2" xfId="55" applyFont="1" applyFill="1" applyBorder="1" applyAlignment="1">
      <alignment horizontal="center"/>
    </xf>
    <xf numFmtId="0" fontId="18" fillId="3" borderId="2" xfId="0" applyFont="1" applyFill="1" applyBorder="1" applyAlignment="1"/>
    <xf numFmtId="0" fontId="11" fillId="3" borderId="11" xfId="1" applyFont="1" applyFill="1" applyBorder="1" applyAlignment="1">
      <alignment horizontal="left" vertical="center"/>
    </xf>
    <xf numFmtId="0" fontId="11" fillId="3" borderId="2" xfId="55" applyFont="1" applyFill="1" applyBorder="1" applyAlignment="1" applyProtection="1">
      <alignment horizontal="center" vertical="center"/>
    </xf>
    <xf numFmtId="176" fontId="0" fillId="3" borderId="2" xfId="0" applyNumberFormat="1" applyFont="1" applyFill="1" applyBorder="1" applyAlignment="1">
      <alignment horizontal="center"/>
    </xf>
    <xf numFmtId="176" fontId="17" fillId="3" borderId="2" xfId="0" applyNumberFormat="1" applyFont="1" applyFill="1" applyBorder="1" applyAlignment="1">
      <alignment horizontal="center"/>
    </xf>
    <xf numFmtId="49" fontId="10" fillId="3" borderId="2" xfId="3" applyNumberFormat="1" applyFont="1" applyFill="1" applyBorder="1" applyAlignment="1">
      <alignment horizontal="center" vertical="center"/>
    </xf>
    <xf numFmtId="49" fontId="11" fillId="3" borderId="2" xfId="3" applyNumberFormat="1" applyFont="1" applyFill="1" applyBorder="1" applyAlignment="1">
      <alignment horizontal="center" vertical="center"/>
    </xf>
    <xf numFmtId="0" fontId="10" fillId="3" borderId="15" xfId="1" applyFont="1" applyFill="1" applyBorder="1" applyAlignment="1">
      <alignment horizontal="center" vertical="center"/>
    </xf>
    <xf numFmtId="0" fontId="11" fillId="3" borderId="16" xfId="55" applyFont="1" applyFill="1" applyBorder="1" applyAlignment="1" applyProtection="1">
      <alignment horizontal="center" vertical="center"/>
    </xf>
    <xf numFmtId="0" fontId="19" fillId="4" borderId="0" xfId="1" applyFill="1" applyAlignment="1">
      <alignment horizontal="left" vertical="center"/>
    </xf>
    <xf numFmtId="0" fontId="19" fillId="0" borderId="0" xfId="1" applyFill="1" applyBorder="1" applyAlignment="1">
      <alignment horizontal="left" vertical="center"/>
    </xf>
    <xf numFmtId="0" fontId="19" fillId="0" borderId="0" xfId="1" applyFont="1" applyFill="1" applyAlignment="1">
      <alignment horizontal="left" vertical="center"/>
    </xf>
    <xf numFmtId="0" fontId="19" fillId="0" borderId="0" xfId="1" applyFill="1" applyAlignment="1">
      <alignment horizontal="left" vertical="center"/>
    </xf>
    <xf numFmtId="0" fontId="20" fillId="0" borderId="17" xfId="1" applyFont="1" applyFill="1" applyBorder="1" applyAlignment="1">
      <alignment horizontal="center" vertical="top"/>
    </xf>
    <xf numFmtId="0" fontId="15" fillId="0" borderId="18" xfId="1" applyFont="1" applyFill="1" applyBorder="1" applyAlignment="1">
      <alignment horizontal="left" vertical="center"/>
    </xf>
    <xf numFmtId="0" fontId="21" fillId="4" borderId="19" xfId="1" applyFont="1" applyFill="1" applyBorder="1" applyAlignment="1">
      <alignment horizontal="center" vertical="center"/>
    </xf>
    <xf numFmtId="0" fontId="15" fillId="0" borderId="19" xfId="1" applyFont="1" applyFill="1" applyBorder="1" applyAlignment="1">
      <alignment horizontal="center" vertical="center"/>
    </xf>
    <xf numFmtId="0" fontId="15" fillId="0" borderId="20" xfId="1" applyFont="1" applyFill="1" applyBorder="1" applyAlignment="1">
      <alignment vertical="center"/>
    </xf>
    <xf numFmtId="0" fontId="21" fillId="4" borderId="21" xfId="1" applyFont="1" applyFill="1" applyBorder="1" applyAlignment="1">
      <alignment horizontal="center" vertical="center"/>
    </xf>
    <xf numFmtId="0" fontId="15" fillId="0" borderId="21" xfId="1" applyFont="1" applyFill="1" applyBorder="1" applyAlignment="1">
      <alignment vertical="center"/>
    </xf>
    <xf numFmtId="0" fontId="15" fillId="0" borderId="20" xfId="1" applyFont="1" applyFill="1" applyBorder="1" applyAlignment="1">
      <alignment horizontal="left" vertical="center"/>
    </xf>
    <xf numFmtId="0" fontId="21" fillId="4" borderId="21" xfId="1" applyFont="1" applyFill="1" applyBorder="1" applyAlignment="1">
      <alignment horizontal="right" vertical="center"/>
    </xf>
    <xf numFmtId="0" fontId="15" fillId="0" borderId="21" xfId="1" applyFont="1" applyFill="1" applyBorder="1" applyAlignment="1">
      <alignment horizontal="left" vertical="center"/>
    </xf>
    <xf numFmtId="0" fontId="15" fillId="0" borderId="22" xfId="1" applyFont="1" applyFill="1" applyBorder="1" applyAlignment="1">
      <alignment vertical="center"/>
    </xf>
    <xf numFmtId="0" fontId="22" fillId="4" borderId="23" xfId="1" applyFont="1" applyFill="1" applyBorder="1" applyAlignment="1">
      <alignment horizontal="center" vertical="center" wrapText="1"/>
    </xf>
    <xf numFmtId="0" fontId="22" fillId="4" borderId="23" xfId="1" applyFont="1" applyFill="1" applyBorder="1" applyAlignment="1">
      <alignment horizontal="center" vertical="center"/>
    </xf>
    <xf numFmtId="0" fontId="15" fillId="0" borderId="23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23" fillId="0" borderId="0" xfId="1" applyFont="1" applyFill="1" applyBorder="1" applyAlignment="1">
      <alignment vertical="center"/>
    </xf>
    <xf numFmtId="0" fontId="15" fillId="4" borderId="18" xfId="1" applyFont="1" applyFill="1" applyBorder="1" applyAlignment="1">
      <alignment vertical="center"/>
    </xf>
    <xf numFmtId="0" fontId="15" fillId="4" borderId="19" xfId="1" applyFont="1" applyFill="1" applyBorder="1" applyAlignment="1">
      <alignment vertical="center"/>
    </xf>
    <xf numFmtId="0" fontId="15" fillId="4" borderId="20" xfId="1" applyFont="1" applyFill="1" applyBorder="1" applyAlignment="1">
      <alignment horizontal="left" vertical="center"/>
    </xf>
    <xf numFmtId="0" fontId="15" fillId="4" borderId="21" xfId="1" applyFont="1" applyFill="1" applyBorder="1" applyAlignment="1">
      <alignment horizontal="left" vertical="center"/>
    </xf>
    <xf numFmtId="0" fontId="23" fillId="4" borderId="21" xfId="1" applyFont="1" applyFill="1" applyBorder="1" applyAlignment="1">
      <alignment horizontal="left" vertical="center"/>
    </xf>
    <xf numFmtId="0" fontId="17" fillId="4" borderId="24" xfId="1" applyFont="1" applyFill="1" applyBorder="1" applyAlignment="1">
      <alignment horizontal="left" vertical="center"/>
    </xf>
    <xf numFmtId="0" fontId="17" fillId="4" borderId="25" xfId="1" applyFont="1" applyFill="1" applyBorder="1" applyAlignment="1">
      <alignment horizontal="left" vertical="center"/>
    </xf>
    <xf numFmtId="0" fontId="15" fillId="4" borderId="20" xfId="1" applyFont="1" applyFill="1" applyBorder="1" applyAlignment="1">
      <alignment vertical="center"/>
    </xf>
    <xf numFmtId="0" fontId="23" fillId="4" borderId="21" xfId="1" applyFont="1" applyFill="1" applyBorder="1" applyAlignment="1">
      <alignment vertical="center"/>
    </xf>
    <xf numFmtId="0" fontId="15" fillId="4" borderId="22" xfId="1" applyFont="1" applyFill="1" applyBorder="1" applyAlignment="1">
      <alignment vertical="center"/>
    </xf>
    <xf numFmtId="0" fontId="23" fillId="4" borderId="23" xfId="1" applyFont="1" applyFill="1" applyBorder="1" applyAlignment="1">
      <alignment horizontal="left" vertical="center"/>
    </xf>
    <xf numFmtId="0" fontId="23" fillId="4" borderId="23" xfId="1" applyFont="1" applyFill="1" applyBorder="1" applyAlignment="1">
      <alignment vertical="center"/>
    </xf>
    <xf numFmtId="0" fontId="23" fillId="0" borderId="0" xfId="1" applyFont="1" applyFill="1" applyBorder="1" applyAlignment="1">
      <alignment horizontal="left" vertical="center"/>
    </xf>
    <xf numFmtId="0" fontId="15" fillId="0" borderId="19" xfId="1" applyFont="1" applyFill="1" applyBorder="1" applyAlignment="1">
      <alignment horizontal="left" vertical="center"/>
    </xf>
    <xf numFmtId="0" fontId="23" fillId="4" borderId="20" xfId="1" applyFont="1" applyFill="1" applyBorder="1" applyAlignment="1">
      <alignment horizontal="left" vertical="center"/>
    </xf>
    <xf numFmtId="0" fontId="23" fillId="4" borderId="24" xfId="1" applyFont="1" applyFill="1" applyBorder="1" applyAlignment="1">
      <alignment horizontal="left" vertical="center"/>
    </xf>
    <xf numFmtId="0" fontId="23" fillId="4" borderId="25" xfId="1" applyFont="1" applyFill="1" applyBorder="1" applyAlignment="1">
      <alignment horizontal="left" vertical="center"/>
    </xf>
    <xf numFmtId="0" fontId="23" fillId="0" borderId="24" xfId="1" applyFont="1" applyFill="1" applyBorder="1" applyAlignment="1">
      <alignment horizontal="left" vertical="center"/>
    </xf>
    <xf numFmtId="0" fontId="23" fillId="0" borderId="25" xfId="1" applyFont="1" applyFill="1" applyBorder="1" applyAlignment="1">
      <alignment horizontal="left" vertical="center"/>
    </xf>
    <xf numFmtId="0" fontId="23" fillId="0" borderId="21" xfId="1" applyFont="1" applyFill="1" applyBorder="1" applyAlignment="1">
      <alignment horizontal="left" vertical="center"/>
    </xf>
    <xf numFmtId="0" fontId="15" fillId="0" borderId="22" xfId="1" applyFont="1" applyFill="1" applyBorder="1" applyAlignment="1">
      <alignment horizontal="left" vertical="center"/>
    </xf>
    <xf numFmtId="0" fontId="19" fillId="0" borderId="23" xfId="1" applyFill="1" applyBorder="1" applyAlignment="1">
      <alignment horizontal="center" vertical="center"/>
    </xf>
    <xf numFmtId="0" fontId="15" fillId="0" borderId="26" xfId="1" applyFont="1" applyFill="1" applyBorder="1" applyAlignment="1">
      <alignment horizontal="center" vertical="center"/>
    </xf>
    <xf numFmtId="0" fontId="15" fillId="0" borderId="27" xfId="1" applyFont="1" applyFill="1" applyBorder="1" applyAlignment="1">
      <alignment horizontal="left" vertical="center"/>
    </xf>
    <xf numFmtId="0" fontId="15" fillId="0" borderId="28" xfId="1" applyFont="1" applyFill="1" applyBorder="1" applyAlignment="1">
      <alignment horizontal="left" vertical="center"/>
    </xf>
    <xf numFmtId="0" fontId="19" fillId="4" borderId="24" xfId="1" applyFont="1" applyFill="1" applyBorder="1" applyAlignment="1">
      <alignment horizontal="left" vertical="center"/>
    </xf>
    <xf numFmtId="0" fontId="19" fillId="4" borderId="25" xfId="1" applyFont="1" applyFill="1" applyBorder="1" applyAlignment="1">
      <alignment horizontal="left" vertical="center"/>
    </xf>
    <xf numFmtId="0" fontId="19" fillId="0" borderId="24" xfId="1" applyFont="1" applyFill="1" applyBorder="1" applyAlignment="1">
      <alignment horizontal="left" vertical="center"/>
    </xf>
    <xf numFmtId="0" fontId="19" fillId="0" borderId="25" xfId="1" applyFont="1" applyFill="1" applyBorder="1" applyAlignment="1">
      <alignment horizontal="left" vertical="center"/>
    </xf>
    <xf numFmtId="0" fontId="17" fillId="0" borderId="18" xfId="1" applyFont="1" applyFill="1" applyBorder="1" applyAlignment="1">
      <alignment horizontal="left" vertical="center"/>
    </xf>
    <xf numFmtId="0" fontId="17" fillId="0" borderId="19" xfId="1" applyFont="1" applyFill="1" applyBorder="1" applyAlignment="1">
      <alignment horizontal="left" vertical="center"/>
    </xf>
    <xf numFmtId="0" fontId="15" fillId="0" borderId="21" xfId="1" applyFont="1" applyFill="1" applyBorder="1" applyAlignment="1">
      <alignment horizontal="center" vertical="center"/>
    </xf>
    <xf numFmtId="0" fontId="23" fillId="4" borderId="23" xfId="1" applyFont="1" applyFill="1" applyBorder="1" applyAlignment="1">
      <alignment horizontal="center" vertical="center"/>
    </xf>
    <xf numFmtId="0" fontId="10" fillId="4" borderId="11" xfId="1" applyFont="1" applyFill="1" applyBorder="1" applyAlignment="1">
      <alignment horizontal="left" vertical="center"/>
    </xf>
    <xf numFmtId="0" fontId="10" fillId="4" borderId="11" xfId="1" applyFont="1" applyFill="1" applyBorder="1" applyAlignment="1">
      <alignment horizontal="center" vertical="center"/>
    </xf>
    <xf numFmtId="0" fontId="15" fillId="4" borderId="29" xfId="1" applyFont="1" applyFill="1" applyBorder="1" applyAlignment="1">
      <alignment horizontal="center" vertical="center"/>
    </xf>
    <xf numFmtId="0" fontId="15" fillId="4" borderId="30" xfId="1" applyFont="1" applyFill="1" applyBorder="1" applyAlignment="1">
      <alignment horizontal="center" vertical="center"/>
    </xf>
    <xf numFmtId="58" fontId="23" fillId="4" borderId="21" xfId="1" applyNumberFormat="1" applyFont="1" applyFill="1" applyBorder="1" applyAlignment="1">
      <alignment horizontal="center" vertical="center"/>
    </xf>
    <xf numFmtId="0" fontId="23" fillId="4" borderId="21" xfId="1" applyFont="1" applyFill="1" applyBorder="1" applyAlignment="1">
      <alignment horizontal="center" vertical="center"/>
    </xf>
    <xf numFmtId="0" fontId="23" fillId="4" borderId="31" xfId="1" applyFont="1" applyFill="1" applyBorder="1" applyAlignment="1">
      <alignment horizontal="center" vertical="center"/>
    </xf>
    <xf numFmtId="0" fontId="23" fillId="4" borderId="32" xfId="1" applyFont="1" applyFill="1" applyBorder="1" applyAlignment="1">
      <alignment horizontal="center" vertical="center"/>
    </xf>
    <xf numFmtId="0" fontId="23" fillId="4" borderId="33" xfId="1" applyFont="1" applyFill="1" applyBorder="1" applyAlignment="1">
      <alignment horizontal="center" vertical="center"/>
    </xf>
    <xf numFmtId="0" fontId="15" fillId="4" borderId="23" xfId="1" applyFont="1" applyFill="1" applyBorder="1" applyAlignment="1">
      <alignment horizontal="left" vertical="center"/>
    </xf>
    <xf numFmtId="0" fontId="23" fillId="0" borderId="0" xfId="1" applyFont="1" applyFill="1" applyAlignment="1">
      <alignment horizontal="left" vertical="center"/>
    </xf>
    <xf numFmtId="0" fontId="23" fillId="4" borderId="29" xfId="1" applyFont="1" applyFill="1" applyBorder="1" applyAlignment="1">
      <alignment horizontal="center" vertical="center"/>
    </xf>
    <xf numFmtId="0" fontId="23" fillId="4" borderId="28" xfId="1" applyFont="1" applyFill="1" applyBorder="1" applyAlignment="1">
      <alignment horizontal="center" vertical="center"/>
    </xf>
    <xf numFmtId="0" fontId="15" fillId="4" borderId="21" xfId="1" applyFont="1" applyFill="1" applyBorder="1" applyAlignment="1">
      <alignment vertical="center"/>
    </xf>
    <xf numFmtId="0" fontId="23" fillId="4" borderId="34" xfId="1" applyFont="1" applyFill="1" applyBorder="1" applyAlignment="1">
      <alignment horizontal="center" vertical="center"/>
    </xf>
    <xf numFmtId="0" fontId="23" fillId="4" borderId="25" xfId="1" applyFont="1" applyFill="1" applyBorder="1" applyAlignment="1">
      <alignment horizontal="center" vertical="center"/>
    </xf>
    <xf numFmtId="0" fontId="15" fillId="4" borderId="23" xfId="1" applyFont="1" applyFill="1" applyBorder="1" applyAlignment="1">
      <alignment vertical="center"/>
    </xf>
    <xf numFmtId="0" fontId="15" fillId="0" borderId="34" xfId="1" applyFont="1" applyFill="1" applyBorder="1" applyAlignment="1">
      <alignment horizontal="left" vertical="center"/>
    </xf>
    <xf numFmtId="0" fontId="15" fillId="0" borderId="35" xfId="1" applyFont="1" applyFill="1" applyBorder="1" applyAlignment="1">
      <alignment horizontal="left" vertical="center"/>
    </xf>
    <xf numFmtId="0" fontId="23" fillId="4" borderId="23" xfId="1" applyFont="1" applyFill="1" applyBorder="1" applyAlignment="1">
      <alignment vertical="center" wrapText="1"/>
    </xf>
    <xf numFmtId="58" fontId="23" fillId="4" borderId="23" xfId="1" applyNumberFormat="1" applyFont="1" applyFill="1" applyBorder="1" applyAlignment="1">
      <alignment vertical="center"/>
    </xf>
    <xf numFmtId="0" fontId="15" fillId="0" borderId="23" xfId="1" applyFont="1" applyFill="1" applyBorder="1" applyAlignment="1">
      <alignment horizontal="center" vertical="center"/>
    </xf>
    <xf numFmtId="0" fontId="23" fillId="4" borderId="19" xfId="1" applyFont="1" applyFill="1" applyBorder="1" applyAlignment="1">
      <alignment horizontal="center" vertical="center"/>
    </xf>
    <xf numFmtId="0" fontId="23" fillId="4" borderId="36" xfId="1" applyFont="1" applyFill="1" applyBorder="1" applyAlignment="1">
      <alignment horizontal="center" vertical="center"/>
    </xf>
    <xf numFmtId="0" fontId="15" fillId="0" borderId="37" xfId="1" applyFont="1" applyFill="1" applyBorder="1" applyAlignment="1">
      <alignment horizontal="center" vertical="center"/>
    </xf>
    <xf numFmtId="0" fontId="23" fillId="4" borderId="37" xfId="1" applyFont="1" applyFill="1" applyBorder="1" applyAlignment="1">
      <alignment horizontal="left" vertical="center"/>
    </xf>
    <xf numFmtId="0" fontId="23" fillId="4" borderId="38" xfId="1" applyFont="1" applyFill="1" applyBorder="1" applyAlignment="1">
      <alignment horizontal="left" vertical="center"/>
    </xf>
    <xf numFmtId="0" fontId="23" fillId="4" borderId="39" xfId="1" applyFont="1" applyFill="1" applyBorder="1" applyAlignment="1">
      <alignment horizontal="center" vertical="center"/>
    </xf>
    <xf numFmtId="0" fontId="23" fillId="4" borderId="40" xfId="1" applyFont="1" applyFill="1" applyBorder="1" applyAlignment="1">
      <alignment horizontal="center" vertical="center"/>
    </xf>
    <xf numFmtId="0" fontId="17" fillId="4" borderId="40" xfId="1" applyFont="1" applyFill="1" applyBorder="1" applyAlignment="1">
      <alignment horizontal="left" vertical="center"/>
    </xf>
    <xf numFmtId="0" fontId="15" fillId="0" borderId="36" xfId="1" applyFont="1" applyFill="1" applyBorder="1" applyAlignment="1">
      <alignment horizontal="left" vertical="center"/>
    </xf>
    <xf numFmtId="0" fontId="15" fillId="0" borderId="37" xfId="1" applyFont="1" applyFill="1" applyBorder="1" applyAlignment="1">
      <alignment horizontal="left" vertical="center"/>
    </xf>
    <xf numFmtId="0" fontId="23" fillId="4" borderId="40" xfId="1" applyFont="1" applyFill="1" applyBorder="1" applyAlignment="1">
      <alignment horizontal="left" vertical="center"/>
    </xf>
    <xf numFmtId="0" fontId="23" fillId="0" borderId="40" xfId="1" applyFont="1" applyFill="1" applyBorder="1" applyAlignment="1">
      <alignment horizontal="left" vertical="center"/>
    </xf>
    <xf numFmtId="0" fontId="19" fillId="0" borderId="38" xfId="1" applyFill="1" applyBorder="1" applyAlignment="1">
      <alignment horizontal="center" vertical="center"/>
    </xf>
    <xf numFmtId="0" fontId="15" fillId="0" borderId="39" xfId="1" applyFont="1" applyFill="1" applyBorder="1" applyAlignment="1">
      <alignment horizontal="left" vertical="center"/>
    </xf>
    <xf numFmtId="0" fontId="19" fillId="4" borderId="40" xfId="1" applyFont="1" applyFill="1" applyBorder="1" applyAlignment="1">
      <alignment horizontal="left" vertical="center"/>
    </xf>
    <xf numFmtId="0" fontId="19" fillId="0" borderId="40" xfId="1" applyFont="1" applyFill="1" applyBorder="1" applyAlignment="1">
      <alignment horizontal="left" vertical="center"/>
    </xf>
    <xf numFmtId="0" fontId="17" fillId="0" borderId="36" xfId="1" applyFont="1" applyFill="1" applyBorder="1" applyAlignment="1">
      <alignment horizontal="left" vertical="center"/>
    </xf>
    <xf numFmtId="0" fontId="15" fillId="4" borderId="37" xfId="1" applyFont="1" applyFill="1" applyBorder="1" applyAlignment="1">
      <alignment horizontal="left" vertical="center"/>
    </xf>
    <xf numFmtId="0" fontId="23" fillId="4" borderId="38" xfId="1" applyFont="1" applyFill="1" applyBorder="1" applyAlignment="1">
      <alignment horizontal="center" vertical="center"/>
    </xf>
    <xf numFmtId="0" fontId="19" fillId="0" borderId="0" xfId="1" applyFont="1" applyAlignment="1">
      <alignment horizontal="left" vertical="center"/>
    </xf>
    <xf numFmtId="0" fontId="24" fillId="0" borderId="17" xfId="1" applyFont="1" applyBorder="1" applyAlignment="1">
      <alignment horizontal="center" vertical="top"/>
    </xf>
    <xf numFmtId="0" fontId="18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horizontal="center" vertical="center"/>
    </xf>
    <xf numFmtId="0" fontId="18" fillId="0" borderId="42" xfId="1" applyFont="1" applyBorder="1" applyAlignment="1">
      <alignment horizontal="center" vertical="center"/>
    </xf>
    <xf numFmtId="0" fontId="17" fillId="0" borderId="18" xfId="1" applyFont="1" applyBorder="1" applyAlignment="1">
      <alignment horizontal="center" vertical="center"/>
    </xf>
    <xf numFmtId="0" fontId="17" fillId="0" borderId="19" xfId="1" applyFont="1" applyBorder="1" applyAlignment="1">
      <alignment horizontal="center" vertical="center"/>
    </xf>
    <xf numFmtId="0" fontId="17" fillId="0" borderId="36" xfId="1" applyFont="1" applyBorder="1" applyAlignment="1">
      <alignment horizontal="center" vertical="center"/>
    </xf>
    <xf numFmtId="0" fontId="18" fillId="0" borderId="18" xfId="1" applyFont="1" applyBorder="1" applyAlignment="1">
      <alignment horizontal="center" vertical="center"/>
    </xf>
    <xf numFmtId="0" fontId="17" fillId="0" borderId="20" xfId="1" applyFont="1" applyBorder="1" applyAlignment="1">
      <alignment horizontal="left" vertical="center"/>
    </xf>
    <xf numFmtId="0" fontId="21" fillId="0" borderId="21" xfId="1" applyFont="1" applyBorder="1" applyAlignment="1">
      <alignment horizontal="center" vertical="center"/>
    </xf>
    <xf numFmtId="0" fontId="21" fillId="0" borderId="37" xfId="1" applyFont="1" applyBorder="1" applyAlignment="1">
      <alignment horizontal="center" vertical="center"/>
    </xf>
    <xf numFmtId="0" fontId="17" fillId="0" borderId="20" xfId="1" applyFont="1" applyBorder="1" applyAlignment="1">
      <alignment vertical="center"/>
    </xf>
    <xf numFmtId="0" fontId="23" fillId="0" borderId="21" xfId="1" applyFont="1" applyBorder="1" applyAlignment="1">
      <alignment horizontal="center" vertical="center"/>
    </xf>
    <xf numFmtId="0" fontId="23" fillId="0" borderId="37" xfId="1" applyFont="1" applyBorder="1" applyAlignment="1">
      <alignment horizontal="center" vertical="center"/>
    </xf>
    <xf numFmtId="0" fontId="21" fillId="0" borderId="21" xfId="1" applyFont="1" applyBorder="1" applyAlignment="1">
      <alignment vertical="center"/>
    </xf>
    <xf numFmtId="0" fontId="21" fillId="0" borderId="37" xfId="1" applyFont="1" applyBorder="1" applyAlignment="1">
      <alignment vertical="center"/>
    </xf>
    <xf numFmtId="0" fontId="17" fillId="0" borderId="22" xfId="1" applyFont="1" applyBorder="1" applyAlignment="1">
      <alignment horizontal="left" vertical="center"/>
    </xf>
    <xf numFmtId="0" fontId="21" fillId="0" borderId="23" xfId="1" applyFont="1" applyBorder="1" applyAlignment="1">
      <alignment horizontal="center" vertical="center"/>
    </xf>
    <xf numFmtId="0" fontId="21" fillId="0" borderId="38" xfId="1" applyFont="1" applyBorder="1" applyAlignment="1">
      <alignment horizontal="center" vertical="center"/>
    </xf>
    <xf numFmtId="0" fontId="18" fillId="0" borderId="0" xfId="1" applyFont="1" applyBorder="1" applyAlignment="1">
      <alignment horizontal="left" vertical="center"/>
    </xf>
    <xf numFmtId="0" fontId="17" fillId="0" borderId="18" xfId="1" applyFont="1" applyBorder="1" applyAlignment="1">
      <alignment vertical="center"/>
    </xf>
    <xf numFmtId="0" fontId="19" fillId="0" borderId="19" xfId="1" applyFont="1" applyBorder="1" applyAlignment="1">
      <alignment horizontal="left" vertical="center"/>
    </xf>
    <xf numFmtId="0" fontId="21" fillId="0" borderId="19" xfId="1" applyFont="1" applyBorder="1" applyAlignment="1">
      <alignment horizontal="left" vertical="center"/>
    </xf>
    <xf numFmtId="0" fontId="19" fillId="0" borderId="19" xfId="1" applyFont="1" applyBorder="1" applyAlignment="1">
      <alignment vertical="center"/>
    </xf>
    <xf numFmtId="0" fontId="19" fillId="0" borderId="21" xfId="1" applyFont="1" applyBorder="1" applyAlignment="1">
      <alignment horizontal="left" vertical="center"/>
    </xf>
    <xf numFmtId="0" fontId="21" fillId="0" borderId="21" xfId="1" applyFont="1" applyBorder="1" applyAlignment="1">
      <alignment horizontal="left" vertical="center"/>
    </xf>
    <xf numFmtId="0" fontId="19" fillId="0" borderId="21" xfId="1" applyFont="1" applyBorder="1" applyAlignment="1">
      <alignment vertical="center"/>
    </xf>
    <xf numFmtId="0" fontId="17" fillId="0" borderId="23" xfId="1" applyFont="1" applyBorder="1" applyAlignment="1">
      <alignment horizontal="left" vertical="center"/>
    </xf>
    <xf numFmtId="0" fontId="17" fillId="0" borderId="0" xfId="1" applyFont="1" applyBorder="1" applyAlignment="1">
      <alignment horizontal="left" vertical="center"/>
    </xf>
    <xf numFmtId="0" fontId="23" fillId="0" borderId="18" xfId="1" applyFont="1" applyBorder="1" applyAlignment="1">
      <alignment horizontal="left" vertical="center"/>
    </xf>
    <xf numFmtId="0" fontId="23" fillId="0" borderId="19" xfId="1" applyFont="1" applyBorder="1" applyAlignment="1">
      <alignment horizontal="left" vertical="center"/>
    </xf>
    <xf numFmtId="0" fontId="23" fillId="0" borderId="24" xfId="1" applyFont="1" applyBorder="1" applyAlignment="1">
      <alignment horizontal="left" vertical="center"/>
    </xf>
    <xf numFmtId="0" fontId="23" fillId="0" borderId="25" xfId="1" applyFont="1" applyBorder="1" applyAlignment="1">
      <alignment horizontal="left" vertical="center"/>
    </xf>
    <xf numFmtId="0" fontId="23" fillId="0" borderId="35" xfId="1" applyFont="1" applyBorder="1" applyAlignment="1">
      <alignment horizontal="left" vertical="center"/>
    </xf>
    <xf numFmtId="0" fontId="21" fillId="0" borderId="22" xfId="1" applyFont="1" applyBorder="1" applyAlignment="1">
      <alignment horizontal="left" vertical="center"/>
    </xf>
    <xf numFmtId="0" fontId="21" fillId="0" borderId="23" xfId="1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7" fillId="0" borderId="20" xfId="1" applyFont="1" applyFill="1" applyBorder="1" applyAlignment="1">
      <alignment horizontal="left" vertical="center"/>
    </xf>
    <xf numFmtId="0" fontId="21" fillId="0" borderId="21" xfId="1" applyFont="1" applyFill="1" applyBorder="1" applyAlignment="1">
      <alignment horizontal="left" vertical="center"/>
    </xf>
    <xf numFmtId="0" fontId="17" fillId="0" borderId="22" xfId="1" applyFont="1" applyBorder="1" applyAlignment="1">
      <alignment horizontal="center" vertical="center"/>
    </xf>
    <xf numFmtId="0" fontId="17" fillId="0" borderId="23" xfId="1" applyFont="1" applyBorder="1" applyAlignment="1">
      <alignment horizontal="center" vertical="center"/>
    </xf>
    <xf numFmtId="0" fontId="17" fillId="0" borderId="20" xfId="1" applyFont="1" applyBorder="1" applyAlignment="1">
      <alignment horizontal="center" vertical="center"/>
    </xf>
    <xf numFmtId="0" fontId="15" fillId="0" borderId="21" xfId="1" applyFont="1" applyBorder="1" applyAlignment="1">
      <alignment horizontal="left" vertical="center"/>
    </xf>
    <xf numFmtId="0" fontId="17" fillId="0" borderId="43" xfId="1" applyFont="1" applyFill="1" applyBorder="1" applyAlignment="1">
      <alignment horizontal="left" vertical="center"/>
    </xf>
    <xf numFmtId="0" fontId="17" fillId="0" borderId="32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0" fontId="21" fillId="0" borderId="27" xfId="1" applyFont="1" applyFill="1" applyBorder="1" applyAlignment="1">
      <alignment horizontal="left" vertical="center"/>
    </xf>
    <xf numFmtId="0" fontId="21" fillId="0" borderId="28" xfId="1" applyFont="1" applyFill="1" applyBorder="1" applyAlignment="1">
      <alignment horizontal="left" vertical="center"/>
    </xf>
    <xf numFmtId="0" fontId="21" fillId="0" borderId="24" xfId="1" applyFont="1" applyFill="1" applyBorder="1" applyAlignment="1">
      <alignment horizontal="left" vertical="center"/>
    </xf>
    <xf numFmtId="0" fontId="21" fillId="0" borderId="25" xfId="1" applyFont="1" applyFill="1" applyBorder="1" applyAlignment="1">
      <alignment horizontal="left" vertical="center"/>
    </xf>
    <xf numFmtId="0" fontId="17" fillId="0" borderId="24" xfId="1" applyFont="1" applyBorder="1" applyAlignment="1">
      <alignment horizontal="left" vertical="center"/>
    </xf>
    <xf numFmtId="0" fontId="17" fillId="0" borderId="25" xfId="1" applyFont="1" applyBorder="1" applyAlignment="1">
      <alignment horizontal="left" vertical="center"/>
    </xf>
    <xf numFmtId="0" fontId="18" fillId="0" borderId="44" xfId="1" applyFont="1" applyBorder="1" applyAlignment="1">
      <alignment vertical="center"/>
    </xf>
    <xf numFmtId="0" fontId="21" fillId="0" borderId="45" xfId="1" applyFont="1" applyBorder="1" applyAlignment="1">
      <alignment horizontal="center" vertical="center"/>
    </xf>
    <xf numFmtId="0" fontId="18" fillId="0" borderId="45" xfId="1" applyFont="1" applyBorder="1" applyAlignment="1">
      <alignment vertical="center"/>
    </xf>
    <xf numFmtId="0" fontId="18" fillId="0" borderId="46" xfId="1" applyFont="1" applyFill="1" applyBorder="1" applyAlignment="1">
      <alignment horizontal="left" vertical="center"/>
    </xf>
    <xf numFmtId="0" fontId="18" fillId="0" borderId="45" xfId="1" applyFont="1" applyFill="1" applyBorder="1" applyAlignment="1">
      <alignment horizontal="left" vertical="center"/>
    </xf>
    <xf numFmtId="0" fontId="18" fillId="0" borderId="47" xfId="1" applyFont="1" applyFill="1" applyBorder="1" applyAlignment="1">
      <alignment horizontal="center" vertical="center"/>
    </xf>
    <xf numFmtId="0" fontId="18" fillId="0" borderId="48" xfId="1" applyFont="1" applyFill="1" applyBorder="1" applyAlignment="1">
      <alignment horizontal="center" vertical="center"/>
    </xf>
    <xf numFmtId="0" fontId="18" fillId="0" borderId="22" xfId="1" applyFont="1" applyFill="1" applyBorder="1" applyAlignment="1">
      <alignment horizontal="center" vertical="center"/>
    </xf>
    <xf numFmtId="0" fontId="18" fillId="0" borderId="23" xfId="1" applyFont="1" applyFill="1" applyBorder="1" applyAlignment="1">
      <alignment horizontal="center" vertical="center"/>
    </xf>
    <xf numFmtId="0" fontId="17" fillId="0" borderId="42" xfId="1" applyFont="1" applyBorder="1" applyAlignment="1">
      <alignment horizontal="left" vertical="center"/>
    </xf>
    <xf numFmtId="0" fontId="18" fillId="0" borderId="19" xfId="1" applyFont="1" applyBorder="1" applyAlignment="1">
      <alignment horizontal="center" vertical="center"/>
    </xf>
    <xf numFmtId="0" fontId="18" fillId="0" borderId="36" xfId="1" applyFont="1" applyBorder="1" applyAlignment="1">
      <alignment horizontal="center" vertical="center"/>
    </xf>
    <xf numFmtId="0" fontId="17" fillId="0" borderId="21" xfId="1" applyFont="1" applyBorder="1" applyAlignment="1">
      <alignment horizontal="left" vertical="center"/>
    </xf>
    <xf numFmtId="14" fontId="21" fillId="0" borderId="21" xfId="1" applyNumberFormat="1" applyFont="1" applyBorder="1" applyAlignment="1">
      <alignment horizontal="center" vertical="center"/>
    </xf>
    <xf numFmtId="14" fontId="21" fillId="0" borderId="37" xfId="1" applyNumberFormat="1" applyFont="1" applyBorder="1" applyAlignment="1">
      <alignment horizontal="center" vertical="center"/>
    </xf>
    <xf numFmtId="0" fontId="21" fillId="0" borderId="20" xfId="1" applyFont="1" applyBorder="1" applyAlignment="1">
      <alignment horizontal="left" vertical="center"/>
    </xf>
    <xf numFmtId="14" fontId="21" fillId="0" borderId="23" xfId="1" applyNumberFormat="1" applyFont="1" applyBorder="1" applyAlignment="1">
      <alignment horizontal="center" vertical="center"/>
    </xf>
    <xf numFmtId="14" fontId="21" fillId="0" borderId="38" xfId="1" applyNumberFormat="1" applyFont="1" applyBorder="1" applyAlignment="1">
      <alignment horizontal="center" vertical="center"/>
    </xf>
    <xf numFmtId="0" fontId="17" fillId="0" borderId="19" xfId="1" applyFont="1" applyBorder="1" applyAlignment="1">
      <alignment vertical="center"/>
    </xf>
    <xf numFmtId="0" fontId="17" fillId="0" borderId="21" xfId="1" applyFont="1" applyBorder="1" applyAlignment="1">
      <alignment vertical="center"/>
    </xf>
    <xf numFmtId="0" fontId="23" fillId="0" borderId="34" xfId="1" applyFont="1" applyBorder="1" applyAlignment="1">
      <alignment horizontal="left" vertical="center"/>
    </xf>
    <xf numFmtId="0" fontId="17" fillId="0" borderId="21" xfId="1" applyFont="1" applyBorder="1" applyAlignment="1">
      <alignment horizontal="center" vertical="center"/>
    </xf>
    <xf numFmtId="0" fontId="21" fillId="0" borderId="45" xfId="1" applyFont="1" applyBorder="1" applyAlignment="1">
      <alignment vertical="center"/>
    </xf>
    <xf numFmtId="58" fontId="19" fillId="0" borderId="45" xfId="1" applyNumberFormat="1" applyFont="1" applyBorder="1" applyAlignment="1">
      <alignment vertical="center"/>
    </xf>
    <xf numFmtId="0" fontId="18" fillId="0" borderId="45" xfId="1" applyFont="1" applyBorder="1" applyAlignment="1">
      <alignment horizontal="center" vertical="center"/>
    </xf>
    <xf numFmtId="0" fontId="19" fillId="0" borderId="42" xfId="1" applyFont="1" applyBorder="1" applyAlignment="1">
      <alignment horizontal="center" vertical="center"/>
    </xf>
    <xf numFmtId="0" fontId="19" fillId="0" borderId="49" xfId="1" applyFont="1" applyBorder="1" applyAlignment="1">
      <alignment horizontal="center" vertical="center"/>
    </xf>
    <xf numFmtId="0" fontId="21" fillId="0" borderId="37" xfId="1" applyFont="1" applyBorder="1" applyAlignment="1">
      <alignment horizontal="left" vertical="center"/>
    </xf>
    <xf numFmtId="0" fontId="17" fillId="0" borderId="37" xfId="1" applyFont="1" applyBorder="1" applyAlignment="1">
      <alignment horizontal="center" vertical="center"/>
    </xf>
    <xf numFmtId="0" fontId="21" fillId="0" borderId="38" xfId="1" applyFont="1" applyBorder="1" applyAlignment="1">
      <alignment horizontal="left" vertical="center"/>
    </xf>
    <xf numFmtId="0" fontId="21" fillId="0" borderId="36" xfId="1" applyFont="1" applyBorder="1" applyAlignment="1">
      <alignment horizontal="left" vertical="center"/>
    </xf>
    <xf numFmtId="0" fontId="17" fillId="0" borderId="38" xfId="1" applyFont="1" applyBorder="1" applyAlignment="1">
      <alignment horizontal="left" vertical="center"/>
    </xf>
    <xf numFmtId="0" fontId="15" fillId="0" borderId="19" xfId="1" applyFont="1" applyBorder="1" applyAlignment="1">
      <alignment horizontal="left" vertical="center"/>
    </xf>
    <xf numFmtId="0" fontId="15" fillId="0" borderId="36" xfId="1" applyFont="1" applyBorder="1" applyAlignment="1">
      <alignment horizontal="left" vertical="center"/>
    </xf>
    <xf numFmtId="0" fontId="15" fillId="0" borderId="34" xfId="1" applyFont="1" applyBorder="1" applyAlignment="1">
      <alignment horizontal="left" vertical="center"/>
    </xf>
    <xf numFmtId="0" fontId="15" fillId="0" borderId="25" xfId="1" applyFont="1" applyBorder="1" applyAlignment="1">
      <alignment horizontal="left" vertical="center"/>
    </xf>
    <xf numFmtId="0" fontId="15" fillId="0" borderId="40" xfId="1" applyFont="1" applyBorder="1" applyAlignment="1">
      <alignment horizontal="left" vertical="center"/>
    </xf>
    <xf numFmtId="0" fontId="21" fillId="0" borderId="37" xfId="1" applyFont="1" applyFill="1" applyBorder="1" applyAlignment="1">
      <alignment horizontal="left" vertical="center"/>
    </xf>
    <xf numFmtId="0" fontId="17" fillId="0" borderId="38" xfId="1" applyFont="1" applyBorder="1" applyAlignment="1">
      <alignment horizontal="center" vertical="center"/>
    </xf>
    <xf numFmtId="0" fontId="15" fillId="0" borderId="37" xfId="1" applyFont="1" applyBorder="1" applyAlignment="1">
      <alignment horizontal="left" vertical="center"/>
    </xf>
    <xf numFmtId="0" fontId="17" fillId="0" borderId="50" xfId="1" applyFont="1" applyFill="1" applyBorder="1" applyAlignment="1">
      <alignment horizontal="left" vertical="center"/>
    </xf>
    <xf numFmtId="0" fontId="21" fillId="0" borderId="39" xfId="1" applyFont="1" applyFill="1" applyBorder="1" applyAlignment="1">
      <alignment horizontal="left" vertical="center"/>
    </xf>
    <xf numFmtId="0" fontId="21" fillId="0" borderId="40" xfId="1" applyFont="1" applyFill="1" applyBorder="1" applyAlignment="1">
      <alignment horizontal="left" vertical="center"/>
    </xf>
    <xf numFmtId="0" fontId="17" fillId="0" borderId="40" xfId="1" applyFont="1" applyBorder="1" applyAlignment="1">
      <alignment horizontal="left" vertical="center"/>
    </xf>
    <xf numFmtId="0" fontId="21" fillId="0" borderId="51" xfId="1" applyFont="1" applyBorder="1" applyAlignment="1">
      <alignment horizontal="center" vertical="center"/>
    </xf>
    <xf numFmtId="0" fontId="18" fillId="0" borderId="52" xfId="1" applyFont="1" applyFill="1" applyBorder="1" applyAlignment="1">
      <alignment horizontal="left" vertical="center"/>
    </xf>
    <xf numFmtId="0" fontId="18" fillId="0" borderId="53" xfId="1" applyFont="1" applyFill="1" applyBorder="1" applyAlignment="1">
      <alignment horizontal="center" vertical="center"/>
    </xf>
    <xf numFmtId="0" fontId="18" fillId="0" borderId="38" xfId="1" applyFont="1" applyFill="1" applyBorder="1" applyAlignment="1">
      <alignment horizontal="center" vertical="center"/>
    </xf>
    <xf numFmtId="0" fontId="19" fillId="0" borderId="45" xfId="1" applyFont="1" applyBorder="1" applyAlignment="1">
      <alignment horizontal="center" vertical="center"/>
    </xf>
    <xf numFmtId="0" fontId="19" fillId="0" borderId="51" xfId="1" applyFont="1" applyBorder="1" applyAlignment="1">
      <alignment horizontal="center" vertical="center"/>
    </xf>
    <xf numFmtId="0" fontId="19" fillId="0" borderId="0" xfId="1" applyFont="1" applyBorder="1" applyAlignment="1">
      <alignment horizontal="left" vertical="center"/>
    </xf>
    <xf numFmtId="0" fontId="25" fillId="0" borderId="17" xfId="1" applyFont="1" applyBorder="1" applyAlignment="1">
      <alignment horizontal="center" vertical="top"/>
    </xf>
    <xf numFmtId="0" fontId="21" fillId="0" borderId="34" xfId="1" applyFont="1" applyBorder="1" applyAlignment="1">
      <alignment horizontal="left" vertical="center"/>
    </xf>
    <xf numFmtId="0" fontId="21" fillId="0" borderId="40" xfId="1" applyFont="1" applyBorder="1" applyAlignment="1">
      <alignment horizontal="left" vertical="center"/>
    </xf>
    <xf numFmtId="0" fontId="17" fillId="0" borderId="22" xfId="1" applyFont="1" applyBorder="1" applyAlignment="1">
      <alignment vertical="center"/>
    </xf>
    <xf numFmtId="0" fontId="17" fillId="0" borderId="54" xfId="1" applyFont="1" applyBorder="1" applyAlignment="1">
      <alignment horizontal="left" vertical="center"/>
    </xf>
    <xf numFmtId="0" fontId="17" fillId="0" borderId="26" xfId="1" applyFont="1" applyBorder="1" applyAlignment="1">
      <alignment horizontal="left" vertical="center"/>
    </xf>
    <xf numFmtId="0" fontId="18" fillId="0" borderId="46" xfId="1" applyFont="1" applyBorder="1" applyAlignment="1">
      <alignment horizontal="left" vertical="center"/>
    </xf>
    <xf numFmtId="0" fontId="18" fillId="0" borderId="45" xfId="1" applyFont="1" applyBorder="1" applyAlignment="1">
      <alignment horizontal="left" vertical="center"/>
    </xf>
    <xf numFmtId="0" fontId="17" fillId="0" borderId="47" xfId="1" applyFont="1" applyBorder="1" applyAlignment="1">
      <alignment vertical="center"/>
    </xf>
    <xf numFmtId="0" fontId="19" fillId="0" borderId="48" xfId="1" applyFont="1" applyBorder="1" applyAlignment="1">
      <alignment horizontal="left" vertical="center"/>
    </xf>
    <xf numFmtId="0" fontId="21" fillId="0" borderId="48" xfId="1" applyFont="1" applyBorder="1" applyAlignment="1">
      <alignment horizontal="left" vertical="center"/>
    </xf>
    <xf numFmtId="0" fontId="19" fillId="0" borderId="48" xfId="1" applyFont="1" applyBorder="1" applyAlignment="1">
      <alignment vertical="center"/>
    </xf>
    <xf numFmtId="0" fontId="17" fillId="0" borderId="47" xfId="1" applyFont="1" applyBorder="1" applyAlignment="1">
      <alignment horizontal="center" vertical="center"/>
    </xf>
    <xf numFmtId="0" fontId="21" fillId="0" borderId="48" xfId="1" applyFont="1" applyBorder="1" applyAlignment="1">
      <alignment horizontal="center" vertical="center"/>
    </xf>
    <xf numFmtId="0" fontId="17" fillId="0" borderId="43" xfId="1" applyFont="1" applyBorder="1" applyAlignment="1">
      <alignment horizontal="left" vertical="center" wrapText="1"/>
    </xf>
    <xf numFmtId="0" fontId="17" fillId="0" borderId="32" xfId="1" applyFont="1" applyBorder="1" applyAlignment="1">
      <alignment horizontal="left" vertical="center" wrapText="1"/>
    </xf>
    <xf numFmtId="0" fontId="17" fillId="0" borderId="47" xfId="1" applyFont="1" applyBorder="1" applyAlignment="1">
      <alignment horizontal="left" vertical="center"/>
    </xf>
    <xf numFmtId="0" fontId="17" fillId="0" borderId="48" xfId="1" applyFont="1" applyBorder="1" applyAlignment="1">
      <alignment horizontal="left" vertical="center"/>
    </xf>
    <xf numFmtId="0" fontId="26" fillId="0" borderId="55" xfId="1" applyFont="1" applyBorder="1" applyAlignment="1">
      <alignment horizontal="left" vertical="center" wrapText="1"/>
    </xf>
    <xf numFmtId="9" fontId="21" fillId="0" borderId="21" xfId="1" applyNumberFormat="1" applyFont="1" applyBorder="1" applyAlignment="1">
      <alignment horizontal="center" vertical="center"/>
    </xf>
    <xf numFmtId="0" fontId="18" fillId="0" borderId="46" xfId="0" applyFont="1" applyBorder="1" applyAlignment="1">
      <alignment horizontal="left" vertical="center"/>
    </xf>
    <xf numFmtId="0" fontId="18" fillId="0" borderId="45" xfId="0" applyFont="1" applyBorder="1" applyAlignment="1">
      <alignment horizontal="left" vertical="center"/>
    </xf>
    <xf numFmtId="9" fontId="21" fillId="0" borderId="27" xfId="1" applyNumberFormat="1" applyFont="1" applyBorder="1" applyAlignment="1">
      <alignment horizontal="left" vertical="center"/>
    </xf>
    <xf numFmtId="9" fontId="21" fillId="0" borderId="28" xfId="1" applyNumberFormat="1" applyFont="1" applyBorder="1" applyAlignment="1">
      <alignment horizontal="left" vertical="center"/>
    </xf>
    <xf numFmtId="9" fontId="21" fillId="0" borderId="43" xfId="1" applyNumberFormat="1" applyFont="1" applyBorder="1" applyAlignment="1">
      <alignment horizontal="left" vertical="center"/>
    </xf>
    <xf numFmtId="9" fontId="21" fillId="0" borderId="32" xfId="1" applyNumberFormat="1" applyFont="1" applyBorder="1" applyAlignment="1">
      <alignment horizontal="left" vertical="center"/>
    </xf>
    <xf numFmtId="0" fontId="15" fillId="0" borderId="47" xfId="1" applyFont="1" applyFill="1" applyBorder="1" applyAlignment="1">
      <alignment horizontal="left" vertical="center"/>
    </xf>
    <xf numFmtId="0" fontId="15" fillId="0" borderId="48" xfId="1" applyFont="1" applyFill="1" applyBorder="1" applyAlignment="1">
      <alignment horizontal="left" vertical="center"/>
    </xf>
    <xf numFmtId="0" fontId="18" fillId="0" borderId="26" xfId="1" applyFont="1" applyFill="1" applyBorder="1" applyAlignment="1">
      <alignment horizontal="left" vertical="center"/>
    </xf>
    <xf numFmtId="0" fontId="21" fillId="0" borderId="56" xfId="1" applyFont="1" applyFill="1" applyBorder="1" applyAlignment="1">
      <alignment horizontal="left" vertical="center"/>
    </xf>
    <xf numFmtId="0" fontId="21" fillId="0" borderId="57" xfId="1" applyFont="1" applyFill="1" applyBorder="1" applyAlignment="1">
      <alignment horizontal="left" vertical="center"/>
    </xf>
    <xf numFmtId="0" fontId="18" fillId="0" borderId="41" xfId="1" applyFont="1" applyBorder="1" applyAlignment="1">
      <alignment vertical="center"/>
    </xf>
    <xf numFmtId="0" fontId="27" fillId="0" borderId="45" xfId="1" applyFont="1" applyBorder="1" applyAlignment="1">
      <alignment horizontal="center" vertical="center"/>
    </xf>
    <xf numFmtId="0" fontId="18" fillId="0" borderId="42" xfId="1" applyFont="1" applyBorder="1" applyAlignment="1">
      <alignment vertical="center"/>
    </xf>
    <xf numFmtId="0" fontId="21" fillId="0" borderId="54" xfId="1" applyFont="1" applyFill="1" applyBorder="1" applyAlignment="1">
      <alignment horizontal="left" vertical="center"/>
    </xf>
    <xf numFmtId="0" fontId="21" fillId="0" borderId="26" xfId="1" applyFont="1" applyFill="1" applyBorder="1" applyAlignment="1">
      <alignment horizontal="left" vertical="center"/>
    </xf>
    <xf numFmtId="0" fontId="17" fillId="0" borderId="48" xfId="1" applyFont="1" applyBorder="1" applyAlignment="1">
      <alignment vertical="center"/>
    </xf>
    <xf numFmtId="0" fontId="17" fillId="0" borderId="48" xfId="1" applyFont="1" applyBorder="1" applyAlignment="1">
      <alignment horizontal="center" vertical="center"/>
    </xf>
    <xf numFmtId="0" fontId="19" fillId="0" borderId="48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 vertical="center"/>
    </xf>
    <xf numFmtId="0" fontId="15" fillId="0" borderId="31" xfId="1" applyFont="1" applyFill="1" applyBorder="1" applyAlignment="1">
      <alignment horizontal="left" vertical="center"/>
    </xf>
    <xf numFmtId="0" fontId="15" fillId="0" borderId="32" xfId="1" applyFont="1" applyFill="1" applyBorder="1" applyAlignment="1">
      <alignment horizontal="left" vertical="center"/>
    </xf>
    <xf numFmtId="0" fontId="21" fillId="0" borderId="58" xfId="1" applyFont="1" applyBorder="1" applyAlignment="1">
      <alignment vertical="center"/>
    </xf>
    <xf numFmtId="0" fontId="18" fillId="0" borderId="58" xfId="1" applyFont="1" applyBorder="1" applyAlignment="1">
      <alignment vertical="center"/>
    </xf>
    <xf numFmtId="58" fontId="19" fillId="0" borderId="42" xfId="1" applyNumberFormat="1" applyFont="1" applyBorder="1" applyAlignment="1">
      <alignment vertical="center"/>
    </xf>
    <xf numFmtId="0" fontId="18" fillId="0" borderId="26" xfId="1" applyFont="1" applyBorder="1" applyAlignment="1">
      <alignment horizontal="center" vertical="center"/>
    </xf>
    <xf numFmtId="0" fontId="19" fillId="0" borderId="58" xfId="1" applyFont="1" applyBorder="1" applyAlignment="1">
      <alignment vertical="center"/>
    </xf>
    <xf numFmtId="0" fontId="17" fillId="0" borderId="59" xfId="1" applyFont="1" applyBorder="1" applyAlignment="1">
      <alignment horizontal="left" vertical="center"/>
    </xf>
    <xf numFmtId="0" fontId="18" fillId="0" borderId="52" xfId="1" applyFont="1" applyBorder="1" applyAlignment="1">
      <alignment horizontal="left" vertical="center"/>
    </xf>
    <xf numFmtId="0" fontId="21" fillId="0" borderId="53" xfId="1" applyFont="1" applyBorder="1" applyAlignment="1">
      <alignment horizontal="left" vertical="center"/>
    </xf>
    <xf numFmtId="0" fontId="17" fillId="0" borderId="0" xfId="1" applyFont="1" applyBorder="1" applyAlignment="1">
      <alignment vertical="center"/>
    </xf>
    <xf numFmtId="0" fontId="17" fillId="0" borderId="50" xfId="1" applyFont="1" applyBorder="1" applyAlignment="1">
      <alignment horizontal="left" vertical="center" wrapText="1"/>
    </xf>
    <xf numFmtId="0" fontId="17" fillId="0" borderId="53" xfId="1" applyFont="1" applyBorder="1" applyAlignment="1">
      <alignment horizontal="left" vertical="center"/>
    </xf>
    <xf numFmtId="0" fontId="22" fillId="0" borderId="37" xfId="1" applyFont="1" applyBorder="1" applyAlignment="1">
      <alignment horizontal="left" vertical="center" wrapText="1"/>
    </xf>
    <xf numFmtId="0" fontId="22" fillId="0" borderId="37" xfId="1" applyFont="1" applyBorder="1" applyAlignment="1">
      <alignment horizontal="left" vertical="center"/>
    </xf>
    <xf numFmtId="0" fontId="23" fillId="0" borderId="37" xfId="1" applyFont="1" applyBorder="1" applyAlignment="1">
      <alignment horizontal="left" vertical="center"/>
    </xf>
    <xf numFmtId="0" fontId="18" fillId="0" borderId="52" xfId="0" applyFont="1" applyBorder="1" applyAlignment="1">
      <alignment horizontal="left" vertical="center"/>
    </xf>
    <xf numFmtId="9" fontId="21" fillId="0" borderId="39" xfId="1" applyNumberFormat="1" applyFont="1" applyBorder="1" applyAlignment="1">
      <alignment horizontal="left" vertical="center"/>
    </xf>
    <xf numFmtId="9" fontId="21" fillId="0" borderId="50" xfId="1" applyNumberFormat="1" applyFont="1" applyBorder="1" applyAlignment="1">
      <alignment horizontal="left" vertical="center"/>
    </xf>
    <xf numFmtId="0" fontId="15" fillId="0" borderId="53" xfId="1" applyFont="1" applyFill="1" applyBorder="1" applyAlignment="1">
      <alignment horizontal="left" vertical="center"/>
    </xf>
    <xf numFmtId="0" fontId="15" fillId="0" borderId="50" xfId="1" applyFont="1" applyFill="1" applyBorder="1" applyAlignment="1">
      <alignment horizontal="left" vertical="center"/>
    </xf>
    <xf numFmtId="0" fontId="21" fillId="0" borderId="60" xfId="1" applyFont="1" applyFill="1" applyBorder="1" applyAlignment="1">
      <alignment horizontal="left" vertical="center"/>
    </xf>
    <xf numFmtId="0" fontId="18" fillId="0" borderId="61" xfId="1" applyFont="1" applyBorder="1" applyAlignment="1">
      <alignment horizontal="center" vertical="center"/>
    </xf>
    <xf numFmtId="0" fontId="21" fillId="0" borderId="58" xfId="1" applyFont="1" applyBorder="1" applyAlignment="1">
      <alignment horizontal="center" vertical="center"/>
    </xf>
    <xf numFmtId="0" fontId="21" fillId="0" borderId="59" xfId="1" applyFont="1" applyBorder="1" applyAlignment="1">
      <alignment horizontal="center" vertical="center"/>
    </xf>
    <xf numFmtId="0" fontId="21" fillId="0" borderId="59" xfId="1" applyFont="1" applyFill="1" applyBorder="1" applyAlignment="1">
      <alignment horizontal="left" vertical="center"/>
    </xf>
    <xf numFmtId="0" fontId="28" fillId="0" borderId="62" xfId="0" applyFont="1" applyBorder="1" applyAlignment="1">
      <alignment horizontal="center" vertical="center" wrapText="1"/>
    </xf>
    <xf numFmtId="0" fontId="28" fillId="0" borderId="63" xfId="0" applyFont="1" applyBorder="1" applyAlignment="1">
      <alignment horizontal="center" vertical="center" wrapText="1"/>
    </xf>
    <xf numFmtId="0" fontId="29" fillId="0" borderId="64" xfId="0" applyFont="1" applyBorder="1"/>
    <xf numFmtId="0" fontId="29" fillId="0" borderId="2" xfId="0" applyFont="1" applyBorder="1"/>
    <xf numFmtId="0" fontId="29" fillId="0" borderId="5" xfId="0" applyFont="1" applyBorder="1" applyAlignment="1">
      <alignment horizontal="center" vertical="center"/>
    </xf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0" fillId="5" borderId="0" xfId="0" applyFill="1"/>
    <xf numFmtId="0" fontId="29" fillId="0" borderId="7" xfId="0" applyFont="1" applyBorder="1" applyAlignment="1">
      <alignment horizontal="center" vertical="center"/>
    </xf>
    <xf numFmtId="0" fontId="29" fillId="6" borderId="5" xfId="0" applyFont="1" applyFill="1" applyBorder="1" applyAlignment="1">
      <alignment horizontal="center" vertical="center"/>
    </xf>
    <xf numFmtId="0" fontId="29" fillId="6" borderId="7" xfId="0" applyFont="1" applyFill="1" applyBorder="1" applyAlignment="1">
      <alignment horizontal="center" vertical="center"/>
    </xf>
    <xf numFmtId="0" fontId="29" fillId="6" borderId="2" xfId="0" applyFont="1" applyFill="1" applyBorder="1"/>
    <xf numFmtId="0" fontId="0" fillId="6" borderId="2" xfId="0" applyFill="1" applyBorder="1"/>
    <xf numFmtId="0" fontId="0" fillId="6" borderId="66" xfId="0" applyFill="1" applyBorder="1"/>
    <xf numFmtId="0" fontId="28" fillId="0" borderId="67" xfId="0" applyFont="1" applyBorder="1" applyAlignment="1">
      <alignment horizontal="center" vertical="center" wrapText="1"/>
    </xf>
    <xf numFmtId="0" fontId="29" fillId="0" borderId="68" xfId="0" applyFont="1" applyBorder="1" applyAlignment="1">
      <alignment horizontal="center" vertical="center"/>
    </xf>
    <xf numFmtId="0" fontId="29" fillId="0" borderId="69" xfId="0" applyFont="1" applyBorder="1"/>
    <xf numFmtId="0" fontId="0" fillId="0" borderId="69" xfId="0" applyBorder="1"/>
    <xf numFmtId="0" fontId="0" fillId="0" borderId="7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0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9" fillId="7" borderId="2" xfId="0" applyFont="1" applyFill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2" fillId="0" borderId="0" xfId="0" applyFont="1"/>
    <xf numFmtId="0" fontId="32" fillId="0" borderId="0" xfId="0" applyFont="1" applyAlignment="1">
      <alignment vertical="top" wrapText="1"/>
    </xf>
  </cellXfs>
  <cellStyles count="57">
    <cellStyle name="常规" xfId="0" builtinId="0"/>
    <cellStyle name="常规 2" xfId="1"/>
    <cellStyle name="常规 38 2" xfId="2"/>
    <cellStyle name="常规 4" xfId="3"/>
    <cellStyle name="常规 40" xfId="4"/>
    <cellStyle name="60% - 强调文字颜色 6" xfId="5" builtinId="52"/>
    <cellStyle name="20% - 强调文字颜色 4" xfId="6" builtinId="42"/>
    <cellStyle name="强调文字颜色 4" xfId="7" builtinId="41"/>
    <cellStyle name="输入" xfId="8" builtinId="20"/>
    <cellStyle name="40% - 强调文字颜色 3" xfId="9" builtinId="39"/>
    <cellStyle name="20% - 强调文字颜色 3" xfId="10" builtinId="38"/>
    <cellStyle name="货币" xfId="11" builtinId="4"/>
    <cellStyle name="强调文字颜色 3" xfId="12" builtinId="37"/>
    <cellStyle name="百分比" xfId="13" builtinId="5"/>
    <cellStyle name="60% - 强调文字颜色 2" xfId="14" builtinId="36"/>
    <cellStyle name="60% - 强调文字颜色 5" xfId="15" builtinId="48"/>
    <cellStyle name="强调文字颜色 2" xfId="16" builtinId="33"/>
    <cellStyle name="60% - 强调文字颜色 1" xfId="17" builtinId="32"/>
    <cellStyle name="60% - 强调文字颜色 4" xfId="18" builtinId="44"/>
    <cellStyle name="计算" xfId="19" builtinId="22"/>
    <cellStyle name="强调文字颜色 1" xfId="20" builtinId="29"/>
    <cellStyle name="适中" xfId="21" builtinId="28"/>
    <cellStyle name="20% - 强调文字颜色 5" xfId="22" builtinId="46"/>
    <cellStyle name="常规 23" xfId="23"/>
    <cellStyle name="好" xfId="24" builtinId="26"/>
    <cellStyle name="20% - 强调文字颜色 1" xfId="25" builtinId="30"/>
    <cellStyle name="汇总" xfId="26" builtinId="25"/>
    <cellStyle name="差" xfId="27" builtinId="27"/>
    <cellStyle name="检查单元格" xfId="28" builtinId="23"/>
    <cellStyle name="输出" xfId="29" builtinId="21"/>
    <cellStyle name="标题 1" xfId="30" builtinId="16"/>
    <cellStyle name="解释性文本" xfId="31" builtinId="53"/>
    <cellStyle name="20% - 强调文字颜色 2" xfId="32" builtinId="34"/>
    <cellStyle name="标题 4" xfId="33" builtinId="19"/>
    <cellStyle name="货币[0]" xfId="34" builtinId="7"/>
    <cellStyle name="40% - 强调文字颜色 4" xfId="35" builtinId="43"/>
    <cellStyle name="千位分隔" xfId="36" builtinId="3"/>
    <cellStyle name="已访问的超链接" xfId="37" builtinId="9"/>
    <cellStyle name="标题" xfId="38" builtinId="15"/>
    <cellStyle name="40% - 强调文字颜色 2" xfId="39" builtinId="35"/>
    <cellStyle name="警告文本" xfId="40" builtinId="11"/>
    <cellStyle name="常规 68 3" xfId="41"/>
    <cellStyle name="60% - 强调文字颜色 3" xfId="42" builtinId="40"/>
    <cellStyle name="注释" xfId="43" builtinId="10"/>
    <cellStyle name="20% - 强调文字颜色 6" xfId="44" builtinId="50"/>
    <cellStyle name="强调文字颜色 5" xfId="45" builtinId="45"/>
    <cellStyle name="40% - 强调文字颜色 6" xfId="46" builtinId="51"/>
    <cellStyle name="超链接" xfId="47" builtinId="8"/>
    <cellStyle name="千位分隔[0]" xfId="48" builtinId="6"/>
    <cellStyle name="标题 2" xfId="49" builtinId="17"/>
    <cellStyle name="常规 72" xfId="50"/>
    <cellStyle name="40% - 强调文字颜色 5" xfId="51" builtinId="47"/>
    <cellStyle name="标题 3" xfId="52" builtinId="18"/>
    <cellStyle name="强调文字颜色 6" xfId="53" builtinId="49"/>
    <cellStyle name="40% - 强调文字颜色 1" xfId="54" builtinId="31"/>
    <cellStyle name="常规 3" xfId="55"/>
    <cellStyle name="链接单元格" xfId="56" builtinId="2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175260</xdr:colOff>
          <xdr:row>11</xdr:row>
          <xdr:rowOff>0</xdr:rowOff>
        </xdr:from>
        <xdr:to>
          <xdr:col>2</xdr:col>
          <xdr:colOff>571500</xdr:colOff>
          <xdr:row>12</xdr:row>
          <xdr:rowOff>15240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639570" y="2526665"/>
              <a:ext cx="396240" cy="2387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99060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84517665" y="10931525"/>
              <a:ext cx="304800" cy="99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205740</xdr:colOff>
          <xdr:row>10</xdr:row>
          <xdr:rowOff>129540</xdr:rowOff>
        </xdr:from>
        <xdr:to>
          <xdr:col>6</xdr:col>
          <xdr:colOff>594360</xdr:colOff>
          <xdr:row>12</xdr:row>
          <xdr:rowOff>60960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598670" y="2432685"/>
              <a:ext cx="388620" cy="3784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07415" y="2526665"/>
              <a:ext cx="3962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205740</xdr:colOff>
          <xdr:row>10</xdr:row>
          <xdr:rowOff>129540</xdr:rowOff>
        </xdr:from>
        <xdr:to>
          <xdr:col>10</xdr:col>
          <xdr:colOff>594360</xdr:colOff>
          <xdr:row>12</xdr:row>
          <xdr:rowOff>60960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420610" y="2432685"/>
              <a:ext cx="388620" cy="3784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175260</xdr:colOff>
          <xdr:row>10</xdr:row>
          <xdr:rowOff>0</xdr:rowOff>
        </xdr:from>
        <xdr:to>
          <xdr:col>2</xdr:col>
          <xdr:colOff>571500</xdr:colOff>
          <xdr:row>11</xdr:row>
          <xdr:rowOff>15240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639570" y="2303145"/>
              <a:ext cx="396240" cy="2387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396240</xdr:colOff>
          <xdr:row>50</xdr:row>
          <xdr:rowOff>15240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84517665" y="10931525"/>
              <a:ext cx="396240" cy="24828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213360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874135" y="2303145"/>
              <a:ext cx="3962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205740</xdr:colOff>
          <xdr:row>9</xdr:row>
          <xdr:rowOff>175260</xdr:rowOff>
        </xdr:from>
        <xdr:to>
          <xdr:col>6</xdr:col>
          <xdr:colOff>594360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598670" y="2245360"/>
              <a:ext cx="388620" cy="2813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205740</xdr:colOff>
          <xdr:row>11</xdr:row>
          <xdr:rowOff>0</xdr:rowOff>
        </xdr:from>
        <xdr:to>
          <xdr:col>5</xdr:col>
          <xdr:colOff>594360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866515" y="2526665"/>
              <a:ext cx="38862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10</xdr:row>
          <xdr:rowOff>0</xdr:rowOff>
        </xdr:from>
        <xdr:to>
          <xdr:col>1</xdr:col>
          <xdr:colOff>571500</xdr:colOff>
          <xdr:row>11</xdr:row>
          <xdr:rowOff>15240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07415" y="2303145"/>
              <a:ext cx="396240" cy="2387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175260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764655" y="2303145"/>
              <a:ext cx="3962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586740</xdr:colOff>
          <xdr:row>11</xdr:row>
          <xdr:rowOff>60960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405370" y="2184400"/>
              <a:ext cx="396240" cy="403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586740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779895" y="2526665"/>
              <a:ext cx="3962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205740</xdr:colOff>
          <xdr:row>15</xdr:row>
          <xdr:rowOff>15240</xdr:rowOff>
        </xdr:from>
        <xdr:to>
          <xdr:col>1</xdr:col>
          <xdr:colOff>594360</xdr:colOff>
          <xdr:row>16</xdr:row>
          <xdr:rowOff>22860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37895" y="3444875"/>
              <a:ext cx="388620" cy="2311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205740</xdr:colOff>
          <xdr:row>16</xdr:row>
          <xdr:rowOff>15240</xdr:rowOff>
        </xdr:from>
        <xdr:to>
          <xdr:col>1</xdr:col>
          <xdr:colOff>594360</xdr:colOff>
          <xdr:row>17</xdr:row>
          <xdr:rowOff>15240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37895" y="366839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586740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654810" y="3653155"/>
              <a:ext cx="39624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205740</xdr:colOff>
          <xdr:row>15</xdr:row>
          <xdr:rowOff>0</xdr:rowOff>
        </xdr:from>
        <xdr:to>
          <xdr:col>2</xdr:col>
          <xdr:colOff>594360</xdr:colOff>
          <xdr:row>16</xdr:row>
          <xdr:rowOff>15240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670050" y="3429635"/>
              <a:ext cx="388620" cy="2387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586740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851275" y="3653155"/>
              <a:ext cx="39624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175260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836035" y="3429635"/>
              <a:ext cx="3962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205740</xdr:colOff>
          <xdr:row>16</xdr:row>
          <xdr:rowOff>0</xdr:rowOff>
        </xdr:from>
        <xdr:to>
          <xdr:col>6</xdr:col>
          <xdr:colOff>594360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598670" y="365315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205740</xdr:colOff>
          <xdr:row>15</xdr:row>
          <xdr:rowOff>0</xdr:rowOff>
        </xdr:from>
        <xdr:to>
          <xdr:col>6</xdr:col>
          <xdr:colOff>594360</xdr:colOff>
          <xdr:row>16</xdr:row>
          <xdr:rowOff>15240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598670" y="3429635"/>
              <a:ext cx="388620" cy="2387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205740</xdr:colOff>
          <xdr:row>16</xdr:row>
          <xdr:rowOff>0</xdr:rowOff>
        </xdr:from>
        <xdr:to>
          <xdr:col>9</xdr:col>
          <xdr:colOff>594360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795135" y="365315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213360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428230" y="3653155"/>
              <a:ext cx="39624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205740</xdr:colOff>
          <xdr:row>15</xdr:row>
          <xdr:rowOff>0</xdr:rowOff>
        </xdr:from>
        <xdr:to>
          <xdr:col>9</xdr:col>
          <xdr:colOff>594360</xdr:colOff>
          <xdr:row>16</xdr:row>
          <xdr:rowOff>15240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795135" y="3429635"/>
              <a:ext cx="388620" cy="2387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213360</xdr:colOff>
          <xdr:row>15</xdr:row>
          <xdr:rowOff>0</xdr:rowOff>
        </xdr:from>
        <xdr:to>
          <xdr:col>10</xdr:col>
          <xdr:colOff>609600</xdr:colOff>
          <xdr:row>16</xdr:row>
          <xdr:rowOff>15240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428230" y="3429635"/>
              <a:ext cx="396240" cy="2387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243840</xdr:colOff>
          <xdr:row>6</xdr:row>
          <xdr:rowOff>0</xdr:rowOff>
        </xdr:from>
        <xdr:to>
          <xdr:col>10</xdr:col>
          <xdr:colOff>0</xdr:colOff>
          <xdr:row>7</xdr:row>
          <xdr:rowOff>53340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6833235" y="1400810"/>
              <a:ext cx="381635" cy="2768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243840</xdr:colOff>
          <xdr:row>7</xdr:row>
          <xdr:rowOff>0</xdr:rowOff>
        </xdr:from>
        <xdr:to>
          <xdr:col>10</xdr:col>
          <xdr:colOff>0</xdr:colOff>
          <xdr:row>8</xdr:row>
          <xdr:rowOff>15240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6833235" y="1624330"/>
              <a:ext cx="38163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243840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6833235" y="1187450"/>
              <a:ext cx="381635" cy="2514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167640</xdr:rowOff>
        </xdr:from>
        <xdr:to>
          <xdr:col>9</xdr:col>
          <xdr:colOff>624840</xdr:colOff>
          <xdr:row>5</xdr:row>
          <xdr:rowOff>60960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6817995" y="928370"/>
              <a:ext cx="396240" cy="3200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2</xdr:row>
          <xdr:rowOff>175260</xdr:rowOff>
        </xdr:from>
        <xdr:to>
          <xdr:col>9</xdr:col>
          <xdr:colOff>609600</xdr:colOff>
          <xdr:row>4</xdr:row>
          <xdr:rowOff>53340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6802755" y="712470"/>
              <a:ext cx="396240" cy="3149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137160</xdr:rowOff>
        </xdr:from>
        <xdr:to>
          <xdr:col>10</xdr:col>
          <xdr:colOff>586740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405370" y="674370"/>
              <a:ext cx="396240" cy="337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205740</xdr:colOff>
          <xdr:row>3</xdr:row>
          <xdr:rowOff>152400</xdr:rowOff>
        </xdr:from>
        <xdr:to>
          <xdr:col>10</xdr:col>
          <xdr:colOff>594360</xdr:colOff>
          <xdr:row>5</xdr:row>
          <xdr:rowOff>53340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420610" y="913130"/>
              <a:ext cx="388620" cy="3276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213360</xdr:colOff>
          <xdr:row>5</xdr:row>
          <xdr:rowOff>0</xdr:rowOff>
        </xdr:from>
        <xdr:to>
          <xdr:col>10</xdr:col>
          <xdr:colOff>609600</xdr:colOff>
          <xdr:row>6</xdr:row>
          <xdr:rowOff>15240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428230" y="1187450"/>
              <a:ext cx="39624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213360</xdr:colOff>
          <xdr:row>6</xdr:row>
          <xdr:rowOff>0</xdr:rowOff>
        </xdr:from>
        <xdr:to>
          <xdr:col>10</xdr:col>
          <xdr:colOff>609600</xdr:colOff>
          <xdr:row>7</xdr:row>
          <xdr:rowOff>22860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428230" y="1400810"/>
              <a:ext cx="396240" cy="2463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213360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428230" y="1624330"/>
              <a:ext cx="396240" cy="222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175260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639570" y="2750185"/>
              <a:ext cx="3962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07415" y="2750185"/>
              <a:ext cx="3962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213360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874135" y="2750185"/>
              <a:ext cx="3962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205740</xdr:colOff>
          <xdr:row>12</xdr:row>
          <xdr:rowOff>0</xdr:rowOff>
        </xdr:from>
        <xdr:to>
          <xdr:col>6</xdr:col>
          <xdr:colOff>594360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598670" y="2750185"/>
              <a:ext cx="38862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586740</xdr:colOff>
          <xdr:row>12</xdr:row>
          <xdr:rowOff>0</xdr:rowOff>
        </xdr:from>
        <xdr:to>
          <xdr:col>8</xdr:col>
          <xdr:colOff>190500</xdr:colOff>
          <xdr:row>13</xdr:row>
          <xdr:rowOff>15240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711825" y="2750185"/>
              <a:ext cx="335915" cy="2387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205740</xdr:colOff>
          <xdr:row>44</xdr:row>
          <xdr:rowOff>15240</xdr:rowOff>
        </xdr:from>
        <xdr:to>
          <xdr:col>1</xdr:col>
          <xdr:colOff>594360</xdr:colOff>
          <xdr:row>45</xdr:row>
          <xdr:rowOff>22860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37895" y="9841230"/>
              <a:ext cx="388620" cy="2209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205740</xdr:colOff>
          <xdr:row>45</xdr:row>
          <xdr:rowOff>0</xdr:rowOff>
        </xdr:from>
        <xdr:to>
          <xdr:col>1</xdr:col>
          <xdr:colOff>594360</xdr:colOff>
          <xdr:row>46</xdr:row>
          <xdr:rowOff>15240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37895" y="10039350"/>
              <a:ext cx="38862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205740</xdr:colOff>
          <xdr:row>45</xdr:row>
          <xdr:rowOff>0</xdr:rowOff>
        </xdr:from>
        <xdr:to>
          <xdr:col>2</xdr:col>
          <xdr:colOff>594360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670050" y="10039350"/>
              <a:ext cx="388620" cy="213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205740</xdr:colOff>
          <xdr:row>44</xdr:row>
          <xdr:rowOff>0</xdr:rowOff>
        </xdr:from>
        <xdr:to>
          <xdr:col>2</xdr:col>
          <xdr:colOff>594360</xdr:colOff>
          <xdr:row>45</xdr:row>
          <xdr:rowOff>15240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670050" y="9825990"/>
              <a:ext cx="38862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243840</xdr:colOff>
          <xdr:row>45</xdr:row>
          <xdr:rowOff>0</xdr:rowOff>
        </xdr:from>
        <xdr:to>
          <xdr:col>5</xdr:col>
          <xdr:colOff>632460</xdr:colOff>
          <xdr:row>46</xdr:row>
          <xdr:rowOff>15240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04615" y="10039350"/>
              <a:ext cx="38862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624840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889375" y="9825990"/>
              <a:ext cx="396240" cy="213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175260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568190" y="10039350"/>
              <a:ext cx="396240" cy="213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175260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568190" y="9825990"/>
              <a:ext cx="396240" cy="213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205740</xdr:colOff>
          <xdr:row>45</xdr:row>
          <xdr:rowOff>0</xdr:rowOff>
        </xdr:from>
        <xdr:to>
          <xdr:col>9</xdr:col>
          <xdr:colOff>594360</xdr:colOff>
          <xdr:row>46</xdr:row>
          <xdr:rowOff>15240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795135" y="10039350"/>
              <a:ext cx="38862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213360</xdr:colOff>
          <xdr:row>45</xdr:row>
          <xdr:rowOff>0</xdr:rowOff>
        </xdr:from>
        <xdr:to>
          <xdr:col>10</xdr:col>
          <xdr:colOff>609600</xdr:colOff>
          <xdr:row>46</xdr:row>
          <xdr:rowOff>15240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428230" y="10039350"/>
              <a:ext cx="39624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586740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779895" y="9825990"/>
              <a:ext cx="396240" cy="213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213360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428230" y="9825990"/>
              <a:ext cx="396240" cy="213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586740</xdr:colOff>
          <xdr:row>45</xdr:row>
          <xdr:rowOff>0</xdr:rowOff>
        </xdr:from>
        <xdr:to>
          <xdr:col>8</xdr:col>
          <xdr:colOff>190500</xdr:colOff>
          <xdr:row>46</xdr:row>
          <xdr:rowOff>15240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711825" y="10039350"/>
              <a:ext cx="33591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586740</xdr:colOff>
          <xdr:row>44</xdr:row>
          <xdr:rowOff>0</xdr:rowOff>
        </xdr:from>
        <xdr:to>
          <xdr:col>8</xdr:col>
          <xdr:colOff>190500</xdr:colOff>
          <xdr:row>45</xdr:row>
          <xdr:rowOff>15240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711825" y="9825990"/>
              <a:ext cx="33591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586740</xdr:colOff>
          <xdr:row>45</xdr:row>
          <xdr:rowOff>0</xdr:rowOff>
        </xdr:from>
        <xdr:to>
          <xdr:col>4</xdr:col>
          <xdr:colOff>190500</xdr:colOff>
          <xdr:row>46</xdr:row>
          <xdr:rowOff>15240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783205" y="10039350"/>
              <a:ext cx="33591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586740</xdr:colOff>
          <xdr:row>44</xdr:row>
          <xdr:rowOff>0</xdr:rowOff>
        </xdr:from>
        <xdr:to>
          <xdr:col>4</xdr:col>
          <xdr:colOff>190500</xdr:colOff>
          <xdr:row>45</xdr:row>
          <xdr:rowOff>15240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783205" y="9825990"/>
              <a:ext cx="33591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205740</xdr:colOff>
          <xdr:row>11</xdr:row>
          <xdr:rowOff>137160</xdr:rowOff>
        </xdr:from>
        <xdr:to>
          <xdr:col>10</xdr:col>
          <xdr:colOff>594360</xdr:colOff>
          <xdr:row>13</xdr:row>
          <xdr:rowOff>60960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420610" y="2663825"/>
              <a:ext cx="388620" cy="370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175260</xdr:colOff>
          <xdr:row>12</xdr:row>
          <xdr:rowOff>0</xdr:rowOff>
        </xdr:from>
        <xdr:to>
          <xdr:col>9</xdr:col>
          <xdr:colOff>571500</xdr:colOff>
          <xdr:row>13</xdr:row>
          <xdr:rowOff>15240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764655" y="2750185"/>
              <a:ext cx="396240" cy="2387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586740</xdr:colOff>
          <xdr:row>11</xdr:row>
          <xdr:rowOff>0</xdr:rowOff>
        </xdr:from>
        <xdr:to>
          <xdr:col>8</xdr:col>
          <xdr:colOff>190500</xdr:colOff>
          <xdr:row>12</xdr:row>
          <xdr:rowOff>15240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711825" y="2526665"/>
              <a:ext cx="335915" cy="2387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586740</xdr:colOff>
          <xdr:row>10</xdr:row>
          <xdr:rowOff>0</xdr:rowOff>
        </xdr:from>
        <xdr:to>
          <xdr:col>8</xdr:col>
          <xdr:colOff>190500</xdr:colOff>
          <xdr:row>11</xdr:row>
          <xdr:rowOff>15240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711825" y="2303145"/>
              <a:ext cx="335915" cy="2387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586740</xdr:colOff>
          <xdr:row>45</xdr:row>
          <xdr:rowOff>0</xdr:rowOff>
        </xdr:from>
        <xdr:to>
          <xdr:col>8</xdr:col>
          <xdr:colOff>190500</xdr:colOff>
          <xdr:row>46</xdr:row>
          <xdr:rowOff>15240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711825" y="10039350"/>
              <a:ext cx="33591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205740</xdr:colOff>
          <xdr:row>33</xdr:row>
          <xdr:rowOff>0</xdr:rowOff>
        </xdr:from>
        <xdr:to>
          <xdr:col>2</xdr:col>
          <xdr:colOff>594360</xdr:colOff>
          <xdr:row>34</xdr:row>
          <xdr:rowOff>15240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670050" y="7415530"/>
              <a:ext cx="388620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205740</xdr:colOff>
          <xdr:row>33</xdr:row>
          <xdr:rowOff>0</xdr:rowOff>
        </xdr:from>
        <xdr:to>
          <xdr:col>3</xdr:col>
          <xdr:colOff>594360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02205" y="7415530"/>
              <a:ext cx="388620" cy="222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99060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79222400" y="10106025"/>
              <a:ext cx="304800" cy="99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137160</xdr:rowOff>
        </xdr:from>
        <xdr:to>
          <xdr:col>6</xdr:col>
          <xdr:colOff>586740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457700" y="2108835"/>
              <a:ext cx="396240" cy="3200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205740</xdr:colOff>
          <xdr:row>8</xdr:row>
          <xdr:rowOff>175260</xdr:rowOff>
        </xdr:from>
        <xdr:to>
          <xdr:col>2</xdr:col>
          <xdr:colOff>594360</xdr:colOff>
          <xdr:row>9</xdr:row>
          <xdr:rowOff>175260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628140" y="193738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396240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79222400" y="10106025"/>
              <a:ext cx="39624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586740</xdr:colOff>
          <xdr:row>10</xdr:row>
          <xdr:rowOff>175260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612900" y="2162175"/>
              <a:ext cx="396240" cy="19431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205740</xdr:colOff>
          <xdr:row>9</xdr:row>
          <xdr:rowOff>0</xdr:rowOff>
        </xdr:from>
        <xdr:to>
          <xdr:col>5</xdr:col>
          <xdr:colOff>594360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3761740" y="19716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175260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442460" y="1914525"/>
              <a:ext cx="39624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213360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3769360" y="2181225"/>
              <a:ext cx="39624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886460" y="1952625"/>
              <a:ext cx="39624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167640</xdr:colOff>
          <xdr:row>10</xdr:row>
          <xdr:rowOff>0</xdr:rowOff>
        </xdr:from>
        <xdr:to>
          <xdr:col>1</xdr:col>
          <xdr:colOff>556260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878840" y="2181225"/>
              <a:ext cx="38862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167640</xdr:colOff>
          <xdr:row>9</xdr:row>
          <xdr:rowOff>0</xdr:rowOff>
        </xdr:from>
        <xdr:to>
          <xdr:col>9</xdr:col>
          <xdr:colOff>556260</xdr:colOff>
          <xdr:row>10</xdr:row>
          <xdr:rowOff>15240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6568440" y="1971675"/>
              <a:ext cx="388620" cy="224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167640</xdr:colOff>
          <xdr:row>8</xdr:row>
          <xdr:rowOff>137160</xdr:rowOff>
        </xdr:from>
        <xdr:to>
          <xdr:col>10</xdr:col>
          <xdr:colOff>556260</xdr:colOff>
          <xdr:row>10</xdr:row>
          <xdr:rowOff>60960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279640" y="1899285"/>
              <a:ext cx="38862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175260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6576060" y="2181225"/>
              <a:ext cx="39624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167640</xdr:colOff>
          <xdr:row>9</xdr:row>
          <xdr:rowOff>137160</xdr:rowOff>
        </xdr:from>
        <xdr:to>
          <xdr:col>10</xdr:col>
          <xdr:colOff>556260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279640" y="2108835"/>
              <a:ext cx="388620" cy="3200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175260</xdr:colOff>
          <xdr:row>2</xdr:row>
          <xdr:rowOff>167640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6576060" y="672465"/>
              <a:ext cx="396240" cy="2895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175260</xdr:colOff>
          <xdr:row>2</xdr:row>
          <xdr:rowOff>137160</xdr:rowOff>
        </xdr:from>
        <xdr:to>
          <xdr:col>10</xdr:col>
          <xdr:colOff>571500</xdr:colOff>
          <xdr:row>4</xdr:row>
          <xdr:rowOff>22860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287260" y="641985"/>
              <a:ext cx="39624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167640</xdr:rowOff>
        </xdr:from>
        <xdr:to>
          <xdr:col>9</xdr:col>
          <xdr:colOff>586740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6591300" y="882015"/>
              <a:ext cx="396240" cy="2895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167640</xdr:rowOff>
        </xdr:from>
        <xdr:to>
          <xdr:col>10</xdr:col>
          <xdr:colOff>586740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302500" y="882015"/>
              <a:ext cx="396240" cy="2895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175260</xdr:rowOff>
        </xdr:from>
        <xdr:to>
          <xdr:col>2</xdr:col>
          <xdr:colOff>586740</xdr:colOff>
          <xdr:row>23</xdr:row>
          <xdr:rowOff>15240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612900" y="4661535"/>
              <a:ext cx="396240" cy="2590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175260</xdr:rowOff>
        </xdr:from>
        <xdr:to>
          <xdr:col>3</xdr:col>
          <xdr:colOff>586740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324100" y="4661535"/>
              <a:ext cx="39624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205740</xdr:colOff>
          <xdr:row>26</xdr:row>
          <xdr:rowOff>15240</xdr:rowOff>
        </xdr:from>
        <xdr:to>
          <xdr:col>1</xdr:col>
          <xdr:colOff>594360</xdr:colOff>
          <xdr:row>27</xdr:row>
          <xdr:rowOff>15240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16940" y="554926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586740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01700" y="5743575"/>
              <a:ext cx="39624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175260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597660" y="5743575"/>
              <a:ext cx="39624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175260</xdr:colOff>
          <xdr:row>26</xdr:row>
          <xdr:rowOff>15240</xdr:rowOff>
        </xdr:from>
        <xdr:to>
          <xdr:col>2</xdr:col>
          <xdr:colOff>571500</xdr:colOff>
          <xdr:row>27</xdr:row>
          <xdr:rowOff>15240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597660" y="5549265"/>
              <a:ext cx="39624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205740</xdr:colOff>
          <xdr:row>26</xdr:row>
          <xdr:rowOff>190500</xdr:rowOff>
        </xdr:from>
        <xdr:to>
          <xdr:col>5</xdr:col>
          <xdr:colOff>594360</xdr:colOff>
          <xdr:row>27</xdr:row>
          <xdr:rowOff>175260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3761740" y="5724525"/>
              <a:ext cx="388620" cy="19431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205740</xdr:colOff>
          <xdr:row>26</xdr:row>
          <xdr:rowOff>0</xdr:rowOff>
        </xdr:from>
        <xdr:to>
          <xdr:col>5</xdr:col>
          <xdr:colOff>594360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3761740" y="55340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205740</xdr:colOff>
          <xdr:row>27</xdr:row>
          <xdr:rowOff>0</xdr:rowOff>
        </xdr:from>
        <xdr:to>
          <xdr:col>6</xdr:col>
          <xdr:colOff>594360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472940" y="57435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586740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457700" y="5534025"/>
              <a:ext cx="39624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6614160" y="5743575"/>
              <a:ext cx="39624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205740</xdr:colOff>
          <xdr:row>27</xdr:row>
          <xdr:rowOff>15240</xdr:rowOff>
        </xdr:from>
        <xdr:to>
          <xdr:col>10</xdr:col>
          <xdr:colOff>594360</xdr:colOff>
          <xdr:row>28</xdr:row>
          <xdr:rowOff>15240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317740" y="575881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205740</xdr:colOff>
          <xdr:row>26</xdr:row>
          <xdr:rowOff>0</xdr:rowOff>
        </xdr:from>
        <xdr:to>
          <xdr:col>9</xdr:col>
          <xdr:colOff>594360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6606540" y="55340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205740</xdr:colOff>
          <xdr:row>26</xdr:row>
          <xdr:rowOff>0</xdr:rowOff>
        </xdr:from>
        <xdr:to>
          <xdr:col>10</xdr:col>
          <xdr:colOff>594360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317740" y="55340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594360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572760" y="5743575"/>
              <a:ext cx="34544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594360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572760" y="5534025"/>
              <a:ext cx="34544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594360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727960" y="5743575"/>
              <a:ext cx="34544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594360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727960" y="5534025"/>
              <a:ext cx="34544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594360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572760" y="5743575"/>
              <a:ext cx="34544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365760</xdr:colOff>
          <xdr:row>10</xdr:row>
          <xdr:rowOff>175260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51660" y="2866390"/>
              <a:ext cx="745490" cy="2717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35</xdr:row>
          <xdr:rowOff>0</xdr:rowOff>
        </xdr:from>
        <xdr:to>
          <xdr:col>2</xdr:col>
          <xdr:colOff>76200</xdr:colOff>
          <xdr:row>35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23010" y="8399780"/>
              <a:ext cx="33909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327660</xdr:colOff>
          <xdr:row>6</xdr:row>
          <xdr:rowOff>53340</xdr:rowOff>
        </xdr:from>
        <xdr:to>
          <xdr:col>1</xdr:col>
          <xdr:colOff>723900</xdr:colOff>
          <xdr:row>8</xdr:row>
          <xdr:rowOff>99060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17270" y="1840865"/>
              <a:ext cx="396240" cy="5022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</xdr:colOff>
          <xdr:row>35</xdr:row>
          <xdr:rowOff>0</xdr:rowOff>
        </xdr:from>
        <xdr:to>
          <xdr:col>6</xdr:col>
          <xdr:colOff>441960</xdr:colOff>
          <xdr:row>35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255135" y="8399780"/>
              <a:ext cx="38862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91440</xdr:colOff>
          <xdr:row>35</xdr:row>
          <xdr:rowOff>0</xdr:rowOff>
        </xdr:from>
        <xdr:to>
          <xdr:col>8</xdr:col>
          <xdr:colOff>480060</xdr:colOff>
          <xdr:row>35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622925" y="8399780"/>
              <a:ext cx="38862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35</xdr:row>
          <xdr:rowOff>15240</xdr:rowOff>
        </xdr:from>
        <xdr:to>
          <xdr:col>10</xdr:col>
          <xdr:colOff>457200</xdr:colOff>
          <xdr:row>35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922135" y="8415020"/>
              <a:ext cx="396240" cy="1752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472440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66900" y="3361690"/>
              <a:ext cx="745490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365760</xdr:colOff>
          <xdr:row>10</xdr:row>
          <xdr:rowOff>175260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3835400" y="2866390"/>
              <a:ext cx="366395" cy="2717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60960</xdr:rowOff>
        </xdr:from>
        <xdr:to>
          <xdr:col>7</xdr:col>
          <xdr:colOff>327660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620895" y="2752090"/>
              <a:ext cx="584200" cy="4622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60960</xdr:rowOff>
        </xdr:from>
        <xdr:to>
          <xdr:col>7</xdr:col>
          <xdr:colOff>327660</xdr:colOff>
          <xdr:row>13</xdr:row>
          <xdr:rowOff>53340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620895" y="2975610"/>
              <a:ext cx="584200" cy="439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365760</xdr:colOff>
          <xdr:row>12</xdr:row>
          <xdr:rowOff>175260</xdr:rowOff>
        </xdr:from>
        <xdr:to>
          <xdr:col>6</xdr:col>
          <xdr:colOff>0</xdr:colOff>
          <xdr:row>13</xdr:row>
          <xdr:rowOff>167640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3835400" y="3313430"/>
              <a:ext cx="366395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91440</xdr:rowOff>
        </xdr:from>
        <xdr:to>
          <xdr:col>7</xdr:col>
          <xdr:colOff>327660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620895" y="3229610"/>
              <a:ext cx="584200" cy="365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53340</xdr:rowOff>
        </xdr:from>
        <xdr:to>
          <xdr:col>10</xdr:col>
          <xdr:colOff>777240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280275" y="2744470"/>
              <a:ext cx="358140" cy="469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60960</xdr:rowOff>
        </xdr:from>
        <xdr:to>
          <xdr:col>10</xdr:col>
          <xdr:colOff>777240</xdr:colOff>
          <xdr:row>13</xdr:row>
          <xdr:rowOff>53340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280275" y="2975610"/>
              <a:ext cx="358140" cy="439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365760</xdr:colOff>
          <xdr:row>12</xdr:row>
          <xdr:rowOff>175260</xdr:rowOff>
        </xdr:from>
        <xdr:to>
          <xdr:col>10</xdr:col>
          <xdr:colOff>0</xdr:colOff>
          <xdr:row>13</xdr:row>
          <xdr:rowOff>167640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480175" y="3313430"/>
              <a:ext cx="3810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22860</xdr:rowOff>
        </xdr:from>
        <xdr:to>
          <xdr:col>10</xdr:col>
          <xdr:colOff>777240</xdr:colOff>
          <xdr:row>14</xdr:row>
          <xdr:rowOff>137160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280275" y="3161030"/>
              <a:ext cx="35814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15240</xdr:rowOff>
        </xdr:from>
        <xdr:to>
          <xdr:col>9</xdr:col>
          <xdr:colOff>624840</xdr:colOff>
          <xdr:row>5</xdr:row>
          <xdr:rowOff>251460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343015" y="1294130"/>
              <a:ext cx="396240" cy="2362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15240</xdr:rowOff>
        </xdr:from>
        <xdr:to>
          <xdr:col>10</xdr:col>
          <xdr:colOff>624840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089775" y="847090"/>
              <a:ext cx="396240" cy="2082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15240</xdr:rowOff>
        </xdr:from>
        <xdr:to>
          <xdr:col>10</xdr:col>
          <xdr:colOff>624840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089775" y="1070610"/>
              <a:ext cx="396240" cy="2082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365760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51660" y="2244090"/>
              <a:ext cx="74549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327660</xdr:colOff>
          <xdr:row>8</xdr:row>
          <xdr:rowOff>15240</xdr:rowOff>
        </xdr:from>
        <xdr:to>
          <xdr:col>4</xdr:col>
          <xdr:colOff>205740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67610" y="2259330"/>
              <a:ext cx="553720" cy="2082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327660</xdr:colOff>
          <xdr:row>9</xdr:row>
          <xdr:rowOff>15240</xdr:rowOff>
        </xdr:from>
        <xdr:to>
          <xdr:col>4</xdr:col>
          <xdr:colOff>205740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67610" y="2482850"/>
              <a:ext cx="553720" cy="2082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396240</xdr:colOff>
          <xdr:row>7</xdr:row>
          <xdr:rowOff>0</xdr:rowOff>
        </xdr:from>
        <xdr:to>
          <xdr:col>5</xdr:col>
          <xdr:colOff>472440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211830" y="2020570"/>
              <a:ext cx="73025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434340</xdr:colOff>
          <xdr:row>7</xdr:row>
          <xdr:rowOff>0</xdr:rowOff>
        </xdr:from>
        <xdr:to>
          <xdr:col>4</xdr:col>
          <xdr:colOff>365760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74290" y="2020570"/>
              <a:ext cx="60706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480060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3949700" y="2020570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243840</xdr:colOff>
          <xdr:row>22</xdr:row>
          <xdr:rowOff>167640</xdr:rowOff>
        </xdr:from>
        <xdr:to>
          <xdr:col>3</xdr:col>
          <xdr:colOff>632460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83790" y="5560060"/>
              <a:ext cx="388620" cy="2082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365760</xdr:colOff>
          <xdr:row>11</xdr:row>
          <xdr:rowOff>0</xdr:rowOff>
        </xdr:from>
        <xdr:to>
          <xdr:col>10</xdr:col>
          <xdr:colOff>0</xdr:colOff>
          <xdr:row>11</xdr:row>
          <xdr:rowOff>167640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480175" y="2914650"/>
              <a:ext cx="381000" cy="167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365760</xdr:colOff>
          <xdr:row>12</xdr:row>
          <xdr:rowOff>0</xdr:rowOff>
        </xdr:from>
        <xdr:to>
          <xdr:col>10</xdr:col>
          <xdr:colOff>0</xdr:colOff>
          <xdr:row>12</xdr:row>
          <xdr:rowOff>167640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480175" y="3138170"/>
              <a:ext cx="381000" cy="167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15240</xdr:rowOff>
        </xdr:from>
        <xdr:to>
          <xdr:col>10</xdr:col>
          <xdr:colOff>624840</xdr:colOff>
          <xdr:row>5</xdr:row>
          <xdr:rowOff>251460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089775" y="1294130"/>
              <a:ext cx="396240" cy="2362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15240</xdr:rowOff>
        </xdr:from>
        <xdr:to>
          <xdr:col>9</xdr:col>
          <xdr:colOff>624840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343015" y="1070610"/>
              <a:ext cx="396240" cy="2082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15240</xdr:rowOff>
        </xdr:from>
        <xdr:to>
          <xdr:col>9</xdr:col>
          <xdr:colOff>624840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343015" y="847090"/>
              <a:ext cx="396240" cy="2082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60960</xdr:rowOff>
        </xdr:from>
        <xdr:to>
          <xdr:col>2</xdr:col>
          <xdr:colOff>76200</xdr:colOff>
          <xdr:row>13</xdr:row>
          <xdr:rowOff>53340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08710" y="2975610"/>
              <a:ext cx="453390" cy="439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175260</xdr:colOff>
          <xdr:row>21</xdr:row>
          <xdr:rowOff>167640</xdr:rowOff>
        </xdr:from>
        <xdr:to>
          <xdr:col>3</xdr:col>
          <xdr:colOff>510540</xdr:colOff>
          <xdr:row>25</xdr:row>
          <xdr:rowOff>22860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61160" y="5336540"/>
              <a:ext cx="989330" cy="758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365760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51660" y="3067050"/>
              <a:ext cx="745490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175260</xdr:rowOff>
        </xdr:from>
        <xdr:to>
          <xdr:col>2</xdr:col>
          <xdr:colOff>129540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32510" y="3313430"/>
              <a:ext cx="582930" cy="2813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396240</xdr:colOff>
          <xdr:row>10</xdr:row>
          <xdr:rowOff>175260</xdr:rowOff>
        </xdr:from>
        <xdr:to>
          <xdr:col>2</xdr:col>
          <xdr:colOff>175260</xdr:colOff>
          <xdr:row>12</xdr:row>
          <xdr:rowOff>22860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85850" y="2866390"/>
              <a:ext cx="575310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167640</xdr:rowOff>
        </xdr:from>
        <xdr:to>
          <xdr:col>6</xdr:col>
          <xdr:colOff>251460</xdr:colOff>
          <xdr:row>13</xdr:row>
          <xdr:rowOff>15240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812540" y="3082290"/>
              <a:ext cx="64071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365760</xdr:colOff>
          <xdr:row>10</xdr:row>
          <xdr:rowOff>175260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51660" y="2866390"/>
              <a:ext cx="745490" cy="2717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35</xdr:row>
          <xdr:rowOff>0</xdr:rowOff>
        </xdr:from>
        <xdr:to>
          <xdr:col>2</xdr:col>
          <xdr:colOff>76200</xdr:colOff>
          <xdr:row>35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23010" y="8399780"/>
              <a:ext cx="33909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327660</xdr:colOff>
          <xdr:row>6</xdr:row>
          <xdr:rowOff>53340</xdr:rowOff>
        </xdr:from>
        <xdr:to>
          <xdr:col>1</xdr:col>
          <xdr:colOff>723900</xdr:colOff>
          <xdr:row>8</xdr:row>
          <xdr:rowOff>99060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17270" y="1840865"/>
              <a:ext cx="396240" cy="5022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</xdr:colOff>
          <xdr:row>35</xdr:row>
          <xdr:rowOff>0</xdr:rowOff>
        </xdr:from>
        <xdr:to>
          <xdr:col>6</xdr:col>
          <xdr:colOff>441960</xdr:colOff>
          <xdr:row>35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255135" y="8399780"/>
              <a:ext cx="38862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91440</xdr:colOff>
          <xdr:row>35</xdr:row>
          <xdr:rowOff>0</xdr:rowOff>
        </xdr:from>
        <xdr:to>
          <xdr:col>8</xdr:col>
          <xdr:colOff>480060</xdr:colOff>
          <xdr:row>35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5622925" y="8399780"/>
              <a:ext cx="38862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35</xdr:row>
          <xdr:rowOff>15240</xdr:rowOff>
        </xdr:from>
        <xdr:to>
          <xdr:col>10</xdr:col>
          <xdr:colOff>457200</xdr:colOff>
          <xdr:row>35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6922135" y="8415020"/>
              <a:ext cx="396240" cy="1752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472440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866900" y="3361690"/>
              <a:ext cx="745490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365760</xdr:colOff>
          <xdr:row>10</xdr:row>
          <xdr:rowOff>175260</xdr:rowOff>
        </xdr:from>
        <xdr:to>
          <xdr:col>6</xdr:col>
          <xdr:colOff>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3835400" y="2866390"/>
              <a:ext cx="366395" cy="2717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60960</xdr:rowOff>
        </xdr:from>
        <xdr:to>
          <xdr:col>7</xdr:col>
          <xdr:colOff>327660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620895" y="2752090"/>
              <a:ext cx="584200" cy="4622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60960</xdr:rowOff>
        </xdr:from>
        <xdr:to>
          <xdr:col>7</xdr:col>
          <xdr:colOff>327660</xdr:colOff>
          <xdr:row>13</xdr:row>
          <xdr:rowOff>53340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620895" y="2975610"/>
              <a:ext cx="584200" cy="439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365760</xdr:colOff>
          <xdr:row>12</xdr:row>
          <xdr:rowOff>175260</xdr:rowOff>
        </xdr:from>
        <xdr:to>
          <xdr:col>6</xdr:col>
          <xdr:colOff>0</xdr:colOff>
          <xdr:row>13</xdr:row>
          <xdr:rowOff>167640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3835400" y="3313430"/>
              <a:ext cx="366395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91440</xdr:rowOff>
        </xdr:from>
        <xdr:to>
          <xdr:col>7</xdr:col>
          <xdr:colOff>327660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620895" y="3229610"/>
              <a:ext cx="584200" cy="365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53340</xdr:rowOff>
        </xdr:from>
        <xdr:to>
          <xdr:col>10</xdr:col>
          <xdr:colOff>777240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280275" y="2744470"/>
              <a:ext cx="358140" cy="469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60960</xdr:rowOff>
        </xdr:from>
        <xdr:to>
          <xdr:col>10</xdr:col>
          <xdr:colOff>777240</xdr:colOff>
          <xdr:row>13</xdr:row>
          <xdr:rowOff>53340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280275" y="2975610"/>
              <a:ext cx="358140" cy="439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365760</xdr:colOff>
          <xdr:row>12</xdr:row>
          <xdr:rowOff>175260</xdr:rowOff>
        </xdr:from>
        <xdr:to>
          <xdr:col>10</xdr:col>
          <xdr:colOff>0</xdr:colOff>
          <xdr:row>13</xdr:row>
          <xdr:rowOff>167640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480175" y="3313430"/>
              <a:ext cx="3810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22860</xdr:rowOff>
        </xdr:from>
        <xdr:to>
          <xdr:col>10</xdr:col>
          <xdr:colOff>777240</xdr:colOff>
          <xdr:row>14</xdr:row>
          <xdr:rowOff>137160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280275" y="3161030"/>
              <a:ext cx="35814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15240</xdr:rowOff>
        </xdr:from>
        <xdr:to>
          <xdr:col>9</xdr:col>
          <xdr:colOff>624840</xdr:colOff>
          <xdr:row>5</xdr:row>
          <xdr:rowOff>251460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343015" y="1294130"/>
              <a:ext cx="396240" cy="2362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15240</xdr:rowOff>
        </xdr:from>
        <xdr:to>
          <xdr:col>10</xdr:col>
          <xdr:colOff>624840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089775" y="847090"/>
              <a:ext cx="396240" cy="2082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15240</xdr:rowOff>
        </xdr:from>
        <xdr:to>
          <xdr:col>10</xdr:col>
          <xdr:colOff>624840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089775" y="1070610"/>
              <a:ext cx="396240" cy="2082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365760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851660" y="2244090"/>
              <a:ext cx="74549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327660</xdr:colOff>
          <xdr:row>8</xdr:row>
          <xdr:rowOff>15240</xdr:rowOff>
        </xdr:from>
        <xdr:to>
          <xdr:col>4</xdr:col>
          <xdr:colOff>205740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467610" y="2259330"/>
              <a:ext cx="553720" cy="2082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327660</xdr:colOff>
          <xdr:row>9</xdr:row>
          <xdr:rowOff>15240</xdr:rowOff>
        </xdr:from>
        <xdr:to>
          <xdr:col>4</xdr:col>
          <xdr:colOff>205740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467610" y="2482850"/>
              <a:ext cx="553720" cy="2082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396240</xdr:colOff>
          <xdr:row>7</xdr:row>
          <xdr:rowOff>0</xdr:rowOff>
        </xdr:from>
        <xdr:to>
          <xdr:col>5</xdr:col>
          <xdr:colOff>472440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211830" y="2020570"/>
              <a:ext cx="73025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434340</xdr:colOff>
          <xdr:row>7</xdr:row>
          <xdr:rowOff>0</xdr:rowOff>
        </xdr:from>
        <xdr:to>
          <xdr:col>4</xdr:col>
          <xdr:colOff>365760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574290" y="2020570"/>
              <a:ext cx="60706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480060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949700" y="2020570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243840</xdr:colOff>
          <xdr:row>22</xdr:row>
          <xdr:rowOff>167640</xdr:rowOff>
        </xdr:from>
        <xdr:to>
          <xdr:col>3</xdr:col>
          <xdr:colOff>632460</xdr:colOff>
          <xdr:row>23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383790" y="5560060"/>
              <a:ext cx="388620" cy="2082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365760</xdr:colOff>
          <xdr:row>11</xdr:row>
          <xdr:rowOff>0</xdr:rowOff>
        </xdr:from>
        <xdr:to>
          <xdr:col>10</xdr:col>
          <xdr:colOff>0</xdr:colOff>
          <xdr:row>11</xdr:row>
          <xdr:rowOff>167640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480175" y="2914650"/>
              <a:ext cx="381000" cy="167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365760</xdr:colOff>
          <xdr:row>12</xdr:row>
          <xdr:rowOff>0</xdr:rowOff>
        </xdr:from>
        <xdr:to>
          <xdr:col>10</xdr:col>
          <xdr:colOff>0</xdr:colOff>
          <xdr:row>12</xdr:row>
          <xdr:rowOff>167640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480175" y="3138170"/>
              <a:ext cx="381000" cy="167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15240</xdr:rowOff>
        </xdr:from>
        <xdr:to>
          <xdr:col>10</xdr:col>
          <xdr:colOff>624840</xdr:colOff>
          <xdr:row>5</xdr:row>
          <xdr:rowOff>251460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89775" y="1294130"/>
              <a:ext cx="396240" cy="2362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15240</xdr:rowOff>
        </xdr:from>
        <xdr:to>
          <xdr:col>9</xdr:col>
          <xdr:colOff>624840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343015" y="1070610"/>
              <a:ext cx="396240" cy="2082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15240</xdr:rowOff>
        </xdr:from>
        <xdr:to>
          <xdr:col>9</xdr:col>
          <xdr:colOff>624840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343015" y="847090"/>
              <a:ext cx="396240" cy="2082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60960</xdr:rowOff>
        </xdr:from>
        <xdr:to>
          <xdr:col>2</xdr:col>
          <xdr:colOff>76200</xdr:colOff>
          <xdr:row>13</xdr:row>
          <xdr:rowOff>53340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08710" y="2975610"/>
              <a:ext cx="453390" cy="439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175260</xdr:colOff>
          <xdr:row>21</xdr:row>
          <xdr:rowOff>167640</xdr:rowOff>
        </xdr:from>
        <xdr:to>
          <xdr:col>3</xdr:col>
          <xdr:colOff>510540</xdr:colOff>
          <xdr:row>25</xdr:row>
          <xdr:rowOff>22860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661160" y="5336540"/>
              <a:ext cx="989330" cy="758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365760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851660" y="3067050"/>
              <a:ext cx="745490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175260</xdr:rowOff>
        </xdr:from>
        <xdr:to>
          <xdr:col>2</xdr:col>
          <xdr:colOff>129540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32510" y="3313430"/>
              <a:ext cx="582930" cy="2813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396240</xdr:colOff>
          <xdr:row>10</xdr:row>
          <xdr:rowOff>175260</xdr:rowOff>
        </xdr:from>
        <xdr:to>
          <xdr:col>2</xdr:col>
          <xdr:colOff>175260</xdr:colOff>
          <xdr:row>12</xdr:row>
          <xdr:rowOff>22860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085850" y="2866390"/>
              <a:ext cx="575310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167640</xdr:rowOff>
        </xdr:from>
        <xdr:to>
          <xdr:col>6</xdr:col>
          <xdr:colOff>251460</xdr:colOff>
          <xdr:row>13</xdr:row>
          <xdr:rowOff>15240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3812540" y="3082290"/>
              <a:ext cx="64071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365760</xdr:colOff>
          <xdr:row>6</xdr:row>
          <xdr:rowOff>175260</xdr:rowOff>
        </xdr:from>
        <xdr:to>
          <xdr:col>3</xdr:col>
          <xdr:colOff>91440</xdr:colOff>
          <xdr:row>8</xdr:row>
          <xdr:rowOff>83820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851660" y="1962785"/>
              <a:ext cx="379730" cy="365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335280</xdr:colOff>
          <xdr:row>8</xdr:row>
          <xdr:rowOff>160020</xdr:rowOff>
        </xdr:from>
        <xdr:to>
          <xdr:col>3</xdr:col>
          <xdr:colOff>60960</xdr:colOff>
          <xdr:row>10</xdr:row>
          <xdr:rowOff>60960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821180" y="2404110"/>
              <a:ext cx="379730" cy="3479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8</xdr:row>
      <xdr:rowOff>0</xdr:rowOff>
    </xdr:from>
    <xdr:to>
      <xdr:col>9</xdr:col>
      <xdr:colOff>600075</xdr:colOff>
      <xdr:row>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670050" y="2996565"/>
          <a:ext cx="402082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</xdr:row>
      <xdr:rowOff>0</xdr:rowOff>
    </xdr:from>
    <xdr:to>
      <xdr:col>9</xdr:col>
      <xdr:colOff>600075</xdr:colOff>
      <xdr:row>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619250" y="558165"/>
          <a:ext cx="407162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</xdr:row>
      <xdr:rowOff>0</xdr:rowOff>
    </xdr:from>
    <xdr:to>
      <xdr:col>9</xdr:col>
      <xdr:colOff>600075</xdr:colOff>
      <xdr:row>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543050" y="558165"/>
          <a:ext cx="414782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600075</xdr:colOff>
      <xdr:row>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670050" y="558165"/>
          <a:ext cx="402082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600075</xdr:colOff>
      <xdr:row>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670050" y="2996565"/>
          <a:ext cx="402082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600075</xdr:colOff>
      <xdr:row>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670050" y="558165"/>
          <a:ext cx="40208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</xdr:row>
      <xdr:rowOff>0</xdr:rowOff>
    </xdr:from>
    <xdr:to>
      <xdr:col>9</xdr:col>
      <xdr:colOff>600075</xdr:colOff>
      <xdr:row>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619250" y="558165"/>
          <a:ext cx="40716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</xdr:row>
      <xdr:rowOff>0</xdr:rowOff>
    </xdr:from>
    <xdr:to>
      <xdr:col>9</xdr:col>
      <xdr:colOff>600075</xdr:colOff>
      <xdr:row>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543050" y="558165"/>
          <a:ext cx="41478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600075</xdr:colOff>
      <xdr:row>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670050" y="558165"/>
          <a:ext cx="40208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600075</xdr:colOff>
      <xdr:row>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670050" y="558165"/>
          <a:ext cx="40208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600075</xdr:colOff>
      <xdr:row>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670050" y="558165"/>
          <a:ext cx="40208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</xdr:row>
      <xdr:rowOff>0</xdr:rowOff>
    </xdr:from>
    <xdr:to>
      <xdr:col>9</xdr:col>
      <xdr:colOff>600075</xdr:colOff>
      <xdr:row>1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619250" y="558165"/>
          <a:ext cx="40716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</xdr:row>
      <xdr:rowOff>0</xdr:rowOff>
    </xdr:from>
    <xdr:to>
      <xdr:col>9</xdr:col>
      <xdr:colOff>600075</xdr:colOff>
      <xdr:row>1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543050" y="558165"/>
          <a:ext cx="41478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600075</xdr:colOff>
      <xdr:row>1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670050" y="558165"/>
          <a:ext cx="40208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600075</xdr:colOff>
      <xdr:row>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670050" y="558165"/>
          <a:ext cx="40208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619125</xdr:colOff>
      <xdr:row>10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619250" y="3606165"/>
          <a:ext cx="40906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619125</xdr:colOff>
      <xdr:row>10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543050" y="3606165"/>
          <a:ext cx="41668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619125</xdr:colOff>
      <xdr:row>11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670050" y="3910965"/>
          <a:ext cx="40398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40"/>
  <sheetViews>
    <sheetView zoomScale="120" zoomScaleNormal="120" workbookViewId="0">
      <selection activeCell="B9" sqref="B9"/>
    </sheetView>
  </sheetViews>
  <sheetFormatPr defaultColWidth="11" defaultRowHeight="17.6" outlineLevelCol="1"/>
  <cols>
    <col min="1" max="1" width="5.5" customWidth="1"/>
    <col min="2" max="2" width="96.2946428571429" style="363" customWidth="1"/>
    <col min="3" max="3" width="10.1964285714286" customWidth="1"/>
  </cols>
  <sheetData>
    <row r="1" ht="21" customHeight="1" spans="1:2">
      <c r="A1" s="364"/>
      <c r="B1" s="365" t="s">
        <v>0</v>
      </c>
    </row>
    <row r="2" ht="18" spans="1:2">
      <c r="A2" s="7">
        <v>1</v>
      </c>
      <c r="B2" s="366" t="s">
        <v>1</v>
      </c>
    </row>
    <row r="3" ht="18" spans="1:2">
      <c r="A3" s="7">
        <v>2</v>
      </c>
      <c r="B3" s="366" t="s">
        <v>2</v>
      </c>
    </row>
    <row r="4" ht="18" spans="1:2">
      <c r="A4" s="7">
        <v>3</v>
      </c>
      <c r="B4" s="366" t="s">
        <v>3</v>
      </c>
    </row>
    <row r="5" ht="18" spans="1:2">
      <c r="A5" s="7">
        <v>4</v>
      </c>
      <c r="B5" s="366" t="s">
        <v>4</v>
      </c>
    </row>
    <row r="6" ht="18" spans="1:2">
      <c r="A6" s="7">
        <v>5</v>
      </c>
      <c r="B6" s="366" t="s">
        <v>5</v>
      </c>
    </row>
    <row r="7" ht="18" spans="1:2">
      <c r="A7" s="7">
        <v>6</v>
      </c>
      <c r="B7" s="366" t="s">
        <v>6</v>
      </c>
    </row>
    <row r="8" s="362" customFormat="1" ht="15" customHeight="1" spans="1:2">
      <c r="A8" s="367">
        <v>7</v>
      </c>
      <c r="B8" s="368" t="s">
        <v>7</v>
      </c>
    </row>
    <row r="9" ht="19.05" customHeight="1" spans="1:2">
      <c r="A9" s="364"/>
      <c r="B9" s="369" t="s">
        <v>8</v>
      </c>
    </row>
    <row r="10" ht="16.05" customHeight="1" spans="1:2">
      <c r="A10" s="7">
        <v>1</v>
      </c>
      <c r="B10" s="370" t="s">
        <v>9</v>
      </c>
    </row>
    <row r="11" ht="18" spans="1:2">
      <c r="A11" s="7">
        <v>2</v>
      </c>
      <c r="B11" s="366" t="s">
        <v>10</v>
      </c>
    </row>
    <row r="12" ht="36" spans="1:2">
      <c r="A12" s="7">
        <v>3</v>
      </c>
      <c r="B12" s="368" t="s">
        <v>11</v>
      </c>
    </row>
    <row r="13" ht="18" spans="1:2">
      <c r="A13" s="7">
        <v>4</v>
      </c>
      <c r="B13" s="366" t="s">
        <v>12</v>
      </c>
    </row>
    <row r="14" ht="18" spans="1:2">
      <c r="A14" s="7">
        <v>5</v>
      </c>
      <c r="B14" s="366" t="s">
        <v>13</v>
      </c>
    </row>
    <row r="15" ht="18" spans="1:2">
      <c r="A15" s="7">
        <v>6</v>
      </c>
      <c r="B15" s="366" t="s">
        <v>14</v>
      </c>
    </row>
    <row r="16" ht="18" spans="1:2">
      <c r="A16" s="7">
        <v>7</v>
      </c>
      <c r="B16" s="366" t="s">
        <v>15</v>
      </c>
    </row>
    <row r="17" ht="18" spans="1:2">
      <c r="A17" s="7">
        <v>8</v>
      </c>
      <c r="B17" s="366" t="s">
        <v>16</v>
      </c>
    </row>
    <row r="18" ht="18" spans="1:2">
      <c r="A18" s="7">
        <v>9</v>
      </c>
      <c r="B18" s="366" t="s">
        <v>17</v>
      </c>
    </row>
    <row r="19" spans="1:2">
      <c r="A19" s="7"/>
      <c r="B19" s="366"/>
    </row>
    <row r="20" ht="24" spans="1:2">
      <c r="A20" s="364"/>
      <c r="B20" s="365" t="s">
        <v>18</v>
      </c>
    </row>
    <row r="21" ht="18" spans="1:2">
      <c r="A21" s="7">
        <v>1</v>
      </c>
      <c r="B21" s="371" t="s">
        <v>19</v>
      </c>
    </row>
    <row r="22" ht="18" spans="1:2">
      <c r="A22" s="7">
        <v>2</v>
      </c>
      <c r="B22" s="366" t="s">
        <v>20</v>
      </c>
    </row>
    <row r="23" ht="18" spans="1:2">
      <c r="A23" s="7">
        <v>3</v>
      </c>
      <c r="B23" s="366" t="s">
        <v>21</v>
      </c>
    </row>
    <row r="24" ht="18" spans="1:2">
      <c r="A24" s="7">
        <v>4</v>
      </c>
      <c r="B24" s="366" t="s">
        <v>22</v>
      </c>
    </row>
    <row r="25" ht="18" spans="1:2">
      <c r="A25" s="7">
        <v>5</v>
      </c>
      <c r="B25" s="366" t="s">
        <v>23</v>
      </c>
    </row>
    <row r="26" ht="36" spans="1:2">
      <c r="A26" s="7">
        <v>6</v>
      </c>
      <c r="B26" s="366" t="s">
        <v>24</v>
      </c>
    </row>
    <row r="27" ht="18" spans="1:2">
      <c r="A27" s="7">
        <v>7</v>
      </c>
      <c r="B27" s="366" t="s">
        <v>25</v>
      </c>
    </row>
    <row r="28" ht="18" spans="1:2">
      <c r="A28" s="7">
        <v>8</v>
      </c>
      <c r="B28" s="366" t="s">
        <v>26</v>
      </c>
    </row>
    <row r="29" spans="1:2">
      <c r="A29" s="7"/>
      <c r="B29" s="366"/>
    </row>
    <row r="30" ht="24" spans="1:2">
      <c r="A30" s="364"/>
      <c r="B30" s="365" t="s">
        <v>27</v>
      </c>
    </row>
    <row r="31" ht="18" spans="1:2">
      <c r="A31" s="7">
        <v>1</v>
      </c>
      <c r="B31" s="371" t="s">
        <v>28</v>
      </c>
    </row>
    <row r="32" ht="18" spans="1:2">
      <c r="A32" s="7">
        <v>2</v>
      </c>
      <c r="B32" s="366" t="s">
        <v>29</v>
      </c>
    </row>
    <row r="33" ht="18" spans="1:2">
      <c r="A33" s="7">
        <v>3</v>
      </c>
      <c r="B33" s="366" t="s">
        <v>30</v>
      </c>
    </row>
    <row r="34" ht="36" spans="1:2">
      <c r="A34" s="7">
        <v>4</v>
      </c>
      <c r="B34" s="366" t="s">
        <v>31</v>
      </c>
    </row>
    <row r="35" ht="18" spans="1:2">
      <c r="A35" s="7">
        <v>5</v>
      </c>
      <c r="B35" s="366" t="s">
        <v>32</v>
      </c>
    </row>
    <row r="36" ht="18" spans="1:2">
      <c r="A36" s="7">
        <v>6</v>
      </c>
      <c r="B36" s="366" t="s">
        <v>33</v>
      </c>
    </row>
    <row r="37" ht="18" spans="1:2">
      <c r="A37" s="7">
        <v>7</v>
      </c>
      <c r="B37" s="366" t="s">
        <v>34</v>
      </c>
    </row>
    <row r="38" spans="1:2">
      <c r="A38" s="7"/>
      <c r="B38" s="366"/>
    </row>
    <row r="40" spans="1:2">
      <c r="A40" s="372" t="s">
        <v>35</v>
      </c>
      <c r="B40" s="373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2"/>
  <sheetViews>
    <sheetView zoomScale="125" zoomScaleNormal="125" workbookViewId="0">
      <selection activeCell="C8" sqref="C8"/>
    </sheetView>
  </sheetViews>
  <sheetFormatPr defaultColWidth="9" defaultRowHeight="17.6"/>
  <cols>
    <col min="1" max="1" width="7" customWidth="1"/>
    <col min="2" max="2" width="8.29464285714286" customWidth="1"/>
    <col min="3" max="3" width="12.7946428571429" customWidth="1"/>
    <col min="4" max="4" width="9.79464285714286" customWidth="1"/>
    <col min="5" max="6" width="13.5" customWidth="1"/>
    <col min="7" max="7" width="11.6964285714286" customWidth="1"/>
    <col min="8" max="8" width="14" customWidth="1"/>
    <col min="9" max="9" width="11.5" customWidth="1"/>
    <col min="10" max="13" width="10" customWidth="1"/>
    <col min="14" max="14" width="10.6964285714286" customWidth="1"/>
  </cols>
  <sheetData>
    <row r="1" ht="25.2" spans="1:14">
      <c r="A1" s="3" t="s">
        <v>277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4.4" spans="1:14">
      <c r="A2" s="23" t="s">
        <v>278</v>
      </c>
      <c r="B2" s="24" t="s">
        <v>231</v>
      </c>
      <c r="C2" s="24" t="s">
        <v>232</v>
      </c>
      <c r="D2" s="24" t="s">
        <v>233</v>
      </c>
      <c r="E2" s="24" t="s">
        <v>234</v>
      </c>
      <c r="F2" s="24" t="s">
        <v>235</v>
      </c>
      <c r="G2" s="23" t="s">
        <v>279</v>
      </c>
      <c r="H2" s="23" t="s">
        <v>280</v>
      </c>
      <c r="I2" s="23" t="s">
        <v>281</v>
      </c>
      <c r="J2" s="23" t="s">
        <v>280</v>
      </c>
      <c r="K2" s="23" t="s">
        <v>282</v>
      </c>
      <c r="L2" s="23" t="s">
        <v>280</v>
      </c>
      <c r="M2" s="24" t="s">
        <v>274</v>
      </c>
      <c r="N2" s="24" t="s">
        <v>252</v>
      </c>
    </row>
    <row r="3" spans="1:1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>
      <c r="A4" s="25" t="s">
        <v>278</v>
      </c>
      <c r="B4" s="26" t="s">
        <v>283</v>
      </c>
      <c r="C4" s="26" t="s">
        <v>275</v>
      </c>
      <c r="D4" s="26" t="s">
        <v>233</v>
      </c>
      <c r="E4" s="24" t="s">
        <v>234</v>
      </c>
      <c r="F4" s="24" t="s">
        <v>235</v>
      </c>
      <c r="G4" s="23" t="s">
        <v>279</v>
      </c>
      <c r="H4" s="23" t="s">
        <v>280</v>
      </c>
      <c r="I4" s="23" t="s">
        <v>281</v>
      </c>
      <c r="J4" s="23" t="s">
        <v>280</v>
      </c>
      <c r="K4" s="23" t="s">
        <v>282</v>
      </c>
      <c r="L4" s="23" t="s">
        <v>280</v>
      </c>
      <c r="M4" s="24" t="s">
        <v>274</v>
      </c>
      <c r="N4" s="24" t="s">
        <v>252</v>
      </c>
    </row>
    <row r="5" spans="1:14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2" customFormat="1" ht="20.4" spans="1:14">
      <c r="A11" s="9" t="s">
        <v>254</v>
      </c>
      <c r="B11" s="10"/>
      <c r="C11" s="10"/>
      <c r="D11" s="11"/>
      <c r="E11" s="17"/>
      <c r="F11" s="27"/>
      <c r="G11" s="22"/>
      <c r="H11" s="27"/>
      <c r="I11" s="9" t="s">
        <v>255</v>
      </c>
      <c r="J11" s="10"/>
      <c r="K11" s="10"/>
      <c r="L11" s="10"/>
      <c r="M11" s="10"/>
      <c r="N11" s="20"/>
    </row>
    <row r="12" spans="1:14">
      <c r="A12" s="12" t="s">
        <v>284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2"/>
  <sheetViews>
    <sheetView zoomScale="125" zoomScaleNormal="125" workbookViewId="0">
      <selection activeCell="A11" sqref="A11:E11"/>
    </sheetView>
  </sheetViews>
  <sheetFormatPr defaultColWidth="9" defaultRowHeight="17.6"/>
  <cols>
    <col min="1" max="1" width="9.79464285714286" customWidth="1"/>
    <col min="2" max="3" width="12.1964285714286" customWidth="1"/>
    <col min="4" max="4" width="12.7946428571429" customWidth="1"/>
    <col min="5" max="5" width="12.1964285714286" customWidth="1"/>
    <col min="6" max="6" width="14.2946428571429" customWidth="1"/>
    <col min="7" max="7" width="11.6964285714286" customWidth="1"/>
    <col min="8" max="9" width="14" customWidth="1"/>
    <col min="10" max="10" width="11.5" customWidth="1"/>
  </cols>
  <sheetData>
    <row r="1" ht="25.2" spans="1:10">
      <c r="A1" s="3" t="s">
        <v>285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4.4" spans="1:12">
      <c r="A2" s="4" t="s">
        <v>268</v>
      </c>
      <c r="B2" s="5" t="s">
        <v>235</v>
      </c>
      <c r="C2" s="5" t="s">
        <v>231</v>
      </c>
      <c r="D2" s="5" t="s">
        <v>232</v>
      </c>
      <c r="E2" s="5" t="s">
        <v>233</v>
      </c>
      <c r="F2" s="5" t="s">
        <v>234</v>
      </c>
      <c r="G2" s="4" t="s">
        <v>286</v>
      </c>
      <c r="H2" s="4" t="s">
        <v>287</v>
      </c>
      <c r="I2" s="4" t="s">
        <v>288</v>
      </c>
      <c r="J2" s="4" t="s">
        <v>289</v>
      </c>
      <c r="K2" s="5" t="s">
        <v>274</v>
      </c>
      <c r="L2" s="5" t="s">
        <v>252</v>
      </c>
    </row>
    <row r="3" spans="1:12">
      <c r="A3" s="7"/>
      <c r="B3" s="8"/>
      <c r="C3" s="21"/>
      <c r="D3" s="8"/>
      <c r="E3" s="8"/>
      <c r="F3" s="8"/>
      <c r="G3" s="8"/>
      <c r="H3" s="8"/>
      <c r="I3" s="8"/>
      <c r="J3" s="8"/>
      <c r="K3" s="8"/>
      <c r="L3" s="8"/>
    </row>
    <row r="4" spans="1:12">
      <c r="A4" s="7"/>
      <c r="B4" s="8"/>
      <c r="C4" s="21"/>
      <c r="D4" s="8"/>
      <c r="E4" s="8"/>
      <c r="F4" s="8"/>
      <c r="G4" s="8"/>
      <c r="H4" s="8"/>
      <c r="I4" s="8"/>
      <c r="J4" s="8"/>
      <c r="K4" s="8"/>
      <c r="L4" s="8"/>
    </row>
    <row r="5" spans="1:12">
      <c r="A5" s="7"/>
      <c r="B5" s="8"/>
      <c r="C5" s="21"/>
      <c r="D5" s="8"/>
      <c r="E5" s="8"/>
      <c r="F5" s="8"/>
      <c r="G5" s="8"/>
      <c r="H5" s="8"/>
      <c r="I5" s="8"/>
      <c r="J5" s="8"/>
      <c r="K5" s="8"/>
      <c r="L5" s="8"/>
    </row>
    <row r="6" spans="1:12">
      <c r="A6" s="7"/>
      <c r="B6" s="8"/>
      <c r="C6" s="21"/>
      <c r="D6" s="8"/>
      <c r="E6" s="8"/>
      <c r="F6" s="8"/>
      <c r="G6" s="8"/>
      <c r="H6" s="8"/>
      <c r="I6" s="8"/>
      <c r="J6" s="8"/>
      <c r="K6" s="8"/>
      <c r="L6" s="8"/>
    </row>
    <row r="7" spans="1:12">
      <c r="A7" s="7"/>
      <c r="B7" s="8"/>
      <c r="C7" s="21"/>
      <c r="D7" s="8"/>
      <c r="E7" s="8"/>
      <c r="F7" s="8"/>
      <c r="G7" s="8"/>
      <c r="H7" s="8"/>
      <c r="I7" s="8"/>
      <c r="J7" s="8"/>
      <c r="K7" s="8"/>
      <c r="L7" s="8"/>
    </row>
    <row r="8" spans="1:1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="2" customFormat="1" ht="20.4" spans="1:12">
      <c r="A11" s="9" t="s">
        <v>254</v>
      </c>
      <c r="B11" s="10"/>
      <c r="C11" s="10"/>
      <c r="D11" s="10"/>
      <c r="E11" s="11"/>
      <c r="F11" s="17"/>
      <c r="G11" s="22"/>
      <c r="H11" s="9" t="s">
        <v>255</v>
      </c>
      <c r="I11" s="10"/>
      <c r="J11" s="10"/>
      <c r="K11" s="10"/>
      <c r="L11" s="20"/>
    </row>
    <row r="12" spans="1:12">
      <c r="A12" s="12" t="s">
        <v>290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3"/>
  <sheetViews>
    <sheetView zoomScale="125" zoomScaleNormal="125" workbookViewId="0">
      <selection activeCell="D16" sqref="D16"/>
    </sheetView>
  </sheetViews>
  <sheetFormatPr defaultColWidth="9" defaultRowHeight="17.6"/>
  <cols>
    <col min="1" max="1" width="7" customWidth="1"/>
    <col min="2" max="2" width="10" customWidth="1"/>
    <col min="3" max="3" width="16.1964285714286" customWidth="1"/>
    <col min="4" max="4" width="12.1964285714286" customWidth="1"/>
    <col min="5" max="5" width="14.2946428571429" customWidth="1"/>
    <col min="6" max="6" width="12.7946428571429" customWidth="1"/>
    <col min="7" max="7" width="12" customWidth="1"/>
    <col min="8" max="8" width="12.6964285714286" customWidth="1"/>
    <col min="9" max="9" width="13.2946428571429" customWidth="1"/>
  </cols>
  <sheetData>
    <row r="1" ht="25.2" spans="1:9">
      <c r="A1" s="3" t="s">
        <v>291</v>
      </c>
      <c r="B1" s="3"/>
      <c r="C1" s="3"/>
      <c r="D1" s="3"/>
      <c r="E1" s="3"/>
      <c r="F1" s="3"/>
      <c r="G1" s="3"/>
      <c r="H1" s="3"/>
      <c r="I1" s="3"/>
    </row>
    <row r="2" s="1" customFormat="1" ht="14.4" spans="1:9">
      <c r="A2" s="4" t="s">
        <v>230</v>
      </c>
      <c r="B2" s="5" t="s">
        <v>235</v>
      </c>
      <c r="C2" s="5" t="s">
        <v>275</v>
      </c>
      <c r="D2" s="5" t="s">
        <v>233</v>
      </c>
      <c r="E2" s="5" t="s">
        <v>234</v>
      </c>
      <c r="F2" s="4" t="s">
        <v>292</v>
      </c>
      <c r="G2" s="4" t="s">
        <v>260</v>
      </c>
      <c r="H2" s="14" t="s">
        <v>261</v>
      </c>
      <c r="I2" s="18" t="s">
        <v>263</v>
      </c>
    </row>
    <row r="3" s="1" customFormat="1" ht="14.4" spans="1:9">
      <c r="A3" s="4"/>
      <c r="B3" s="6"/>
      <c r="C3" s="6"/>
      <c r="D3" s="6"/>
      <c r="E3" s="6"/>
      <c r="F3" s="4" t="s">
        <v>293</v>
      </c>
      <c r="G3" s="4" t="s">
        <v>264</v>
      </c>
      <c r="H3" s="15"/>
      <c r="I3" s="19"/>
    </row>
    <row r="4" spans="1:9">
      <c r="A4" s="7">
        <v>1</v>
      </c>
      <c r="B4" s="7"/>
      <c r="C4" s="8"/>
      <c r="D4" s="8"/>
      <c r="E4" s="8"/>
      <c r="F4" s="8"/>
      <c r="G4" s="8"/>
      <c r="H4" s="8"/>
      <c r="I4" s="8"/>
    </row>
    <row r="5" spans="1:9">
      <c r="A5" s="7">
        <v>2</v>
      </c>
      <c r="B5" s="7"/>
      <c r="C5" s="8"/>
      <c r="D5" s="8"/>
      <c r="E5" s="8"/>
      <c r="F5" s="8"/>
      <c r="G5" s="8"/>
      <c r="H5" s="8"/>
      <c r="I5" s="8"/>
    </row>
    <row r="6" spans="1:9">
      <c r="A6" s="7"/>
      <c r="B6" s="7"/>
      <c r="C6" s="8"/>
      <c r="D6" s="8"/>
      <c r="E6" s="8"/>
      <c r="F6" s="8"/>
      <c r="G6" s="8"/>
      <c r="H6" s="8"/>
      <c r="I6" s="8"/>
    </row>
    <row r="7" spans="1:9">
      <c r="A7" s="7"/>
      <c r="B7" s="7"/>
      <c r="C7" s="8"/>
      <c r="D7" s="8"/>
      <c r="E7" s="8"/>
      <c r="F7" s="8"/>
      <c r="G7" s="8"/>
      <c r="H7" s="8"/>
      <c r="I7" s="8"/>
    </row>
    <row r="8" spans="1:9">
      <c r="A8" s="7"/>
      <c r="B8" s="7"/>
      <c r="C8" s="8"/>
      <c r="D8" s="8"/>
      <c r="E8" s="16"/>
      <c r="F8" s="8"/>
      <c r="G8" s="8"/>
      <c r="H8" s="7"/>
      <c r="I8" s="8"/>
    </row>
    <row r="9" spans="1:9">
      <c r="A9" s="7"/>
      <c r="B9" s="7"/>
      <c r="C9" s="8"/>
      <c r="D9" s="7"/>
      <c r="E9" s="8"/>
      <c r="F9" s="8"/>
      <c r="G9" s="8"/>
      <c r="H9" s="7"/>
      <c r="I9" s="8"/>
    </row>
    <row r="10" spans="1:9">
      <c r="A10" s="7"/>
      <c r="B10" s="7"/>
      <c r="C10" s="8"/>
      <c r="D10" s="7"/>
      <c r="E10" s="8"/>
      <c r="F10" s="8"/>
      <c r="G10" s="8"/>
      <c r="H10" s="7"/>
      <c r="I10" s="8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s="2" customFormat="1" ht="20.4" spans="1:9">
      <c r="A12" s="9"/>
      <c r="B12" s="10"/>
      <c r="C12" s="10"/>
      <c r="D12" s="11"/>
      <c r="E12" s="17"/>
      <c r="F12" s="9"/>
      <c r="G12" s="10"/>
      <c r="H12" s="11"/>
      <c r="I12" s="20"/>
    </row>
    <row r="13" spans="1:9">
      <c r="A13" s="12" t="s">
        <v>294</v>
      </c>
      <c r="B13" s="12"/>
      <c r="C13" s="13"/>
      <c r="D13" s="13"/>
      <c r="E13" s="13"/>
      <c r="F13" s="13"/>
      <c r="G13" s="13"/>
      <c r="H13" s="13"/>
      <c r="I13" s="1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1:I3 I4:I5 I7:I10 I11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I14"/>
  <sheetViews>
    <sheetView zoomScale="125" zoomScaleNormal="125" topLeftCell="A7" workbookViewId="0">
      <selection activeCell="C9" sqref="C9"/>
    </sheetView>
  </sheetViews>
  <sheetFormatPr defaultColWidth="11" defaultRowHeight="17.6"/>
  <cols>
    <col min="2" max="2" width="12.7946428571429" customWidth="1"/>
    <col min="3" max="3" width="11.7946428571429" customWidth="1"/>
    <col min="4" max="4" width="11" customWidth="1"/>
    <col min="5" max="5" width="10" customWidth="1"/>
  </cols>
  <sheetData>
    <row r="1" ht="18.35"/>
    <row r="2" ht="40.95" customHeight="1" spans="2:9">
      <c r="B2" s="342" t="s">
        <v>36</v>
      </c>
      <c r="C2" s="343"/>
      <c r="D2" s="343"/>
      <c r="E2" s="343"/>
      <c r="F2" s="343"/>
      <c r="G2" s="343"/>
      <c r="H2" s="343"/>
      <c r="I2" s="357"/>
    </row>
    <row r="3" ht="28.05" customHeight="1" spans="2:9">
      <c r="B3" s="344"/>
      <c r="C3" s="345"/>
      <c r="D3" s="346" t="s">
        <v>37</v>
      </c>
      <c r="E3" s="351"/>
      <c r="F3" s="352" t="s">
        <v>38</v>
      </c>
      <c r="G3" s="353"/>
      <c r="H3" s="346" t="s">
        <v>39</v>
      </c>
      <c r="I3" s="358"/>
    </row>
    <row r="4" ht="28.05" customHeight="1" spans="2:9">
      <c r="B4" s="344" t="s">
        <v>40</v>
      </c>
      <c r="C4" s="345" t="s">
        <v>41</v>
      </c>
      <c r="D4" s="345" t="s">
        <v>42</v>
      </c>
      <c r="E4" s="345" t="s">
        <v>43</v>
      </c>
      <c r="F4" s="354" t="s">
        <v>42</v>
      </c>
      <c r="G4" s="354" t="s">
        <v>43</v>
      </c>
      <c r="H4" s="345" t="s">
        <v>42</v>
      </c>
      <c r="I4" s="359" t="s">
        <v>43</v>
      </c>
    </row>
    <row r="5" ht="28.05" customHeight="1" spans="2:9">
      <c r="B5" s="347" t="s">
        <v>44</v>
      </c>
      <c r="C5" s="7">
        <v>13</v>
      </c>
      <c r="D5" s="7">
        <v>0</v>
      </c>
      <c r="E5" s="7">
        <v>1</v>
      </c>
      <c r="F5" s="355">
        <v>0</v>
      </c>
      <c r="G5" s="355">
        <v>1</v>
      </c>
      <c r="H5" s="7">
        <v>1</v>
      </c>
      <c r="I5" s="360">
        <v>2</v>
      </c>
    </row>
    <row r="6" ht="28.05" customHeight="1" spans="2:9">
      <c r="B6" s="347" t="s">
        <v>45</v>
      </c>
      <c r="C6" s="7">
        <v>20</v>
      </c>
      <c r="D6" s="7">
        <v>0</v>
      </c>
      <c r="E6" s="7">
        <v>1</v>
      </c>
      <c r="F6" s="355">
        <v>1</v>
      </c>
      <c r="G6" s="355">
        <v>2</v>
      </c>
      <c r="H6" s="7">
        <v>2</v>
      </c>
      <c r="I6" s="360">
        <v>3</v>
      </c>
    </row>
    <row r="7" ht="28.05" customHeight="1" spans="2:9">
      <c r="B7" s="347" t="s">
        <v>46</v>
      </c>
      <c r="C7" s="7">
        <v>32</v>
      </c>
      <c r="D7" s="7">
        <v>0</v>
      </c>
      <c r="E7" s="7">
        <v>1</v>
      </c>
      <c r="F7" s="355">
        <v>2</v>
      </c>
      <c r="G7" s="355">
        <v>3</v>
      </c>
      <c r="H7" s="7">
        <v>3</v>
      </c>
      <c r="I7" s="360">
        <v>4</v>
      </c>
    </row>
    <row r="8" ht="28.05" customHeight="1" spans="2:9">
      <c r="B8" s="347" t="s">
        <v>47</v>
      </c>
      <c r="C8" s="7">
        <v>50</v>
      </c>
      <c r="D8" s="7">
        <v>1</v>
      </c>
      <c r="E8" s="7">
        <v>2</v>
      </c>
      <c r="F8" s="355">
        <v>3</v>
      </c>
      <c r="G8" s="355">
        <v>4</v>
      </c>
      <c r="H8" s="7">
        <v>5</v>
      </c>
      <c r="I8" s="360">
        <v>6</v>
      </c>
    </row>
    <row r="9" ht="28.05" customHeight="1" spans="2:9">
      <c r="B9" s="347" t="s">
        <v>48</v>
      </c>
      <c r="C9" s="7">
        <v>80</v>
      </c>
      <c r="D9" s="7">
        <v>2</v>
      </c>
      <c r="E9" s="7">
        <v>3</v>
      </c>
      <c r="F9" s="355">
        <v>5</v>
      </c>
      <c r="G9" s="355">
        <v>6</v>
      </c>
      <c r="H9" s="7">
        <v>7</v>
      </c>
      <c r="I9" s="360">
        <v>8</v>
      </c>
    </row>
    <row r="10" ht="28.05" customHeight="1" spans="2:9">
      <c r="B10" s="347" t="s">
        <v>49</v>
      </c>
      <c r="C10" s="7">
        <v>125</v>
      </c>
      <c r="D10" s="7">
        <v>3</v>
      </c>
      <c r="E10" s="7">
        <v>4</v>
      </c>
      <c r="F10" s="355">
        <v>7</v>
      </c>
      <c r="G10" s="355">
        <v>8</v>
      </c>
      <c r="H10" s="7">
        <v>10</v>
      </c>
      <c r="I10" s="360">
        <v>11</v>
      </c>
    </row>
    <row r="11" ht="28.05" customHeight="1" spans="2:9">
      <c r="B11" s="347" t="s">
        <v>50</v>
      </c>
      <c r="C11" s="7">
        <v>200</v>
      </c>
      <c r="D11" s="7">
        <v>5</v>
      </c>
      <c r="E11" s="7">
        <v>6</v>
      </c>
      <c r="F11" s="355">
        <v>10</v>
      </c>
      <c r="G11" s="355">
        <v>11</v>
      </c>
      <c r="H11" s="7">
        <v>14</v>
      </c>
      <c r="I11" s="360">
        <v>15</v>
      </c>
    </row>
    <row r="12" ht="28.05" customHeight="1" spans="2:9">
      <c r="B12" s="348" t="s">
        <v>51</v>
      </c>
      <c r="C12" s="349">
        <v>315</v>
      </c>
      <c r="D12" s="349">
        <v>7</v>
      </c>
      <c r="E12" s="349">
        <v>8</v>
      </c>
      <c r="F12" s="356">
        <v>14</v>
      </c>
      <c r="G12" s="356">
        <v>15</v>
      </c>
      <c r="H12" s="349">
        <v>21</v>
      </c>
      <c r="I12" s="361">
        <v>22</v>
      </c>
    </row>
    <row r="14" spans="2:4">
      <c r="B14" s="350" t="s">
        <v>52</v>
      </c>
      <c r="C14" s="350"/>
      <c r="D14" s="35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53"/>
  <sheetViews>
    <sheetView zoomScale="125" zoomScaleNormal="125" workbookViewId="0">
      <selection activeCell="A20" sqref="A20:K20"/>
    </sheetView>
  </sheetViews>
  <sheetFormatPr defaultColWidth="10.2946428571429" defaultRowHeight="16.5" customHeight="1"/>
  <cols>
    <col min="1" max="9" width="10.2946428571429" style="172"/>
    <col min="10" max="10" width="8.79464285714286" style="172" customWidth="1"/>
    <col min="11" max="11" width="12" style="172" customWidth="1"/>
    <col min="12" max="16384" width="10.2946428571429" style="172"/>
  </cols>
  <sheetData>
    <row r="1" ht="23.95" spans="1:11">
      <c r="A1" s="276" t="s">
        <v>53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</row>
    <row r="2" ht="18.35" spans="1:11">
      <c r="A2" s="174" t="s">
        <v>54</v>
      </c>
      <c r="B2" s="175"/>
      <c r="C2" s="175"/>
      <c r="D2" s="176" t="s">
        <v>55</v>
      </c>
      <c r="E2" s="176"/>
      <c r="F2" s="175"/>
      <c r="G2" s="175"/>
      <c r="H2" s="234" t="s">
        <v>56</v>
      </c>
      <c r="I2" s="250"/>
      <c r="J2" s="250"/>
      <c r="K2" s="251"/>
    </row>
    <row r="3" ht="17.6" spans="1:11">
      <c r="A3" s="177" t="s">
        <v>57</v>
      </c>
      <c r="B3" s="178"/>
      <c r="C3" s="179"/>
      <c r="D3" s="180" t="s">
        <v>58</v>
      </c>
      <c r="E3" s="235"/>
      <c r="F3" s="235"/>
      <c r="G3" s="236"/>
      <c r="H3" s="180" t="s">
        <v>59</v>
      </c>
      <c r="I3" s="235"/>
      <c r="J3" s="235"/>
      <c r="K3" s="236"/>
    </row>
    <row r="4" ht="16.8" spans="1:11">
      <c r="A4" s="181" t="s">
        <v>60</v>
      </c>
      <c r="B4" s="198"/>
      <c r="C4" s="252"/>
      <c r="D4" s="181" t="s">
        <v>61</v>
      </c>
      <c r="E4" s="237"/>
      <c r="F4" s="238"/>
      <c r="G4" s="239"/>
      <c r="H4" s="181" t="s">
        <v>62</v>
      </c>
      <c r="I4" s="237"/>
      <c r="J4" s="198" t="s">
        <v>63</v>
      </c>
      <c r="K4" s="252" t="s">
        <v>64</v>
      </c>
    </row>
    <row r="5" ht="16.8" spans="1:11">
      <c r="A5" s="184" t="s">
        <v>65</v>
      </c>
      <c r="B5" s="198"/>
      <c r="C5" s="252"/>
      <c r="D5" s="181" t="s">
        <v>66</v>
      </c>
      <c r="E5" s="237"/>
      <c r="F5" s="238"/>
      <c r="G5" s="239"/>
      <c r="H5" s="181" t="s">
        <v>67</v>
      </c>
      <c r="I5" s="237"/>
      <c r="J5" s="198" t="s">
        <v>63</v>
      </c>
      <c r="K5" s="252" t="s">
        <v>64</v>
      </c>
    </row>
    <row r="6" ht="16.8" spans="1:11">
      <c r="A6" s="181" t="s">
        <v>68</v>
      </c>
      <c r="B6" s="187"/>
      <c r="C6" s="188"/>
      <c r="D6" s="184" t="s">
        <v>69</v>
      </c>
      <c r="E6" s="244"/>
      <c r="F6" s="238"/>
      <c r="G6" s="239"/>
      <c r="H6" s="181" t="s">
        <v>70</v>
      </c>
      <c r="I6" s="237"/>
      <c r="J6" s="198" t="s">
        <v>63</v>
      </c>
      <c r="K6" s="252" t="s">
        <v>64</v>
      </c>
    </row>
    <row r="7" ht="17.6" spans="1:11">
      <c r="A7" s="181" t="s">
        <v>71</v>
      </c>
      <c r="B7" s="277"/>
      <c r="C7" s="278"/>
      <c r="D7" s="184" t="s">
        <v>72</v>
      </c>
      <c r="E7" s="199"/>
      <c r="F7" s="238"/>
      <c r="G7" s="239"/>
      <c r="H7" s="181" t="s">
        <v>73</v>
      </c>
      <c r="I7" s="237"/>
      <c r="J7" s="198" t="s">
        <v>63</v>
      </c>
      <c r="K7" s="252" t="s">
        <v>64</v>
      </c>
    </row>
    <row r="8" ht="17.55" spans="1:11">
      <c r="A8" s="279"/>
      <c r="B8" s="190"/>
      <c r="C8" s="191"/>
      <c r="D8" s="189" t="s">
        <v>74</v>
      </c>
      <c r="E8" s="200"/>
      <c r="F8" s="241"/>
      <c r="G8" s="242"/>
      <c r="H8" s="189" t="s">
        <v>75</v>
      </c>
      <c r="I8" s="200"/>
      <c r="J8" s="208" t="s">
        <v>63</v>
      </c>
      <c r="K8" s="254" t="s">
        <v>64</v>
      </c>
    </row>
    <row r="9" ht="17.55" spans="1:11">
      <c r="A9" s="280" t="s">
        <v>76</v>
      </c>
      <c r="B9" s="281"/>
      <c r="C9" s="281"/>
      <c r="D9" s="281"/>
      <c r="E9" s="281"/>
      <c r="F9" s="281"/>
      <c r="G9" s="281"/>
      <c r="H9" s="281"/>
      <c r="I9" s="281"/>
      <c r="J9" s="281"/>
      <c r="K9" s="323"/>
    </row>
    <row r="10" ht="18.35" spans="1:11">
      <c r="A10" s="282" t="s">
        <v>77</v>
      </c>
      <c r="B10" s="283"/>
      <c r="C10" s="283"/>
      <c r="D10" s="283"/>
      <c r="E10" s="283"/>
      <c r="F10" s="283"/>
      <c r="G10" s="283"/>
      <c r="H10" s="283"/>
      <c r="I10" s="283"/>
      <c r="J10" s="283"/>
      <c r="K10" s="324"/>
    </row>
    <row r="11" ht="17.6" spans="1:11">
      <c r="A11" s="284" t="s">
        <v>78</v>
      </c>
      <c r="B11" s="285" t="s">
        <v>79</v>
      </c>
      <c r="C11" s="286" t="s">
        <v>80</v>
      </c>
      <c r="D11" s="287"/>
      <c r="E11" s="312" t="s">
        <v>81</v>
      </c>
      <c r="F11" s="285" t="s">
        <v>79</v>
      </c>
      <c r="G11" s="286" t="s">
        <v>80</v>
      </c>
      <c r="H11" s="286" t="s">
        <v>82</v>
      </c>
      <c r="I11" s="312" t="s">
        <v>83</v>
      </c>
      <c r="J11" s="285" t="s">
        <v>79</v>
      </c>
      <c r="K11" s="325" t="s">
        <v>80</v>
      </c>
    </row>
    <row r="12" ht="17.6" spans="1:11">
      <c r="A12" s="184" t="s">
        <v>84</v>
      </c>
      <c r="B12" s="197" t="s">
        <v>79</v>
      </c>
      <c r="C12" s="198" t="s">
        <v>80</v>
      </c>
      <c r="D12" s="199"/>
      <c r="E12" s="244" t="s">
        <v>85</v>
      </c>
      <c r="F12" s="197" t="s">
        <v>79</v>
      </c>
      <c r="G12" s="198" t="s">
        <v>80</v>
      </c>
      <c r="H12" s="198" t="s">
        <v>82</v>
      </c>
      <c r="I12" s="244" t="s">
        <v>86</v>
      </c>
      <c r="J12" s="197" t="s">
        <v>79</v>
      </c>
      <c r="K12" s="252" t="s">
        <v>80</v>
      </c>
    </row>
    <row r="13" ht="17.6" spans="1:11">
      <c r="A13" s="184" t="s">
        <v>87</v>
      </c>
      <c r="B13" s="197" t="s">
        <v>79</v>
      </c>
      <c r="C13" s="198" t="s">
        <v>80</v>
      </c>
      <c r="D13" s="199"/>
      <c r="E13" s="244" t="s">
        <v>88</v>
      </c>
      <c r="F13" s="198" t="s">
        <v>89</v>
      </c>
      <c r="G13" s="198" t="s">
        <v>90</v>
      </c>
      <c r="H13" s="198" t="s">
        <v>82</v>
      </c>
      <c r="I13" s="244" t="s">
        <v>91</v>
      </c>
      <c r="J13" s="197" t="s">
        <v>79</v>
      </c>
      <c r="K13" s="252" t="s">
        <v>80</v>
      </c>
    </row>
    <row r="14" ht="17.55" spans="1:11">
      <c r="A14" s="189" t="s">
        <v>92</v>
      </c>
      <c r="B14" s="200"/>
      <c r="C14" s="200"/>
      <c r="D14" s="200"/>
      <c r="E14" s="200"/>
      <c r="F14" s="200"/>
      <c r="G14" s="200"/>
      <c r="H14" s="200"/>
      <c r="I14" s="200"/>
      <c r="J14" s="200"/>
      <c r="K14" s="256"/>
    </row>
    <row r="15" ht="18.35" spans="1:11">
      <c r="A15" s="282" t="s">
        <v>93</v>
      </c>
      <c r="B15" s="283"/>
      <c r="C15" s="283"/>
      <c r="D15" s="283"/>
      <c r="E15" s="283"/>
      <c r="F15" s="283"/>
      <c r="G15" s="283"/>
      <c r="H15" s="283"/>
      <c r="I15" s="283"/>
      <c r="J15" s="283"/>
      <c r="K15" s="324"/>
    </row>
    <row r="16" ht="17.6" spans="1:11">
      <c r="A16" s="288" t="s">
        <v>94</v>
      </c>
      <c r="B16" s="286" t="s">
        <v>89</v>
      </c>
      <c r="C16" s="286" t="s">
        <v>90</v>
      </c>
      <c r="D16" s="289"/>
      <c r="E16" s="313" t="s">
        <v>95</v>
      </c>
      <c r="F16" s="286" t="s">
        <v>89</v>
      </c>
      <c r="G16" s="286" t="s">
        <v>90</v>
      </c>
      <c r="H16" s="314"/>
      <c r="I16" s="313" t="s">
        <v>96</v>
      </c>
      <c r="J16" s="286" t="s">
        <v>89</v>
      </c>
      <c r="K16" s="325" t="s">
        <v>90</v>
      </c>
    </row>
    <row r="17" customHeight="1" spans="1:22">
      <c r="A17" s="214" t="s">
        <v>97</v>
      </c>
      <c r="B17" s="198" t="s">
        <v>89</v>
      </c>
      <c r="C17" s="198" t="s">
        <v>90</v>
      </c>
      <c r="D17" s="182"/>
      <c r="E17" s="246" t="s">
        <v>98</v>
      </c>
      <c r="F17" s="198" t="s">
        <v>89</v>
      </c>
      <c r="G17" s="198" t="s">
        <v>90</v>
      </c>
      <c r="H17" s="315"/>
      <c r="I17" s="246" t="s">
        <v>99</v>
      </c>
      <c r="J17" s="198" t="s">
        <v>89</v>
      </c>
      <c r="K17" s="252" t="s">
        <v>90</v>
      </c>
      <c r="L17" s="326"/>
      <c r="M17" s="326"/>
      <c r="N17" s="326"/>
      <c r="O17" s="326"/>
      <c r="P17" s="326"/>
      <c r="Q17" s="326"/>
      <c r="R17" s="326"/>
      <c r="S17" s="326"/>
      <c r="T17" s="326"/>
      <c r="U17" s="326"/>
      <c r="V17" s="326"/>
    </row>
    <row r="18" ht="18" customHeight="1" spans="1:11">
      <c r="A18" s="290" t="s">
        <v>100</v>
      </c>
      <c r="B18" s="291"/>
      <c r="C18" s="291"/>
      <c r="D18" s="291"/>
      <c r="E18" s="291"/>
      <c r="F18" s="291"/>
      <c r="G18" s="291"/>
      <c r="H18" s="291"/>
      <c r="I18" s="291"/>
      <c r="J18" s="291"/>
      <c r="K18" s="327"/>
    </row>
    <row r="19" s="275" customFormat="1" ht="18" customHeight="1" spans="1:11">
      <c r="A19" s="282" t="s">
        <v>101</v>
      </c>
      <c r="B19" s="283"/>
      <c r="C19" s="283"/>
      <c r="D19" s="283"/>
      <c r="E19" s="283"/>
      <c r="F19" s="283"/>
      <c r="G19" s="283"/>
      <c r="H19" s="283"/>
      <c r="I19" s="283"/>
      <c r="J19" s="283"/>
      <c r="K19" s="324"/>
    </row>
    <row r="20" customHeight="1" spans="1:11">
      <c r="A20" s="292" t="s">
        <v>102</v>
      </c>
      <c r="B20" s="293"/>
      <c r="C20" s="293"/>
      <c r="D20" s="293"/>
      <c r="E20" s="293"/>
      <c r="F20" s="293"/>
      <c r="G20" s="293"/>
      <c r="H20" s="293"/>
      <c r="I20" s="293"/>
      <c r="J20" s="293"/>
      <c r="K20" s="328"/>
    </row>
    <row r="21" ht="21.75" customHeight="1" spans="1:11">
      <c r="A21" s="294" t="s">
        <v>103</v>
      </c>
      <c r="B21" s="246" t="s">
        <v>104</v>
      </c>
      <c r="C21" s="246" t="s">
        <v>105</v>
      </c>
      <c r="D21" s="246" t="s">
        <v>106</v>
      </c>
      <c r="E21" s="246" t="s">
        <v>107</v>
      </c>
      <c r="F21" s="246" t="s">
        <v>108</v>
      </c>
      <c r="G21" s="246" t="s">
        <v>109</v>
      </c>
      <c r="H21" s="246" t="s">
        <v>110</v>
      </c>
      <c r="I21" s="246" t="s">
        <v>111</v>
      </c>
      <c r="J21" s="246" t="s">
        <v>112</v>
      </c>
      <c r="K21" s="264" t="s">
        <v>113</v>
      </c>
    </row>
    <row r="22" customHeight="1" spans="1:11">
      <c r="A22" s="240"/>
      <c r="B22" s="295"/>
      <c r="C22" s="295"/>
      <c r="D22" s="295"/>
      <c r="E22" s="295"/>
      <c r="F22" s="295"/>
      <c r="G22" s="295"/>
      <c r="H22" s="295"/>
      <c r="I22" s="295"/>
      <c r="J22" s="295"/>
      <c r="K22" s="329"/>
    </row>
    <row r="23" customHeight="1" spans="1:11">
      <c r="A23" s="240"/>
      <c r="B23" s="295"/>
      <c r="C23" s="295"/>
      <c r="D23" s="295"/>
      <c r="E23" s="295"/>
      <c r="F23" s="295"/>
      <c r="G23" s="295"/>
      <c r="H23" s="295"/>
      <c r="I23" s="295"/>
      <c r="J23" s="295"/>
      <c r="K23" s="330"/>
    </row>
    <row r="24" customHeight="1" spans="1:11">
      <c r="A24" s="240"/>
      <c r="B24" s="295"/>
      <c r="C24" s="295"/>
      <c r="D24" s="295"/>
      <c r="E24" s="295"/>
      <c r="F24" s="295"/>
      <c r="G24" s="295"/>
      <c r="H24" s="295"/>
      <c r="I24" s="295"/>
      <c r="J24" s="295"/>
      <c r="K24" s="330"/>
    </row>
    <row r="25" customHeight="1" spans="1:11">
      <c r="A25" s="240"/>
      <c r="B25" s="295"/>
      <c r="C25" s="295"/>
      <c r="D25" s="295"/>
      <c r="E25" s="295"/>
      <c r="F25" s="295"/>
      <c r="G25" s="295"/>
      <c r="H25" s="295"/>
      <c r="I25" s="295"/>
      <c r="J25" s="295"/>
      <c r="K25" s="331"/>
    </row>
    <row r="26" customHeight="1" spans="1:11">
      <c r="A26" s="240"/>
      <c r="B26" s="295"/>
      <c r="C26" s="295"/>
      <c r="D26" s="295"/>
      <c r="E26" s="295"/>
      <c r="F26" s="295"/>
      <c r="G26" s="295"/>
      <c r="H26" s="295"/>
      <c r="I26" s="295"/>
      <c r="J26" s="295"/>
      <c r="K26" s="331"/>
    </row>
    <row r="27" customHeight="1" spans="1:11">
      <c r="A27" s="240"/>
      <c r="B27" s="295"/>
      <c r="C27" s="295"/>
      <c r="D27" s="295"/>
      <c r="E27" s="295"/>
      <c r="F27" s="295"/>
      <c r="G27" s="295"/>
      <c r="H27" s="295"/>
      <c r="I27" s="295"/>
      <c r="J27" s="295"/>
      <c r="K27" s="331"/>
    </row>
    <row r="28" customHeight="1" spans="1:11">
      <c r="A28" s="240"/>
      <c r="B28" s="295"/>
      <c r="C28" s="295"/>
      <c r="D28" s="295"/>
      <c r="E28" s="295"/>
      <c r="F28" s="295"/>
      <c r="G28" s="295"/>
      <c r="H28" s="295"/>
      <c r="I28" s="295"/>
      <c r="J28" s="295"/>
      <c r="K28" s="331"/>
    </row>
    <row r="29" ht="18" customHeight="1" spans="1:11">
      <c r="A29" s="296" t="s">
        <v>114</v>
      </c>
      <c r="B29" s="297"/>
      <c r="C29" s="297"/>
      <c r="D29" s="297"/>
      <c r="E29" s="297"/>
      <c r="F29" s="297"/>
      <c r="G29" s="297"/>
      <c r="H29" s="297"/>
      <c r="I29" s="297"/>
      <c r="J29" s="297"/>
      <c r="K29" s="332"/>
    </row>
    <row r="30" ht="18.75" customHeight="1" spans="1:11">
      <c r="A30" s="298"/>
      <c r="B30" s="299"/>
      <c r="C30" s="299"/>
      <c r="D30" s="299"/>
      <c r="E30" s="299"/>
      <c r="F30" s="299"/>
      <c r="G30" s="299"/>
      <c r="H30" s="299"/>
      <c r="I30" s="299"/>
      <c r="J30" s="299"/>
      <c r="K30" s="333"/>
    </row>
    <row r="31" ht="18.75" customHeight="1" spans="1:11">
      <c r="A31" s="300"/>
      <c r="B31" s="301"/>
      <c r="C31" s="301"/>
      <c r="D31" s="301"/>
      <c r="E31" s="301"/>
      <c r="F31" s="301"/>
      <c r="G31" s="301"/>
      <c r="H31" s="301"/>
      <c r="I31" s="301"/>
      <c r="J31" s="301"/>
      <c r="K31" s="334"/>
    </row>
    <row r="32" ht="18" customHeight="1" spans="1:11">
      <c r="A32" s="296" t="s">
        <v>115</v>
      </c>
      <c r="B32" s="297"/>
      <c r="C32" s="297"/>
      <c r="D32" s="297"/>
      <c r="E32" s="297"/>
      <c r="F32" s="297"/>
      <c r="G32" s="297"/>
      <c r="H32" s="297"/>
      <c r="I32" s="297"/>
      <c r="J32" s="297"/>
      <c r="K32" s="332"/>
    </row>
    <row r="33" spans="1:11">
      <c r="A33" s="302" t="s">
        <v>116</v>
      </c>
      <c r="B33" s="303"/>
      <c r="C33" s="303"/>
      <c r="D33" s="303"/>
      <c r="E33" s="303"/>
      <c r="F33" s="303"/>
      <c r="G33" s="303"/>
      <c r="H33" s="303"/>
      <c r="I33" s="303"/>
      <c r="J33" s="303"/>
      <c r="K33" s="335"/>
    </row>
    <row r="34" ht="17.55" spans="1:11">
      <c r="A34" s="89" t="s">
        <v>117</v>
      </c>
      <c r="B34" s="91"/>
      <c r="C34" s="198" t="s">
        <v>63</v>
      </c>
      <c r="D34" s="198" t="s">
        <v>64</v>
      </c>
      <c r="E34" s="316" t="s">
        <v>118</v>
      </c>
      <c r="F34" s="317"/>
      <c r="G34" s="317"/>
      <c r="H34" s="317"/>
      <c r="I34" s="317"/>
      <c r="J34" s="317"/>
      <c r="K34" s="336"/>
    </row>
    <row r="35" ht="18.75" spans="1:11">
      <c r="A35" s="304" t="s">
        <v>119</v>
      </c>
      <c r="B35" s="304"/>
      <c r="C35" s="304"/>
      <c r="D35" s="304"/>
      <c r="E35" s="304"/>
      <c r="F35" s="304"/>
      <c r="G35" s="304"/>
      <c r="H35" s="304"/>
      <c r="I35" s="304"/>
      <c r="J35" s="304"/>
      <c r="K35" s="304"/>
    </row>
    <row r="36" ht="16.8" spans="1:11">
      <c r="A36" s="305"/>
      <c r="B36" s="306"/>
      <c r="C36" s="306"/>
      <c r="D36" s="306"/>
      <c r="E36" s="306"/>
      <c r="F36" s="306"/>
      <c r="G36" s="306"/>
      <c r="H36" s="306"/>
      <c r="I36" s="306"/>
      <c r="J36" s="306"/>
      <c r="K36" s="337"/>
    </row>
    <row r="37" ht="16.8" spans="1:11">
      <c r="A37" s="221"/>
      <c r="B37" s="222"/>
      <c r="C37" s="222"/>
      <c r="D37" s="222"/>
      <c r="E37" s="222"/>
      <c r="F37" s="222"/>
      <c r="G37" s="222"/>
      <c r="H37" s="222"/>
      <c r="I37" s="222"/>
      <c r="J37" s="222"/>
      <c r="K37" s="267"/>
    </row>
    <row r="38" ht="16.8" spans="1:11">
      <c r="A38" s="221"/>
      <c r="B38" s="222"/>
      <c r="C38" s="222"/>
      <c r="D38" s="222"/>
      <c r="E38" s="222"/>
      <c r="F38" s="222"/>
      <c r="G38" s="222"/>
      <c r="H38" s="222"/>
      <c r="I38" s="222"/>
      <c r="J38" s="222"/>
      <c r="K38" s="267"/>
    </row>
    <row r="39" ht="16.8" spans="1:11">
      <c r="A39" s="221"/>
      <c r="B39" s="222"/>
      <c r="C39" s="222"/>
      <c r="D39" s="222"/>
      <c r="E39" s="222"/>
      <c r="F39" s="222"/>
      <c r="G39" s="222"/>
      <c r="H39" s="222"/>
      <c r="I39" s="222"/>
      <c r="J39" s="222"/>
      <c r="K39" s="267"/>
    </row>
    <row r="40" ht="16.8" spans="1:11">
      <c r="A40" s="221"/>
      <c r="B40" s="222"/>
      <c r="C40" s="222"/>
      <c r="D40" s="222"/>
      <c r="E40" s="222"/>
      <c r="F40" s="222"/>
      <c r="G40" s="222"/>
      <c r="H40" s="222"/>
      <c r="I40" s="222"/>
      <c r="J40" s="222"/>
      <c r="K40" s="267"/>
    </row>
    <row r="41" ht="16.8" spans="1:11">
      <c r="A41" s="221"/>
      <c r="B41" s="222"/>
      <c r="C41" s="222"/>
      <c r="D41" s="222"/>
      <c r="E41" s="222"/>
      <c r="F41" s="222"/>
      <c r="G41" s="222"/>
      <c r="H41" s="222"/>
      <c r="I41" s="222"/>
      <c r="J41" s="222"/>
      <c r="K41" s="267"/>
    </row>
    <row r="42" ht="16.8" spans="1:11">
      <c r="A42" s="221"/>
      <c r="B42" s="222"/>
      <c r="C42" s="222"/>
      <c r="D42" s="222"/>
      <c r="E42" s="222"/>
      <c r="F42" s="222"/>
      <c r="G42" s="222"/>
      <c r="H42" s="222"/>
      <c r="I42" s="222"/>
      <c r="J42" s="222"/>
      <c r="K42" s="267"/>
    </row>
    <row r="43" ht="17.55" spans="1:11">
      <c r="A43" s="216" t="s">
        <v>120</v>
      </c>
      <c r="B43" s="217"/>
      <c r="C43" s="217"/>
      <c r="D43" s="217"/>
      <c r="E43" s="217"/>
      <c r="F43" s="217"/>
      <c r="G43" s="217"/>
      <c r="H43" s="217"/>
      <c r="I43" s="217"/>
      <c r="J43" s="217"/>
      <c r="K43" s="265"/>
    </row>
    <row r="44" ht="18.35" spans="1:11">
      <c r="A44" s="282" t="s">
        <v>121</v>
      </c>
      <c r="B44" s="283"/>
      <c r="C44" s="283"/>
      <c r="D44" s="283"/>
      <c r="E44" s="283"/>
      <c r="F44" s="283"/>
      <c r="G44" s="283"/>
      <c r="H44" s="283"/>
      <c r="I44" s="283"/>
      <c r="J44" s="283"/>
      <c r="K44" s="324"/>
    </row>
    <row r="45" ht="16.8" spans="1:11">
      <c r="A45" s="288" t="s">
        <v>122</v>
      </c>
      <c r="B45" s="286" t="s">
        <v>89</v>
      </c>
      <c r="C45" s="286" t="s">
        <v>90</v>
      </c>
      <c r="D45" s="286" t="s">
        <v>82</v>
      </c>
      <c r="E45" s="313" t="s">
        <v>123</v>
      </c>
      <c r="F45" s="286" t="s">
        <v>89</v>
      </c>
      <c r="G45" s="286" t="s">
        <v>90</v>
      </c>
      <c r="H45" s="286" t="s">
        <v>82</v>
      </c>
      <c r="I45" s="313" t="s">
        <v>124</v>
      </c>
      <c r="J45" s="286" t="s">
        <v>89</v>
      </c>
      <c r="K45" s="325" t="s">
        <v>90</v>
      </c>
    </row>
    <row r="46" ht="16.8" spans="1:11">
      <c r="A46" s="214" t="s">
        <v>81</v>
      </c>
      <c r="B46" s="198" t="s">
        <v>89</v>
      </c>
      <c r="C46" s="198" t="s">
        <v>90</v>
      </c>
      <c r="D46" s="198" t="s">
        <v>82</v>
      </c>
      <c r="E46" s="246" t="s">
        <v>88</v>
      </c>
      <c r="F46" s="198" t="s">
        <v>89</v>
      </c>
      <c r="G46" s="198" t="s">
        <v>90</v>
      </c>
      <c r="H46" s="198" t="s">
        <v>82</v>
      </c>
      <c r="I46" s="246" t="s">
        <v>99</v>
      </c>
      <c r="J46" s="198" t="s">
        <v>89</v>
      </c>
      <c r="K46" s="252" t="s">
        <v>90</v>
      </c>
    </row>
    <row r="47" ht="17.55" spans="1:11">
      <c r="A47" s="189" t="s">
        <v>92</v>
      </c>
      <c r="B47" s="200"/>
      <c r="C47" s="200"/>
      <c r="D47" s="200"/>
      <c r="E47" s="200"/>
      <c r="F47" s="200"/>
      <c r="G47" s="200"/>
      <c r="H47" s="200"/>
      <c r="I47" s="200"/>
      <c r="J47" s="200"/>
      <c r="K47" s="256"/>
    </row>
    <row r="48" ht="18.35" spans="1:11">
      <c r="A48" s="304" t="s">
        <v>125</v>
      </c>
      <c r="B48" s="304"/>
      <c r="C48" s="304"/>
      <c r="D48" s="304"/>
      <c r="E48" s="304"/>
      <c r="F48" s="304"/>
      <c r="G48" s="304"/>
      <c r="H48" s="304"/>
      <c r="I48" s="304"/>
      <c r="J48" s="304"/>
      <c r="K48" s="304"/>
    </row>
    <row r="49" ht="17.55" spans="1:11">
      <c r="A49" s="305"/>
      <c r="B49" s="306"/>
      <c r="C49" s="306"/>
      <c r="D49" s="306"/>
      <c r="E49" s="306"/>
      <c r="F49" s="306"/>
      <c r="G49" s="306"/>
      <c r="H49" s="306"/>
      <c r="I49" s="306"/>
      <c r="J49" s="306"/>
      <c r="K49" s="337"/>
    </row>
    <row r="50" ht="18.35" spans="1:11">
      <c r="A50" s="307" t="s">
        <v>126</v>
      </c>
      <c r="B50" s="308" t="s">
        <v>127</v>
      </c>
      <c r="C50" s="308"/>
      <c r="D50" s="309" t="s">
        <v>128</v>
      </c>
      <c r="E50" s="318"/>
      <c r="F50" s="319" t="s">
        <v>129</v>
      </c>
      <c r="G50" s="320"/>
      <c r="H50" s="321" t="s">
        <v>130</v>
      </c>
      <c r="I50" s="338"/>
      <c r="J50" s="339"/>
      <c r="K50" s="340"/>
    </row>
    <row r="51" ht="18.35" spans="1:11">
      <c r="A51" s="304" t="s">
        <v>131</v>
      </c>
      <c r="B51" s="304"/>
      <c r="C51" s="304"/>
      <c r="D51" s="304"/>
      <c r="E51" s="304"/>
      <c r="F51" s="304"/>
      <c r="G51" s="304"/>
      <c r="H51" s="304"/>
      <c r="I51" s="304"/>
      <c r="J51" s="304"/>
      <c r="K51" s="304"/>
    </row>
    <row r="52" ht="17.55" spans="1:11">
      <c r="A52" s="310"/>
      <c r="B52" s="311"/>
      <c r="C52" s="311"/>
      <c r="D52" s="311"/>
      <c r="E52" s="311"/>
      <c r="F52" s="311"/>
      <c r="G52" s="311"/>
      <c r="H52" s="311"/>
      <c r="I52" s="311"/>
      <c r="J52" s="311"/>
      <c r="K52" s="341"/>
    </row>
    <row r="53" ht="18.35" spans="1:11">
      <c r="A53" s="307" t="s">
        <v>126</v>
      </c>
      <c r="B53" s="308" t="s">
        <v>127</v>
      </c>
      <c r="C53" s="308"/>
      <c r="D53" s="309" t="s">
        <v>128</v>
      </c>
      <c r="E53" s="322"/>
      <c r="F53" s="319" t="s">
        <v>132</v>
      </c>
      <c r="G53" s="320"/>
      <c r="H53" s="321" t="s">
        <v>130</v>
      </c>
      <c r="I53" s="338"/>
      <c r="J53" s="339"/>
      <c r="K53" s="34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175260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205740</xdr:colOff>
                    <xdr:row>10</xdr:row>
                    <xdr:rowOff>129540</xdr:rowOff>
                  </from>
                  <to>
                    <xdr:col>6</xdr:col>
                    <xdr:colOff>594360</xdr:colOff>
                    <xdr:row>12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175260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205740</xdr:colOff>
                    <xdr:row>10</xdr:row>
                    <xdr:rowOff>129540</xdr:rowOff>
                  </from>
                  <to>
                    <xdr:col>10</xdr:col>
                    <xdr:colOff>594360</xdr:colOff>
                    <xdr:row>12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175260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396240</xdr:colOff>
                    <xdr:row>50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213360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205740</xdr:colOff>
                    <xdr:row>9</xdr:row>
                    <xdr:rowOff>175260</xdr:rowOff>
                  </from>
                  <to>
                    <xdr:col>6</xdr:col>
                    <xdr:colOff>594360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205740</xdr:colOff>
                    <xdr:row>11</xdr:row>
                    <xdr:rowOff>0</xdr:rowOff>
                  </from>
                  <to>
                    <xdr:col>5</xdr:col>
                    <xdr:colOff>594360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175260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175260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586740</xdr:colOff>
                    <xdr:row>11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586740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205740</xdr:colOff>
                    <xdr:row>15</xdr:row>
                    <xdr:rowOff>15240</xdr:rowOff>
                  </from>
                  <to>
                    <xdr:col>1</xdr:col>
                    <xdr:colOff>594360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205740</xdr:colOff>
                    <xdr:row>16</xdr:row>
                    <xdr:rowOff>15240</xdr:rowOff>
                  </from>
                  <to>
                    <xdr:col>1</xdr:col>
                    <xdr:colOff>594360</xdr:colOff>
                    <xdr:row>17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586740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205740</xdr:colOff>
                    <xdr:row>15</xdr:row>
                    <xdr:rowOff>0</xdr:rowOff>
                  </from>
                  <to>
                    <xdr:col>2</xdr:col>
                    <xdr:colOff>594360</xdr:colOff>
                    <xdr:row>16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586740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175260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205740</xdr:colOff>
                    <xdr:row>16</xdr:row>
                    <xdr:rowOff>0</xdr:rowOff>
                  </from>
                  <to>
                    <xdr:col>6</xdr:col>
                    <xdr:colOff>594360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205740</xdr:colOff>
                    <xdr:row>15</xdr:row>
                    <xdr:rowOff>0</xdr:rowOff>
                  </from>
                  <to>
                    <xdr:col>6</xdr:col>
                    <xdr:colOff>594360</xdr:colOff>
                    <xdr:row>16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205740</xdr:colOff>
                    <xdr:row>16</xdr:row>
                    <xdr:rowOff>0</xdr:rowOff>
                  </from>
                  <to>
                    <xdr:col>9</xdr:col>
                    <xdr:colOff>594360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213360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205740</xdr:colOff>
                    <xdr:row>15</xdr:row>
                    <xdr:rowOff>0</xdr:rowOff>
                  </from>
                  <to>
                    <xdr:col>9</xdr:col>
                    <xdr:colOff>594360</xdr:colOff>
                    <xdr:row>16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213360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243840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243840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243840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167640</xdr:rowOff>
                  </from>
                  <to>
                    <xdr:col>9</xdr:col>
                    <xdr:colOff>624840</xdr:colOff>
                    <xdr:row>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213360</xdr:colOff>
                    <xdr:row>2</xdr:row>
                    <xdr:rowOff>175260</xdr:rowOff>
                  </from>
                  <to>
                    <xdr:col>9</xdr:col>
                    <xdr:colOff>609600</xdr:colOff>
                    <xdr:row>4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137160</xdr:rowOff>
                  </from>
                  <to>
                    <xdr:col>10</xdr:col>
                    <xdr:colOff>586740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205740</xdr:colOff>
                    <xdr:row>3</xdr:row>
                    <xdr:rowOff>152400</xdr:rowOff>
                  </from>
                  <to>
                    <xdr:col>10</xdr:col>
                    <xdr:colOff>594360</xdr:colOff>
                    <xdr:row>5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213360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213360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213360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175260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175260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213360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205740</xdr:colOff>
                    <xdr:row>12</xdr:row>
                    <xdr:rowOff>0</xdr:rowOff>
                  </from>
                  <to>
                    <xdr:col>6</xdr:col>
                    <xdr:colOff>594360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586740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205740</xdr:colOff>
                    <xdr:row>44</xdr:row>
                    <xdr:rowOff>15240</xdr:rowOff>
                  </from>
                  <to>
                    <xdr:col>1</xdr:col>
                    <xdr:colOff>594360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205740</xdr:colOff>
                    <xdr:row>45</xdr:row>
                    <xdr:rowOff>0</xdr:rowOff>
                  </from>
                  <to>
                    <xdr:col>1</xdr:col>
                    <xdr:colOff>594360</xdr:colOff>
                    <xdr:row>46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205740</xdr:colOff>
                    <xdr:row>45</xdr:row>
                    <xdr:rowOff>0</xdr:rowOff>
                  </from>
                  <to>
                    <xdr:col>2</xdr:col>
                    <xdr:colOff>594360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205740</xdr:colOff>
                    <xdr:row>44</xdr:row>
                    <xdr:rowOff>0</xdr:rowOff>
                  </from>
                  <to>
                    <xdr:col>2</xdr:col>
                    <xdr:colOff>594360</xdr:colOff>
                    <xdr:row>45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243840</xdr:colOff>
                    <xdr:row>45</xdr:row>
                    <xdr:rowOff>0</xdr:rowOff>
                  </from>
                  <to>
                    <xdr:col>5</xdr:col>
                    <xdr:colOff>632460</xdr:colOff>
                    <xdr:row>46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624840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175260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175260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205740</xdr:colOff>
                    <xdr:row>45</xdr:row>
                    <xdr:rowOff>0</xdr:rowOff>
                  </from>
                  <to>
                    <xdr:col>9</xdr:col>
                    <xdr:colOff>594360</xdr:colOff>
                    <xdr:row>46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213360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586740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213360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586740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586740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586740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586740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205740</xdr:colOff>
                    <xdr:row>11</xdr:row>
                    <xdr:rowOff>137160</xdr:rowOff>
                  </from>
                  <to>
                    <xdr:col>10</xdr:col>
                    <xdr:colOff>594360</xdr:colOff>
                    <xdr:row>13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175260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586740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586740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586740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205740</xdr:colOff>
                    <xdr:row>33</xdr:row>
                    <xdr:rowOff>0</xdr:rowOff>
                  </from>
                  <to>
                    <xdr:col>2</xdr:col>
                    <xdr:colOff>594360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205740</xdr:colOff>
                    <xdr:row>33</xdr:row>
                    <xdr:rowOff>0</xdr:rowOff>
                  </from>
                  <to>
                    <xdr:col>3</xdr:col>
                    <xdr:colOff>594360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52"/>
  <sheetViews>
    <sheetView zoomScale="125" zoomScaleNormal="125" workbookViewId="0">
      <selection activeCell="A13" sqref="A13:K13"/>
    </sheetView>
  </sheetViews>
  <sheetFormatPr defaultColWidth="10" defaultRowHeight="16.5" customHeight="1"/>
  <cols>
    <col min="1" max="16384" width="10" style="172"/>
  </cols>
  <sheetData>
    <row r="1" ht="22.5" customHeight="1" spans="1:11">
      <c r="A1" s="173" t="s">
        <v>133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ht="17.25" customHeight="1" spans="1:11">
      <c r="A2" s="174" t="s">
        <v>54</v>
      </c>
      <c r="B2" s="175"/>
      <c r="C2" s="175"/>
      <c r="D2" s="176" t="s">
        <v>55</v>
      </c>
      <c r="E2" s="176"/>
      <c r="F2" s="175"/>
      <c r="G2" s="175"/>
      <c r="H2" s="234" t="s">
        <v>56</v>
      </c>
      <c r="I2" s="250"/>
      <c r="J2" s="250"/>
      <c r="K2" s="251"/>
    </row>
    <row r="3" customHeight="1" spans="1:11">
      <c r="A3" s="177" t="s">
        <v>57</v>
      </c>
      <c r="B3" s="178"/>
      <c r="C3" s="179"/>
      <c r="D3" s="180" t="s">
        <v>58</v>
      </c>
      <c r="E3" s="235"/>
      <c r="F3" s="235"/>
      <c r="G3" s="236"/>
      <c r="H3" s="180" t="s">
        <v>59</v>
      </c>
      <c r="I3" s="235"/>
      <c r="J3" s="235"/>
      <c r="K3" s="236"/>
    </row>
    <row r="4" customHeight="1" spans="1:11">
      <c r="A4" s="181" t="s">
        <v>60</v>
      </c>
      <c r="B4" s="182"/>
      <c r="C4" s="183"/>
      <c r="D4" s="181" t="s">
        <v>61</v>
      </c>
      <c r="E4" s="237"/>
      <c r="F4" s="238"/>
      <c r="G4" s="239"/>
      <c r="H4" s="181" t="s">
        <v>134</v>
      </c>
      <c r="I4" s="237"/>
      <c r="J4" s="198" t="s">
        <v>63</v>
      </c>
      <c r="K4" s="252" t="s">
        <v>64</v>
      </c>
    </row>
    <row r="5" customHeight="1" spans="1:11">
      <c r="A5" s="184" t="s">
        <v>65</v>
      </c>
      <c r="B5" s="185"/>
      <c r="C5" s="186"/>
      <c r="D5" s="181" t="s">
        <v>135</v>
      </c>
      <c r="E5" s="237"/>
      <c r="F5" s="182"/>
      <c r="G5" s="183"/>
      <c r="H5" s="181" t="s">
        <v>136</v>
      </c>
      <c r="I5" s="237"/>
      <c r="J5" s="198" t="s">
        <v>63</v>
      </c>
      <c r="K5" s="252" t="s">
        <v>64</v>
      </c>
    </row>
    <row r="6" customHeight="1" spans="1:11">
      <c r="A6" s="181" t="s">
        <v>68</v>
      </c>
      <c r="B6" s="187"/>
      <c r="C6" s="188"/>
      <c r="D6" s="181" t="s">
        <v>137</v>
      </c>
      <c r="E6" s="237"/>
      <c r="F6" s="182"/>
      <c r="G6" s="183"/>
      <c r="H6" s="214" t="s">
        <v>138</v>
      </c>
      <c r="I6" s="246"/>
      <c r="J6" s="246"/>
      <c r="K6" s="253"/>
    </row>
    <row r="7" customHeight="1" spans="1:11">
      <c r="A7" s="181" t="s">
        <v>71</v>
      </c>
      <c r="B7" s="182"/>
      <c r="C7" s="183"/>
      <c r="D7" s="181" t="s">
        <v>139</v>
      </c>
      <c r="E7" s="237"/>
      <c r="F7" s="182"/>
      <c r="G7" s="183"/>
      <c r="H7" s="240"/>
      <c r="I7" s="198"/>
      <c r="J7" s="198"/>
      <c r="K7" s="252"/>
    </row>
    <row r="8" customHeight="1" spans="1:11">
      <c r="A8" s="189"/>
      <c r="B8" s="190"/>
      <c r="C8" s="191"/>
      <c r="D8" s="189" t="s">
        <v>74</v>
      </c>
      <c r="E8" s="200"/>
      <c r="F8" s="241"/>
      <c r="G8" s="242"/>
      <c r="H8" s="207"/>
      <c r="I8" s="208"/>
      <c r="J8" s="208"/>
      <c r="K8" s="254"/>
    </row>
    <row r="9" customHeight="1" spans="1:11">
      <c r="A9" s="192" t="s">
        <v>140</v>
      </c>
      <c r="B9" s="192"/>
      <c r="C9" s="192"/>
      <c r="D9" s="192"/>
      <c r="E9" s="192"/>
      <c r="F9" s="192"/>
      <c r="G9" s="192"/>
      <c r="H9" s="192"/>
      <c r="I9" s="192"/>
      <c r="J9" s="192"/>
      <c r="K9" s="192"/>
    </row>
    <row r="10" customHeight="1" spans="1:11">
      <c r="A10" s="193" t="s">
        <v>78</v>
      </c>
      <c r="B10" s="194" t="s">
        <v>79</v>
      </c>
      <c r="C10" s="195" t="s">
        <v>80</v>
      </c>
      <c r="D10" s="196"/>
      <c r="E10" s="243" t="s">
        <v>83</v>
      </c>
      <c r="F10" s="194" t="s">
        <v>79</v>
      </c>
      <c r="G10" s="195" t="s">
        <v>80</v>
      </c>
      <c r="H10" s="194"/>
      <c r="I10" s="243" t="s">
        <v>81</v>
      </c>
      <c r="J10" s="194" t="s">
        <v>79</v>
      </c>
      <c r="K10" s="255" t="s">
        <v>80</v>
      </c>
    </row>
    <row r="11" customHeight="1" spans="1:11">
      <c r="A11" s="184" t="s">
        <v>84</v>
      </c>
      <c r="B11" s="197" t="s">
        <v>79</v>
      </c>
      <c r="C11" s="198" t="s">
        <v>80</v>
      </c>
      <c r="D11" s="199"/>
      <c r="E11" s="244" t="s">
        <v>86</v>
      </c>
      <c r="F11" s="197" t="s">
        <v>79</v>
      </c>
      <c r="G11" s="198" t="s">
        <v>80</v>
      </c>
      <c r="H11" s="197"/>
      <c r="I11" s="244" t="s">
        <v>91</v>
      </c>
      <c r="J11" s="197" t="s">
        <v>79</v>
      </c>
      <c r="K11" s="252" t="s">
        <v>80</v>
      </c>
    </row>
    <row r="12" customHeight="1" spans="1:11">
      <c r="A12" s="189" t="s">
        <v>118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56"/>
    </row>
    <row r="13" customHeight="1" spans="1:11">
      <c r="A13" s="201" t="s">
        <v>141</v>
      </c>
      <c r="B13" s="201"/>
      <c r="C13" s="201"/>
      <c r="D13" s="201"/>
      <c r="E13" s="201"/>
      <c r="F13" s="201"/>
      <c r="G13" s="201"/>
      <c r="H13" s="201"/>
      <c r="I13" s="201"/>
      <c r="J13" s="201"/>
      <c r="K13" s="201"/>
    </row>
    <row r="14" customHeight="1" spans="1:11">
      <c r="A14" s="202"/>
      <c r="B14" s="203"/>
      <c r="C14" s="203"/>
      <c r="D14" s="203"/>
      <c r="E14" s="203"/>
      <c r="F14" s="203"/>
      <c r="G14" s="203"/>
      <c r="H14" s="203"/>
      <c r="I14" s="257"/>
      <c r="J14" s="257"/>
      <c r="K14" s="258"/>
    </row>
    <row r="15" customHeight="1" spans="1:11">
      <c r="A15" s="204"/>
      <c r="B15" s="205"/>
      <c r="C15" s="205"/>
      <c r="D15" s="206"/>
      <c r="E15" s="245"/>
      <c r="F15" s="205"/>
      <c r="G15" s="205"/>
      <c r="H15" s="206"/>
      <c r="I15" s="259"/>
      <c r="J15" s="260"/>
      <c r="K15" s="261"/>
    </row>
    <row r="16" customHeight="1" spans="1:11">
      <c r="A16" s="207"/>
      <c r="B16" s="208"/>
      <c r="C16" s="208"/>
      <c r="D16" s="208"/>
      <c r="E16" s="208"/>
      <c r="F16" s="208"/>
      <c r="G16" s="208"/>
      <c r="H16" s="208"/>
      <c r="I16" s="208"/>
      <c r="J16" s="208"/>
      <c r="K16" s="254"/>
    </row>
    <row r="17" customHeight="1" spans="1:11">
      <c r="A17" s="201" t="s">
        <v>142</v>
      </c>
      <c r="B17" s="201"/>
      <c r="C17" s="201"/>
      <c r="D17" s="201"/>
      <c r="E17" s="201"/>
      <c r="F17" s="201"/>
      <c r="G17" s="201"/>
      <c r="H17" s="201"/>
      <c r="I17" s="201"/>
      <c r="J17" s="201"/>
      <c r="K17" s="201"/>
    </row>
    <row r="18" customHeight="1" spans="1:11">
      <c r="A18" s="202"/>
      <c r="B18" s="203"/>
      <c r="C18" s="203"/>
      <c r="D18" s="203"/>
      <c r="E18" s="203"/>
      <c r="F18" s="203"/>
      <c r="G18" s="203"/>
      <c r="H18" s="203"/>
      <c r="I18" s="257"/>
      <c r="J18" s="257"/>
      <c r="K18" s="258"/>
    </row>
    <row r="19" customHeight="1" spans="1:11">
      <c r="A19" s="204"/>
      <c r="B19" s="205"/>
      <c r="C19" s="205"/>
      <c r="D19" s="206"/>
      <c r="E19" s="245"/>
      <c r="F19" s="205"/>
      <c r="G19" s="205"/>
      <c r="H19" s="206"/>
      <c r="I19" s="259"/>
      <c r="J19" s="260"/>
      <c r="K19" s="261"/>
    </row>
    <row r="20" customHeight="1" spans="1:11">
      <c r="A20" s="207"/>
      <c r="B20" s="208"/>
      <c r="C20" s="208"/>
      <c r="D20" s="208"/>
      <c r="E20" s="208"/>
      <c r="F20" s="208"/>
      <c r="G20" s="208"/>
      <c r="H20" s="208"/>
      <c r="I20" s="208"/>
      <c r="J20" s="208"/>
      <c r="K20" s="254"/>
    </row>
    <row r="21" customHeight="1" spans="1:11">
      <c r="A21" s="209" t="s">
        <v>115</v>
      </c>
      <c r="B21" s="209"/>
      <c r="C21" s="209"/>
      <c r="D21" s="209"/>
      <c r="E21" s="209"/>
      <c r="F21" s="209"/>
      <c r="G21" s="209"/>
      <c r="H21" s="209"/>
      <c r="I21" s="209"/>
      <c r="J21" s="209"/>
      <c r="K21" s="209"/>
    </row>
    <row r="22" customHeight="1" spans="1:11">
      <c r="A22" s="83" t="s">
        <v>116</v>
      </c>
      <c r="B22" s="111"/>
      <c r="C22" s="111"/>
      <c r="D22" s="111"/>
      <c r="E22" s="111"/>
      <c r="F22" s="111"/>
      <c r="G22" s="111"/>
      <c r="H22" s="111"/>
      <c r="I22" s="111"/>
      <c r="J22" s="111"/>
      <c r="K22" s="161"/>
    </row>
    <row r="23" customHeight="1" spans="1:11">
      <c r="A23" s="89" t="s">
        <v>117</v>
      </c>
      <c r="B23" s="91"/>
      <c r="C23" s="198" t="s">
        <v>63</v>
      </c>
      <c r="D23" s="198" t="s">
        <v>64</v>
      </c>
      <c r="E23" s="129"/>
      <c r="F23" s="129"/>
      <c r="G23" s="129"/>
      <c r="H23" s="129"/>
      <c r="I23" s="129"/>
      <c r="J23" s="129"/>
      <c r="K23" s="155"/>
    </row>
    <row r="24" customHeight="1" spans="1:11">
      <c r="A24" s="210" t="s">
        <v>143</v>
      </c>
      <c r="B24" s="211"/>
      <c r="C24" s="211"/>
      <c r="D24" s="211"/>
      <c r="E24" s="211"/>
      <c r="F24" s="211"/>
      <c r="G24" s="211"/>
      <c r="H24" s="211"/>
      <c r="I24" s="211"/>
      <c r="J24" s="211"/>
      <c r="K24" s="262"/>
    </row>
    <row r="25" customHeight="1" spans="1:11">
      <c r="A25" s="212"/>
      <c r="B25" s="213"/>
      <c r="C25" s="213"/>
      <c r="D25" s="213"/>
      <c r="E25" s="213"/>
      <c r="F25" s="213"/>
      <c r="G25" s="213"/>
      <c r="H25" s="213"/>
      <c r="I25" s="213"/>
      <c r="J25" s="213"/>
      <c r="K25" s="263"/>
    </row>
    <row r="26" customHeight="1" spans="1:11">
      <c r="A26" s="192" t="s">
        <v>121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</row>
    <row r="27" customHeight="1" spans="1:11">
      <c r="A27" s="177" t="s">
        <v>122</v>
      </c>
      <c r="B27" s="195" t="s">
        <v>89</v>
      </c>
      <c r="C27" s="195" t="s">
        <v>90</v>
      </c>
      <c r="D27" s="195" t="s">
        <v>82</v>
      </c>
      <c r="E27" s="178" t="s">
        <v>123</v>
      </c>
      <c r="F27" s="195" t="s">
        <v>89</v>
      </c>
      <c r="G27" s="195" t="s">
        <v>90</v>
      </c>
      <c r="H27" s="195" t="s">
        <v>82</v>
      </c>
      <c r="I27" s="178" t="s">
        <v>124</v>
      </c>
      <c r="J27" s="195" t="s">
        <v>89</v>
      </c>
      <c r="K27" s="255" t="s">
        <v>90</v>
      </c>
    </row>
    <row r="28" customHeight="1" spans="1:11">
      <c r="A28" s="214" t="s">
        <v>81</v>
      </c>
      <c r="B28" s="198" t="s">
        <v>89</v>
      </c>
      <c r="C28" s="198" t="s">
        <v>90</v>
      </c>
      <c r="D28" s="198" t="s">
        <v>82</v>
      </c>
      <c r="E28" s="246" t="s">
        <v>88</v>
      </c>
      <c r="F28" s="198" t="s">
        <v>89</v>
      </c>
      <c r="G28" s="198" t="s">
        <v>90</v>
      </c>
      <c r="H28" s="198" t="s">
        <v>82</v>
      </c>
      <c r="I28" s="246" t="s">
        <v>99</v>
      </c>
      <c r="J28" s="198" t="s">
        <v>89</v>
      </c>
      <c r="K28" s="252" t="s">
        <v>90</v>
      </c>
    </row>
    <row r="29" customHeight="1" spans="1:11">
      <c r="A29" s="181" t="s">
        <v>92</v>
      </c>
      <c r="B29" s="215"/>
      <c r="C29" s="215"/>
      <c r="D29" s="215"/>
      <c r="E29" s="215"/>
      <c r="F29" s="215"/>
      <c r="G29" s="215"/>
      <c r="H29" s="215"/>
      <c r="I29" s="215"/>
      <c r="J29" s="215"/>
      <c r="K29" s="264"/>
    </row>
    <row r="30" customHeight="1" spans="1:11">
      <c r="A30" s="216"/>
      <c r="B30" s="217"/>
      <c r="C30" s="217"/>
      <c r="D30" s="217"/>
      <c r="E30" s="217"/>
      <c r="F30" s="217"/>
      <c r="G30" s="217"/>
      <c r="H30" s="217"/>
      <c r="I30" s="217"/>
      <c r="J30" s="217"/>
      <c r="K30" s="265"/>
    </row>
    <row r="31" customHeight="1" spans="1:11">
      <c r="A31" s="218" t="s">
        <v>144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</row>
    <row r="32" ht="17.25" customHeight="1" spans="1:11">
      <c r="A32" s="219"/>
      <c r="B32" s="220"/>
      <c r="C32" s="220"/>
      <c r="D32" s="220"/>
      <c r="E32" s="220"/>
      <c r="F32" s="220"/>
      <c r="G32" s="220"/>
      <c r="H32" s="220"/>
      <c r="I32" s="220"/>
      <c r="J32" s="220"/>
      <c r="K32" s="266"/>
    </row>
    <row r="33" ht="17.25" customHeight="1" spans="1:11">
      <c r="A33" s="221"/>
      <c r="B33" s="222"/>
      <c r="C33" s="222"/>
      <c r="D33" s="222"/>
      <c r="E33" s="222"/>
      <c r="F33" s="222"/>
      <c r="G33" s="222"/>
      <c r="H33" s="222"/>
      <c r="I33" s="222"/>
      <c r="J33" s="222"/>
      <c r="K33" s="267"/>
    </row>
    <row r="34" ht="17.25" customHeight="1" spans="1:11">
      <c r="A34" s="221"/>
      <c r="B34" s="222"/>
      <c r="C34" s="222"/>
      <c r="D34" s="222"/>
      <c r="E34" s="222"/>
      <c r="F34" s="222"/>
      <c r="G34" s="222"/>
      <c r="H34" s="222"/>
      <c r="I34" s="222"/>
      <c r="J34" s="222"/>
      <c r="K34" s="267"/>
    </row>
    <row r="35" ht="17.25" customHeight="1" spans="1:11">
      <c r="A35" s="221"/>
      <c r="B35" s="222"/>
      <c r="C35" s="222"/>
      <c r="D35" s="222"/>
      <c r="E35" s="222"/>
      <c r="F35" s="222"/>
      <c r="G35" s="222"/>
      <c r="H35" s="222"/>
      <c r="I35" s="222"/>
      <c r="J35" s="222"/>
      <c r="K35" s="267"/>
    </row>
    <row r="36" ht="17.25" customHeight="1" spans="1:11">
      <c r="A36" s="221"/>
      <c r="B36" s="222"/>
      <c r="C36" s="222"/>
      <c r="D36" s="222"/>
      <c r="E36" s="222"/>
      <c r="F36" s="222"/>
      <c r="G36" s="222"/>
      <c r="H36" s="222"/>
      <c r="I36" s="222"/>
      <c r="J36" s="222"/>
      <c r="K36" s="267"/>
    </row>
    <row r="37" ht="17.25" customHeight="1" spans="1:11">
      <c r="A37" s="221"/>
      <c r="B37" s="222"/>
      <c r="C37" s="222"/>
      <c r="D37" s="222"/>
      <c r="E37" s="222"/>
      <c r="F37" s="222"/>
      <c r="G37" s="222"/>
      <c r="H37" s="222"/>
      <c r="I37" s="222"/>
      <c r="J37" s="222"/>
      <c r="K37" s="267"/>
    </row>
    <row r="38" ht="17.25" customHeight="1" spans="1:11">
      <c r="A38" s="221"/>
      <c r="B38" s="222"/>
      <c r="C38" s="222"/>
      <c r="D38" s="222"/>
      <c r="E38" s="222"/>
      <c r="F38" s="222"/>
      <c r="G38" s="222"/>
      <c r="H38" s="222"/>
      <c r="I38" s="222"/>
      <c r="J38" s="222"/>
      <c r="K38" s="267"/>
    </row>
    <row r="39" ht="17.25" customHeight="1" spans="1:11">
      <c r="A39" s="221"/>
      <c r="B39" s="222"/>
      <c r="C39" s="222"/>
      <c r="D39" s="222"/>
      <c r="E39" s="222"/>
      <c r="F39" s="222"/>
      <c r="G39" s="222"/>
      <c r="H39" s="222"/>
      <c r="I39" s="222"/>
      <c r="J39" s="222"/>
      <c r="K39" s="267"/>
    </row>
    <row r="40" ht="17.25" customHeight="1" spans="1:11">
      <c r="A40" s="221"/>
      <c r="B40" s="222"/>
      <c r="C40" s="222"/>
      <c r="D40" s="222"/>
      <c r="E40" s="222"/>
      <c r="F40" s="222"/>
      <c r="G40" s="222"/>
      <c r="H40" s="222"/>
      <c r="I40" s="222"/>
      <c r="J40" s="222"/>
      <c r="K40" s="267"/>
    </row>
    <row r="41" ht="17.25" customHeight="1" spans="1:11">
      <c r="A41" s="221"/>
      <c r="B41" s="222"/>
      <c r="C41" s="222"/>
      <c r="D41" s="222"/>
      <c r="E41" s="222"/>
      <c r="F41" s="222"/>
      <c r="G41" s="222"/>
      <c r="H41" s="222"/>
      <c r="I41" s="222"/>
      <c r="J41" s="222"/>
      <c r="K41" s="267"/>
    </row>
    <row r="42" ht="17.25" customHeight="1" spans="1:11">
      <c r="A42" s="221"/>
      <c r="B42" s="222"/>
      <c r="C42" s="222"/>
      <c r="D42" s="222"/>
      <c r="E42" s="222"/>
      <c r="F42" s="222"/>
      <c r="G42" s="222"/>
      <c r="H42" s="222"/>
      <c r="I42" s="222"/>
      <c r="J42" s="222"/>
      <c r="K42" s="267"/>
    </row>
    <row r="43" ht="17.25" customHeight="1" spans="1:11">
      <c r="A43" s="216" t="s">
        <v>120</v>
      </c>
      <c r="B43" s="217"/>
      <c r="C43" s="217"/>
      <c r="D43" s="217"/>
      <c r="E43" s="217"/>
      <c r="F43" s="217"/>
      <c r="G43" s="217"/>
      <c r="H43" s="217"/>
      <c r="I43" s="217"/>
      <c r="J43" s="217"/>
      <c r="K43" s="265"/>
    </row>
    <row r="44" customHeight="1" spans="1:11">
      <c r="A44" s="218" t="s">
        <v>145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</row>
    <row r="45" ht="18" customHeight="1" spans="1:11">
      <c r="A45" s="223" t="s">
        <v>118</v>
      </c>
      <c r="B45" s="224"/>
      <c r="C45" s="224"/>
      <c r="D45" s="224"/>
      <c r="E45" s="224"/>
      <c r="F45" s="224"/>
      <c r="G45" s="224"/>
      <c r="H45" s="224"/>
      <c r="I45" s="224"/>
      <c r="J45" s="224"/>
      <c r="K45" s="268"/>
    </row>
    <row r="46" ht="18" customHeight="1" spans="1:11">
      <c r="A46" s="223"/>
      <c r="B46" s="224"/>
      <c r="C46" s="224"/>
      <c r="D46" s="224"/>
      <c r="E46" s="224"/>
      <c r="F46" s="224"/>
      <c r="G46" s="224"/>
      <c r="H46" s="224"/>
      <c r="I46" s="224"/>
      <c r="J46" s="224"/>
      <c r="K46" s="268"/>
    </row>
    <row r="47" ht="18" customHeight="1" spans="1:11">
      <c r="A47" s="212"/>
      <c r="B47" s="213"/>
      <c r="C47" s="213"/>
      <c r="D47" s="213"/>
      <c r="E47" s="213"/>
      <c r="F47" s="213"/>
      <c r="G47" s="213"/>
      <c r="H47" s="213"/>
      <c r="I47" s="213"/>
      <c r="J47" s="213"/>
      <c r="K47" s="263"/>
    </row>
    <row r="48" ht="21" customHeight="1" spans="1:11">
      <c r="A48" s="225" t="s">
        <v>126</v>
      </c>
      <c r="B48" s="226" t="s">
        <v>127</v>
      </c>
      <c r="C48" s="226"/>
      <c r="D48" s="227" t="s">
        <v>128</v>
      </c>
      <c r="E48" s="247"/>
      <c r="F48" s="227" t="s">
        <v>129</v>
      </c>
      <c r="G48" s="248"/>
      <c r="H48" s="249" t="s">
        <v>130</v>
      </c>
      <c r="I48" s="249"/>
      <c r="J48" s="226"/>
      <c r="K48" s="269"/>
    </row>
    <row r="49" customHeight="1" spans="1:11">
      <c r="A49" s="228" t="s">
        <v>131</v>
      </c>
      <c r="B49" s="229"/>
      <c r="C49" s="229"/>
      <c r="D49" s="229"/>
      <c r="E49" s="229"/>
      <c r="F49" s="229"/>
      <c r="G49" s="229"/>
      <c r="H49" s="229"/>
      <c r="I49" s="229"/>
      <c r="J49" s="229"/>
      <c r="K49" s="270"/>
    </row>
    <row r="50" customHeight="1" spans="1:11">
      <c r="A50" s="230"/>
      <c r="B50" s="231"/>
      <c r="C50" s="231"/>
      <c r="D50" s="231"/>
      <c r="E50" s="231"/>
      <c r="F50" s="231"/>
      <c r="G50" s="231"/>
      <c r="H50" s="231"/>
      <c r="I50" s="231"/>
      <c r="J50" s="231"/>
      <c r="K50" s="271"/>
    </row>
    <row r="51" customHeight="1" spans="1:11">
      <c r="A51" s="232"/>
      <c r="B51" s="233"/>
      <c r="C51" s="233"/>
      <c r="D51" s="233"/>
      <c r="E51" s="233"/>
      <c r="F51" s="233"/>
      <c r="G51" s="233"/>
      <c r="H51" s="233"/>
      <c r="I51" s="233"/>
      <c r="J51" s="233"/>
      <c r="K51" s="272"/>
    </row>
    <row r="52" ht="21" customHeight="1" spans="1:11">
      <c r="A52" s="225" t="s">
        <v>126</v>
      </c>
      <c r="B52" s="226" t="s">
        <v>127</v>
      </c>
      <c r="C52" s="226"/>
      <c r="D52" s="227" t="s">
        <v>128</v>
      </c>
      <c r="E52" s="227"/>
      <c r="F52" s="227" t="s">
        <v>129</v>
      </c>
      <c r="G52" s="227"/>
      <c r="H52" s="249" t="s">
        <v>130</v>
      </c>
      <c r="I52" s="249"/>
      <c r="J52" s="273"/>
      <c r="K52" s="274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137160</xdr:rowOff>
                  </from>
                  <to>
                    <xdr:col>6</xdr:col>
                    <xdr:colOff>586740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205740</xdr:colOff>
                    <xdr:row>8</xdr:row>
                    <xdr:rowOff>175260</xdr:rowOff>
                  </from>
                  <to>
                    <xdr:col>2</xdr:col>
                    <xdr:colOff>594360</xdr:colOff>
                    <xdr:row>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396240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586740</xdr:colOff>
                    <xdr:row>10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205740</xdr:colOff>
                    <xdr:row>9</xdr:row>
                    <xdr:rowOff>0</xdr:rowOff>
                  </from>
                  <to>
                    <xdr:col>5</xdr:col>
                    <xdr:colOff>594360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175260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213360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175260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167640</xdr:colOff>
                    <xdr:row>10</xdr:row>
                    <xdr:rowOff>0</xdr:rowOff>
                  </from>
                  <to>
                    <xdr:col>1</xdr:col>
                    <xdr:colOff>556260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167640</xdr:colOff>
                    <xdr:row>9</xdr:row>
                    <xdr:rowOff>0</xdr:rowOff>
                  </from>
                  <to>
                    <xdr:col>9</xdr:col>
                    <xdr:colOff>556260</xdr:colOff>
                    <xdr:row>10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167640</xdr:colOff>
                    <xdr:row>8</xdr:row>
                    <xdr:rowOff>137160</xdr:rowOff>
                  </from>
                  <to>
                    <xdr:col>10</xdr:col>
                    <xdr:colOff>556260</xdr:colOff>
                    <xdr:row>10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175260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167640</xdr:colOff>
                    <xdr:row>9</xdr:row>
                    <xdr:rowOff>137160</xdr:rowOff>
                  </from>
                  <to>
                    <xdr:col>10</xdr:col>
                    <xdr:colOff>556260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175260</xdr:colOff>
                    <xdr:row>2</xdr:row>
                    <xdr:rowOff>167640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175260</xdr:colOff>
                    <xdr:row>2</xdr:row>
                    <xdr:rowOff>137160</xdr:rowOff>
                  </from>
                  <to>
                    <xdr:col>10</xdr:col>
                    <xdr:colOff>571500</xdr:colOff>
                    <xdr:row>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167640</xdr:rowOff>
                  </from>
                  <to>
                    <xdr:col>9</xdr:col>
                    <xdr:colOff>586740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167640</xdr:rowOff>
                  </from>
                  <to>
                    <xdr:col>10</xdr:col>
                    <xdr:colOff>586740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175260</xdr:rowOff>
                  </from>
                  <to>
                    <xdr:col>2</xdr:col>
                    <xdr:colOff>586740</xdr:colOff>
                    <xdr:row>23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175260</xdr:rowOff>
                  </from>
                  <to>
                    <xdr:col>3</xdr:col>
                    <xdr:colOff>586740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205740</xdr:colOff>
                    <xdr:row>26</xdr:row>
                    <xdr:rowOff>15240</xdr:rowOff>
                  </from>
                  <to>
                    <xdr:col>1</xdr:col>
                    <xdr:colOff>594360</xdr:colOff>
                    <xdr:row>27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586740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175260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175260</xdr:colOff>
                    <xdr:row>26</xdr:row>
                    <xdr:rowOff>15240</xdr:rowOff>
                  </from>
                  <to>
                    <xdr:col>2</xdr:col>
                    <xdr:colOff>571500</xdr:colOff>
                    <xdr:row>27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205740</xdr:colOff>
                    <xdr:row>26</xdr:row>
                    <xdr:rowOff>190500</xdr:rowOff>
                  </from>
                  <to>
                    <xdr:col>5</xdr:col>
                    <xdr:colOff>594360</xdr:colOff>
                    <xdr:row>27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205740</xdr:colOff>
                    <xdr:row>26</xdr:row>
                    <xdr:rowOff>0</xdr:rowOff>
                  </from>
                  <to>
                    <xdr:col>5</xdr:col>
                    <xdr:colOff>594360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205740</xdr:colOff>
                    <xdr:row>27</xdr:row>
                    <xdr:rowOff>0</xdr:rowOff>
                  </from>
                  <to>
                    <xdr:col>6</xdr:col>
                    <xdr:colOff>594360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586740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213360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205740</xdr:colOff>
                    <xdr:row>27</xdr:row>
                    <xdr:rowOff>15240</xdr:rowOff>
                  </from>
                  <to>
                    <xdr:col>10</xdr:col>
                    <xdr:colOff>594360</xdr:colOff>
                    <xdr:row>28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205740</xdr:colOff>
                    <xdr:row>26</xdr:row>
                    <xdr:rowOff>0</xdr:rowOff>
                  </from>
                  <to>
                    <xdr:col>9</xdr:col>
                    <xdr:colOff>594360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205740</xdr:colOff>
                    <xdr:row>26</xdr:row>
                    <xdr:rowOff>0</xdr:rowOff>
                  </from>
                  <to>
                    <xdr:col>10</xdr:col>
                    <xdr:colOff>594360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594360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594360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594360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594360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594360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43"/>
  <sheetViews>
    <sheetView tabSelected="1" zoomScale="125" zoomScaleNormal="125" workbookViewId="0">
      <selection activeCell="A30" sqref="A30:K30"/>
    </sheetView>
  </sheetViews>
  <sheetFormatPr defaultColWidth="10.1964285714286" defaultRowHeight="17.6"/>
  <cols>
    <col min="1" max="1" width="9.69642857142857" style="81" customWidth="1"/>
    <col min="2" max="2" width="11.1964285714286" style="81" customWidth="1"/>
    <col min="3" max="3" width="9.19642857142857" style="81" customWidth="1"/>
    <col min="4" max="4" width="9.5" style="81" customWidth="1"/>
    <col min="5" max="5" width="9.19642857142857" style="81" customWidth="1"/>
    <col min="6" max="6" width="10.2946428571429" style="81" customWidth="1"/>
    <col min="7" max="7" width="9.5" style="81" customWidth="1"/>
    <col min="8" max="8" width="9.19642857142857" style="81" customWidth="1"/>
    <col min="9" max="9" width="8.19642857142857" style="81" customWidth="1"/>
    <col min="10" max="10" width="10.5" style="81" customWidth="1"/>
    <col min="11" max="11" width="12.1964285714286" style="81" customWidth="1"/>
    <col min="12" max="16384" width="10.1964285714286" style="81"/>
  </cols>
  <sheetData>
    <row r="1" ht="29.55" spans="1:11">
      <c r="A1" s="82" t="s">
        <v>146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ht="18.35" spans="1:11">
      <c r="A2" s="83" t="s">
        <v>54</v>
      </c>
      <c r="B2" s="84" t="s">
        <v>147</v>
      </c>
      <c r="C2" s="84"/>
      <c r="D2" s="85" t="s">
        <v>60</v>
      </c>
      <c r="E2" s="131" t="s">
        <v>148</v>
      </c>
      <c r="F2" s="132"/>
      <c r="G2" s="133" t="s">
        <v>149</v>
      </c>
      <c r="H2" s="134"/>
      <c r="I2" s="111" t="s">
        <v>56</v>
      </c>
      <c r="J2" s="153" t="s">
        <v>150</v>
      </c>
      <c r="K2" s="154"/>
    </row>
    <row r="3" spans="1:11">
      <c r="A3" s="86" t="s">
        <v>71</v>
      </c>
      <c r="B3" s="87">
        <v>994</v>
      </c>
      <c r="C3" s="87"/>
      <c r="D3" s="88" t="s">
        <v>151</v>
      </c>
      <c r="E3" s="135">
        <v>44804</v>
      </c>
      <c r="F3" s="136"/>
      <c r="G3" s="136"/>
      <c r="H3" s="129" t="s">
        <v>152</v>
      </c>
      <c r="I3" s="129"/>
      <c r="J3" s="129"/>
      <c r="K3" s="155"/>
    </row>
    <row r="4" spans="1:11">
      <c r="A4" s="89" t="s">
        <v>68</v>
      </c>
      <c r="B4" s="90">
        <v>2</v>
      </c>
      <c r="C4" s="90">
        <v>6</v>
      </c>
      <c r="D4" s="91" t="s">
        <v>153</v>
      </c>
      <c r="E4" s="136"/>
      <c r="F4" s="136"/>
      <c r="G4" s="136"/>
      <c r="H4" s="101" t="s">
        <v>154</v>
      </c>
      <c r="I4" s="101"/>
      <c r="J4" s="102" t="s">
        <v>63</v>
      </c>
      <c r="K4" s="156" t="s">
        <v>64</v>
      </c>
    </row>
    <row r="5" spans="1:11">
      <c r="A5" s="89" t="s">
        <v>155</v>
      </c>
      <c r="B5" s="87">
        <v>1</v>
      </c>
      <c r="C5" s="87"/>
      <c r="D5" s="88"/>
      <c r="E5" s="88"/>
      <c r="F5" s="88"/>
      <c r="G5" s="88"/>
      <c r="H5" s="101" t="s">
        <v>156</v>
      </c>
      <c r="I5" s="101"/>
      <c r="J5" s="102" t="s">
        <v>63</v>
      </c>
      <c r="K5" s="156" t="s">
        <v>64</v>
      </c>
    </row>
    <row r="6" ht="40.05" customHeight="1" spans="1:11">
      <c r="A6" s="92" t="s">
        <v>157</v>
      </c>
      <c r="B6" s="93">
        <v>80</v>
      </c>
      <c r="C6" s="94"/>
      <c r="D6" s="95" t="s">
        <v>158</v>
      </c>
      <c r="E6" s="137">
        <v>1007</v>
      </c>
      <c r="F6" s="138"/>
      <c r="G6" s="139"/>
      <c r="H6" s="140" t="s">
        <v>159</v>
      </c>
      <c r="I6" s="140"/>
      <c r="J6" s="108" t="s">
        <v>63</v>
      </c>
      <c r="K6" s="157" t="s">
        <v>64</v>
      </c>
    </row>
    <row r="7" ht="18.35" spans="1:11">
      <c r="A7" s="96"/>
      <c r="B7" s="97"/>
      <c r="C7" s="97"/>
      <c r="D7" s="96"/>
      <c r="E7" s="97"/>
      <c r="F7" s="141"/>
      <c r="G7" s="96"/>
      <c r="H7" s="141"/>
      <c r="I7" s="97"/>
      <c r="J7" s="97"/>
      <c r="K7" s="97"/>
    </row>
    <row r="8" s="78" customFormat="1" spans="1:11">
      <c r="A8" s="98" t="s">
        <v>160</v>
      </c>
      <c r="B8" s="99" t="s">
        <v>161</v>
      </c>
      <c r="C8" s="99" t="s">
        <v>162</v>
      </c>
      <c r="D8" s="99" t="s">
        <v>163</v>
      </c>
      <c r="E8" s="99" t="s">
        <v>164</v>
      </c>
      <c r="F8" s="99" t="s">
        <v>165</v>
      </c>
      <c r="G8" s="142"/>
      <c r="H8" s="143"/>
      <c r="I8" s="143"/>
      <c r="J8" s="143"/>
      <c r="K8" s="158"/>
    </row>
    <row r="9" s="78" customFormat="1" spans="1:11">
      <c r="A9" s="100" t="s">
        <v>166</v>
      </c>
      <c r="B9" s="101"/>
      <c r="C9" s="102" t="s">
        <v>63</v>
      </c>
      <c r="D9" s="102" t="s">
        <v>64</v>
      </c>
      <c r="E9" s="144" t="s">
        <v>167</v>
      </c>
      <c r="F9" s="106" t="s">
        <v>168</v>
      </c>
      <c r="G9" s="145"/>
      <c r="H9" s="146"/>
      <c r="I9" s="146"/>
      <c r="J9" s="146"/>
      <c r="K9" s="159"/>
    </row>
    <row r="10" s="78" customFormat="1" spans="1:11">
      <c r="A10" s="100" t="s">
        <v>169</v>
      </c>
      <c r="B10" s="101"/>
      <c r="C10" s="102" t="s">
        <v>63</v>
      </c>
      <c r="D10" s="102" t="s">
        <v>64</v>
      </c>
      <c r="E10" s="144" t="s">
        <v>170</v>
      </c>
      <c r="F10" s="106" t="s">
        <v>171</v>
      </c>
      <c r="G10" s="145" t="s">
        <v>172</v>
      </c>
      <c r="H10" s="146"/>
      <c r="I10" s="146"/>
      <c r="J10" s="146"/>
      <c r="K10" s="159"/>
    </row>
    <row r="11" s="78" customFormat="1" spans="1:11">
      <c r="A11" s="103" t="s">
        <v>140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60"/>
    </row>
    <row r="12" s="78" customFormat="1" spans="1:11">
      <c r="A12" s="105" t="s">
        <v>83</v>
      </c>
      <c r="B12" s="102" t="s">
        <v>79</v>
      </c>
      <c r="C12" s="102" t="s">
        <v>80</v>
      </c>
      <c r="D12" s="106"/>
      <c r="E12" s="144" t="s">
        <v>81</v>
      </c>
      <c r="F12" s="102" t="s">
        <v>79</v>
      </c>
      <c r="G12" s="102" t="s">
        <v>80</v>
      </c>
      <c r="H12" s="102"/>
      <c r="I12" s="144" t="s">
        <v>173</v>
      </c>
      <c r="J12" s="102" t="s">
        <v>79</v>
      </c>
      <c r="K12" s="156" t="s">
        <v>80</v>
      </c>
    </row>
    <row r="13" s="78" customFormat="1" spans="1:11">
      <c r="A13" s="105" t="s">
        <v>86</v>
      </c>
      <c r="B13" s="102" t="s">
        <v>79</v>
      </c>
      <c r="C13" s="102" t="s">
        <v>80</v>
      </c>
      <c r="D13" s="106"/>
      <c r="E13" s="144" t="s">
        <v>91</v>
      </c>
      <c r="F13" s="102" t="s">
        <v>79</v>
      </c>
      <c r="G13" s="102" t="s">
        <v>80</v>
      </c>
      <c r="H13" s="102"/>
      <c r="I13" s="144" t="s">
        <v>174</v>
      </c>
      <c r="J13" s="102" t="s">
        <v>79</v>
      </c>
      <c r="K13" s="156" t="s">
        <v>80</v>
      </c>
    </row>
    <row r="14" s="78" customFormat="1" ht="18.35" spans="1:11">
      <c r="A14" s="107" t="s">
        <v>175</v>
      </c>
      <c r="B14" s="108" t="s">
        <v>79</v>
      </c>
      <c r="C14" s="108" t="s">
        <v>80</v>
      </c>
      <c r="D14" s="109"/>
      <c r="E14" s="147" t="s">
        <v>176</v>
      </c>
      <c r="F14" s="108" t="s">
        <v>79</v>
      </c>
      <c r="G14" s="108" t="s">
        <v>80</v>
      </c>
      <c r="H14" s="108"/>
      <c r="I14" s="147" t="s">
        <v>177</v>
      </c>
      <c r="J14" s="108" t="s">
        <v>79</v>
      </c>
      <c r="K14" s="157" t="s">
        <v>80</v>
      </c>
    </row>
    <row r="15" ht="18.35" spans="1:11">
      <c r="A15" s="96"/>
      <c r="B15" s="110"/>
      <c r="C15" s="110"/>
      <c r="D15" s="97"/>
      <c r="E15" s="96"/>
      <c r="F15" s="110"/>
      <c r="G15" s="110"/>
      <c r="H15" s="110"/>
      <c r="I15" s="96"/>
      <c r="J15" s="110"/>
      <c r="K15" s="110"/>
    </row>
    <row r="16" s="79" customFormat="1" spans="1:11">
      <c r="A16" s="83" t="s">
        <v>178</v>
      </c>
      <c r="B16" s="111"/>
      <c r="C16" s="111"/>
      <c r="D16" s="111"/>
      <c r="E16" s="111"/>
      <c r="F16" s="111"/>
      <c r="G16" s="111"/>
      <c r="H16" s="111"/>
      <c r="I16" s="111"/>
      <c r="J16" s="111"/>
      <c r="K16" s="161"/>
    </row>
    <row r="17" spans="1:11">
      <c r="A17" s="89" t="s">
        <v>179</v>
      </c>
      <c r="B17" s="91"/>
      <c r="C17" s="91"/>
      <c r="D17" s="91"/>
      <c r="E17" s="91"/>
      <c r="F17" s="91"/>
      <c r="G17" s="91"/>
      <c r="H17" s="91"/>
      <c r="I17" s="91"/>
      <c r="J17" s="91"/>
      <c r="K17" s="162"/>
    </row>
    <row r="18" spans="1:11">
      <c r="A18" s="89" t="s">
        <v>180</v>
      </c>
      <c r="B18" s="91"/>
      <c r="C18" s="91"/>
      <c r="D18" s="91"/>
      <c r="E18" s="91"/>
      <c r="F18" s="91"/>
      <c r="G18" s="91"/>
      <c r="H18" s="91"/>
      <c r="I18" s="91"/>
      <c r="J18" s="91"/>
      <c r="K18" s="162"/>
    </row>
    <row r="19" spans="1:11">
      <c r="A19" s="112" t="s">
        <v>181</v>
      </c>
      <c r="B19" s="102"/>
      <c r="C19" s="102"/>
      <c r="D19" s="102"/>
      <c r="E19" s="102"/>
      <c r="F19" s="102"/>
      <c r="G19" s="102"/>
      <c r="H19" s="102"/>
      <c r="I19" s="102"/>
      <c r="J19" s="102"/>
      <c r="K19" s="156"/>
    </row>
    <row r="20" spans="1:11">
      <c r="A20" s="113" t="s">
        <v>182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63"/>
    </row>
    <row r="21" spans="1:11">
      <c r="A21" s="113"/>
      <c r="B21" s="114"/>
      <c r="C21" s="114"/>
      <c r="D21" s="114"/>
      <c r="E21" s="114"/>
      <c r="F21" s="114"/>
      <c r="G21" s="114"/>
      <c r="H21" s="114"/>
      <c r="I21" s="114"/>
      <c r="J21" s="114"/>
      <c r="K21" s="163"/>
    </row>
    <row r="22" spans="1:11">
      <c r="A22" s="112"/>
      <c r="B22" s="102"/>
      <c r="C22" s="102"/>
      <c r="D22" s="102"/>
      <c r="E22" s="102"/>
      <c r="F22" s="102"/>
      <c r="G22" s="102"/>
      <c r="H22" s="102"/>
      <c r="I22" s="102"/>
      <c r="J22" s="102"/>
      <c r="K22" s="156"/>
    </row>
    <row r="23" spans="1:11">
      <c r="A23" s="115"/>
      <c r="B23" s="116"/>
      <c r="C23" s="116"/>
      <c r="D23" s="116"/>
      <c r="E23" s="116"/>
      <c r="F23" s="116"/>
      <c r="G23" s="116"/>
      <c r="H23" s="116"/>
      <c r="I23" s="116"/>
      <c r="J23" s="116"/>
      <c r="K23" s="164"/>
    </row>
    <row r="24" spans="1:11">
      <c r="A24" s="89" t="s">
        <v>117</v>
      </c>
      <c r="B24" s="91"/>
      <c r="C24" s="117" t="s">
        <v>63</v>
      </c>
      <c r="D24" s="117" t="s">
        <v>64</v>
      </c>
      <c r="E24" s="129"/>
      <c r="F24" s="129"/>
      <c r="G24" s="129"/>
      <c r="H24" s="129"/>
      <c r="I24" s="129"/>
      <c r="J24" s="129"/>
      <c r="K24" s="155"/>
    </row>
    <row r="25" ht="18.35" spans="1:11">
      <c r="A25" s="118" t="s">
        <v>183</v>
      </c>
      <c r="B25" s="119"/>
      <c r="C25" s="119"/>
      <c r="D25" s="119"/>
      <c r="E25" s="119"/>
      <c r="F25" s="119"/>
      <c r="G25" s="119"/>
      <c r="H25" s="119"/>
      <c r="I25" s="119"/>
      <c r="J25" s="119"/>
      <c r="K25" s="165"/>
    </row>
    <row r="26" ht="18.35" spans="1:1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</row>
    <row r="27" spans="1:11">
      <c r="A27" s="121" t="s">
        <v>184</v>
      </c>
      <c r="B27" s="122"/>
      <c r="C27" s="122"/>
      <c r="D27" s="122"/>
      <c r="E27" s="122"/>
      <c r="F27" s="122"/>
      <c r="G27" s="122"/>
      <c r="H27" s="122"/>
      <c r="I27" s="122"/>
      <c r="J27" s="122"/>
      <c r="K27" s="166"/>
    </row>
    <row r="28" spans="1:11">
      <c r="A28" s="123" t="s">
        <v>185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67"/>
    </row>
    <row r="29" spans="1:11">
      <c r="A29" s="123" t="s">
        <v>186</v>
      </c>
      <c r="B29" s="124"/>
      <c r="C29" s="124"/>
      <c r="D29" s="124"/>
      <c r="E29" s="124"/>
      <c r="F29" s="124"/>
      <c r="G29" s="124"/>
      <c r="H29" s="124"/>
      <c r="I29" s="124"/>
      <c r="J29" s="124"/>
      <c r="K29" s="167"/>
    </row>
    <row r="30" spans="1:11">
      <c r="A30" s="123" t="s">
        <v>187</v>
      </c>
      <c r="B30" s="124"/>
      <c r="C30" s="124"/>
      <c r="D30" s="124"/>
      <c r="E30" s="124"/>
      <c r="F30" s="124"/>
      <c r="G30" s="124"/>
      <c r="H30" s="124"/>
      <c r="I30" s="124"/>
      <c r="J30" s="124"/>
      <c r="K30" s="167"/>
    </row>
    <row r="31" spans="1:11">
      <c r="A31" s="123" t="s">
        <v>188</v>
      </c>
      <c r="B31" s="124"/>
      <c r="C31" s="124"/>
      <c r="D31" s="124"/>
      <c r="E31" s="124"/>
      <c r="F31" s="124"/>
      <c r="G31" s="124"/>
      <c r="H31" s="124"/>
      <c r="I31" s="124"/>
      <c r="J31" s="124"/>
      <c r="K31" s="167"/>
    </row>
    <row r="32" spans="1:11">
      <c r="A32" s="123"/>
      <c r="B32" s="124"/>
      <c r="C32" s="124"/>
      <c r="D32" s="124"/>
      <c r="E32" s="124"/>
      <c r="F32" s="124"/>
      <c r="G32" s="124"/>
      <c r="H32" s="124"/>
      <c r="I32" s="124"/>
      <c r="J32" s="124"/>
      <c r="K32" s="167"/>
    </row>
    <row r="33" spans="1:11">
      <c r="A33" s="125"/>
      <c r="B33" s="126"/>
      <c r="C33" s="126"/>
      <c r="D33" s="126"/>
      <c r="E33" s="126"/>
      <c r="F33" s="126"/>
      <c r="G33" s="126"/>
      <c r="H33" s="126"/>
      <c r="I33" s="126"/>
      <c r="J33" s="126"/>
      <c r="K33" s="168"/>
    </row>
    <row r="34" ht="22.95" customHeight="1" spans="1:11">
      <c r="A34" s="125"/>
      <c r="B34" s="126"/>
      <c r="C34" s="126"/>
      <c r="D34" s="126"/>
      <c r="E34" s="126"/>
      <c r="F34" s="126"/>
      <c r="G34" s="126"/>
      <c r="H34" s="126"/>
      <c r="I34" s="126"/>
      <c r="J34" s="126"/>
      <c r="K34" s="168"/>
    </row>
    <row r="35" ht="18.75" customHeight="1" spans="1:11">
      <c r="A35" s="127" t="s">
        <v>189</v>
      </c>
      <c r="B35" s="128"/>
      <c r="C35" s="128"/>
      <c r="D35" s="128"/>
      <c r="E35" s="128"/>
      <c r="F35" s="128"/>
      <c r="G35" s="128"/>
      <c r="H35" s="128"/>
      <c r="I35" s="128"/>
      <c r="J35" s="128"/>
      <c r="K35" s="169"/>
    </row>
    <row r="36" s="80" customFormat="1" ht="18.75" customHeight="1" spans="1:11">
      <c r="A36" s="89" t="s">
        <v>190</v>
      </c>
      <c r="B36" s="91"/>
      <c r="C36" s="91"/>
      <c r="D36" s="129" t="s">
        <v>191</v>
      </c>
      <c r="E36" s="129"/>
      <c r="F36" s="148" t="s">
        <v>192</v>
      </c>
      <c r="G36" s="149"/>
      <c r="H36" s="91" t="s">
        <v>193</v>
      </c>
      <c r="I36" s="91"/>
      <c r="J36" s="91" t="s">
        <v>194</v>
      </c>
      <c r="K36" s="162"/>
    </row>
    <row r="37" ht="18.75" customHeight="1" spans="1:13">
      <c r="A37" s="89" t="s">
        <v>118</v>
      </c>
      <c r="B37" s="91"/>
      <c r="C37" s="91"/>
      <c r="D37" s="91"/>
      <c r="E37" s="91"/>
      <c r="F37" s="91"/>
      <c r="G37" s="91"/>
      <c r="H37" s="91"/>
      <c r="I37" s="91"/>
      <c r="J37" s="91"/>
      <c r="K37" s="162"/>
      <c r="M37" s="80"/>
    </row>
    <row r="38" ht="31.05" customHeight="1" spans="1:11">
      <c r="A38" s="100"/>
      <c r="B38" s="101"/>
      <c r="C38" s="101"/>
      <c r="D38" s="101"/>
      <c r="E38" s="101"/>
      <c r="F38" s="101"/>
      <c r="G38" s="101"/>
      <c r="H38" s="101"/>
      <c r="I38" s="101"/>
      <c r="J38" s="101"/>
      <c r="K38" s="170"/>
    </row>
    <row r="39" ht="18.75" customHeight="1" spans="1:11">
      <c r="A39" s="89"/>
      <c r="B39" s="91"/>
      <c r="C39" s="91"/>
      <c r="D39" s="91"/>
      <c r="E39" s="91"/>
      <c r="F39" s="91"/>
      <c r="G39" s="91"/>
      <c r="H39" s="91"/>
      <c r="I39" s="91"/>
      <c r="J39" s="91"/>
      <c r="K39" s="162"/>
    </row>
    <row r="40" ht="31.95" customHeight="1" spans="1:11">
      <c r="A40" s="92" t="s">
        <v>126</v>
      </c>
      <c r="B40" s="130" t="s">
        <v>195</v>
      </c>
      <c r="C40" s="130"/>
      <c r="D40" s="95" t="s">
        <v>196</v>
      </c>
      <c r="E40" s="150"/>
      <c r="F40" s="95" t="s">
        <v>129</v>
      </c>
      <c r="G40" s="151">
        <v>44791</v>
      </c>
      <c r="H40" s="152" t="s">
        <v>130</v>
      </c>
      <c r="I40" s="152"/>
      <c r="J40" s="130"/>
      <c r="K40" s="171"/>
    </row>
    <row r="41" ht="16.5" customHeight="1"/>
    <row r="42" ht="16.5" customHeight="1"/>
    <row r="43" ht="16.5" customHeight="1"/>
  </sheetData>
  <mergeCells count="20">
    <mergeCell ref="A1:K1"/>
    <mergeCell ref="A27:K27"/>
    <mergeCell ref="A28:K28"/>
    <mergeCell ref="A29:K29"/>
    <mergeCell ref="A30:K30"/>
    <mergeCell ref="A31:K31"/>
    <mergeCell ref="A33:K33"/>
    <mergeCell ref="A34:K34"/>
    <mergeCell ref="A35:K35"/>
    <mergeCell ref="A36:C36"/>
    <mergeCell ref="D36:E36"/>
    <mergeCell ref="F36:G36"/>
    <mergeCell ref="H36:I36"/>
    <mergeCell ref="J36:K36"/>
    <mergeCell ref="B37:K37"/>
    <mergeCell ref="A38:K38"/>
    <mergeCell ref="A39:K39"/>
    <mergeCell ref="B40:C40"/>
    <mergeCell ref="H40:I40"/>
    <mergeCell ref="J40:K40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365760</xdr:colOff>
                    <xdr:row>10</xdr:row>
                    <xdr:rowOff>175260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35</xdr:row>
                    <xdr:rowOff>0</xdr:rowOff>
                  </from>
                  <to>
                    <xdr:col>2</xdr:col>
                    <xdr:colOff>76200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327660</xdr:colOff>
                    <xdr:row>6</xdr:row>
                    <xdr:rowOff>53340</xdr:rowOff>
                  </from>
                  <to>
                    <xdr:col>1</xdr:col>
                    <xdr:colOff>723900</xdr:colOff>
                    <xdr:row>8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53340</xdr:colOff>
                    <xdr:row>35</xdr:row>
                    <xdr:rowOff>0</xdr:rowOff>
                  </from>
                  <to>
                    <xdr:col>6</xdr:col>
                    <xdr:colOff>441960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91440</xdr:colOff>
                    <xdr:row>35</xdr:row>
                    <xdr:rowOff>0</xdr:rowOff>
                  </from>
                  <to>
                    <xdr:col>8</xdr:col>
                    <xdr:colOff>480060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60960</xdr:colOff>
                    <xdr:row>35</xdr:row>
                    <xdr:rowOff>15240</xdr:rowOff>
                  </from>
                  <to>
                    <xdr:col>10</xdr:col>
                    <xdr:colOff>457200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472440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365760</xdr:colOff>
                    <xdr:row>10</xdr:row>
                    <xdr:rowOff>175260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60960</xdr:rowOff>
                  </from>
                  <to>
                    <xdr:col>7</xdr:col>
                    <xdr:colOff>327660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60960</xdr:rowOff>
                  </from>
                  <to>
                    <xdr:col>7</xdr:col>
                    <xdr:colOff>327660</xdr:colOff>
                    <xdr:row>13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365760</xdr:colOff>
                    <xdr:row>12</xdr:row>
                    <xdr:rowOff>175260</xdr:rowOff>
                  </from>
                  <to>
                    <xdr:col>6</xdr:col>
                    <xdr:colOff>0</xdr:colOff>
                    <xdr:row>13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91440</xdr:rowOff>
                  </from>
                  <to>
                    <xdr:col>7</xdr:col>
                    <xdr:colOff>327660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53340</xdr:rowOff>
                  </from>
                  <to>
                    <xdr:col>10</xdr:col>
                    <xdr:colOff>777240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60960</xdr:rowOff>
                  </from>
                  <to>
                    <xdr:col>10</xdr:col>
                    <xdr:colOff>777240</xdr:colOff>
                    <xdr:row>13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365760</xdr:colOff>
                    <xdr:row>12</xdr:row>
                    <xdr:rowOff>175260</xdr:rowOff>
                  </from>
                  <to>
                    <xdr:col>10</xdr:col>
                    <xdr:colOff>0</xdr:colOff>
                    <xdr:row>13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22860</xdr:rowOff>
                  </from>
                  <to>
                    <xdr:col>10</xdr:col>
                    <xdr:colOff>777240</xdr:colOff>
                    <xdr:row>14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15240</xdr:rowOff>
                  </from>
                  <to>
                    <xdr:col>9</xdr:col>
                    <xdr:colOff>624840</xdr:colOff>
                    <xdr:row>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15240</xdr:rowOff>
                  </from>
                  <to>
                    <xdr:col>10</xdr:col>
                    <xdr:colOff>624840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15240</xdr:rowOff>
                  </from>
                  <to>
                    <xdr:col>10</xdr:col>
                    <xdr:colOff>624840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365760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327660</xdr:colOff>
                    <xdr:row>8</xdr:row>
                    <xdr:rowOff>15240</xdr:rowOff>
                  </from>
                  <to>
                    <xdr:col>4</xdr:col>
                    <xdr:colOff>205740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327660</xdr:colOff>
                    <xdr:row>9</xdr:row>
                    <xdr:rowOff>15240</xdr:rowOff>
                  </from>
                  <to>
                    <xdr:col>4</xdr:col>
                    <xdr:colOff>205740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396240</xdr:colOff>
                    <xdr:row>7</xdr:row>
                    <xdr:rowOff>0</xdr:rowOff>
                  </from>
                  <to>
                    <xdr:col>5</xdr:col>
                    <xdr:colOff>472440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434340</xdr:colOff>
                    <xdr:row>7</xdr:row>
                    <xdr:rowOff>0</xdr:rowOff>
                  </from>
                  <to>
                    <xdr:col>4</xdr:col>
                    <xdr:colOff>365760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480060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243840</xdr:colOff>
                    <xdr:row>22</xdr:row>
                    <xdr:rowOff>167640</xdr:rowOff>
                  </from>
                  <to>
                    <xdr:col>3</xdr:col>
                    <xdr:colOff>632460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365760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365760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15240</xdr:rowOff>
                  </from>
                  <to>
                    <xdr:col>10</xdr:col>
                    <xdr:colOff>624840</xdr:colOff>
                    <xdr:row>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15240</xdr:rowOff>
                  </from>
                  <to>
                    <xdr:col>9</xdr:col>
                    <xdr:colOff>624840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15240</xdr:rowOff>
                  </from>
                  <to>
                    <xdr:col>9</xdr:col>
                    <xdr:colOff>624840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60960</xdr:rowOff>
                  </from>
                  <to>
                    <xdr:col>2</xdr:col>
                    <xdr:colOff>76200</xdr:colOff>
                    <xdr:row>13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175260</xdr:colOff>
                    <xdr:row>21</xdr:row>
                    <xdr:rowOff>167640</xdr:rowOff>
                  </from>
                  <to>
                    <xdr:col>3</xdr:col>
                    <xdr:colOff>510540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365760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175260</xdr:rowOff>
                  </from>
                  <to>
                    <xdr:col>2</xdr:col>
                    <xdr:colOff>129540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396240</xdr:colOff>
                    <xdr:row>10</xdr:row>
                    <xdr:rowOff>175260</xdr:rowOff>
                  </from>
                  <to>
                    <xdr:col>2</xdr:col>
                    <xdr:colOff>175260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167640</xdr:rowOff>
                  </from>
                  <to>
                    <xdr:col>6</xdr:col>
                    <xdr:colOff>251460</xdr:colOff>
                    <xdr:row>13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365760</xdr:colOff>
                    <xdr:row>10</xdr:row>
                    <xdr:rowOff>175260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35</xdr:row>
                    <xdr:rowOff>0</xdr:rowOff>
                  </from>
                  <to>
                    <xdr:col>2</xdr:col>
                    <xdr:colOff>76200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327660</xdr:colOff>
                    <xdr:row>6</xdr:row>
                    <xdr:rowOff>53340</xdr:rowOff>
                  </from>
                  <to>
                    <xdr:col>1</xdr:col>
                    <xdr:colOff>723900</xdr:colOff>
                    <xdr:row>8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53340</xdr:colOff>
                    <xdr:row>35</xdr:row>
                    <xdr:rowOff>0</xdr:rowOff>
                  </from>
                  <to>
                    <xdr:col>6</xdr:col>
                    <xdr:colOff>441960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91440</xdr:colOff>
                    <xdr:row>35</xdr:row>
                    <xdr:rowOff>0</xdr:rowOff>
                  </from>
                  <to>
                    <xdr:col>8</xdr:col>
                    <xdr:colOff>480060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60960</xdr:colOff>
                    <xdr:row>35</xdr:row>
                    <xdr:rowOff>15240</xdr:rowOff>
                  </from>
                  <to>
                    <xdr:col>10</xdr:col>
                    <xdr:colOff>457200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472440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365760</xdr:colOff>
                    <xdr:row>10</xdr:row>
                    <xdr:rowOff>175260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60960</xdr:rowOff>
                  </from>
                  <to>
                    <xdr:col>7</xdr:col>
                    <xdr:colOff>327660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60960</xdr:rowOff>
                  </from>
                  <to>
                    <xdr:col>7</xdr:col>
                    <xdr:colOff>327660</xdr:colOff>
                    <xdr:row>13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365760</xdr:colOff>
                    <xdr:row>12</xdr:row>
                    <xdr:rowOff>175260</xdr:rowOff>
                  </from>
                  <to>
                    <xdr:col>6</xdr:col>
                    <xdr:colOff>0</xdr:colOff>
                    <xdr:row>13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91440</xdr:rowOff>
                  </from>
                  <to>
                    <xdr:col>7</xdr:col>
                    <xdr:colOff>327660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53340</xdr:rowOff>
                  </from>
                  <to>
                    <xdr:col>10</xdr:col>
                    <xdr:colOff>777240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60960</xdr:rowOff>
                  </from>
                  <to>
                    <xdr:col>10</xdr:col>
                    <xdr:colOff>777240</xdr:colOff>
                    <xdr:row>13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365760</xdr:colOff>
                    <xdr:row>12</xdr:row>
                    <xdr:rowOff>175260</xdr:rowOff>
                  </from>
                  <to>
                    <xdr:col>10</xdr:col>
                    <xdr:colOff>0</xdr:colOff>
                    <xdr:row>13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22860</xdr:rowOff>
                  </from>
                  <to>
                    <xdr:col>10</xdr:col>
                    <xdr:colOff>777240</xdr:colOff>
                    <xdr:row>14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15240</xdr:rowOff>
                  </from>
                  <to>
                    <xdr:col>9</xdr:col>
                    <xdr:colOff>624840</xdr:colOff>
                    <xdr:row>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15240</xdr:rowOff>
                  </from>
                  <to>
                    <xdr:col>10</xdr:col>
                    <xdr:colOff>624840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15240</xdr:rowOff>
                  </from>
                  <to>
                    <xdr:col>10</xdr:col>
                    <xdr:colOff>624840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365760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327660</xdr:colOff>
                    <xdr:row>8</xdr:row>
                    <xdr:rowOff>15240</xdr:rowOff>
                  </from>
                  <to>
                    <xdr:col>4</xdr:col>
                    <xdr:colOff>205740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327660</xdr:colOff>
                    <xdr:row>9</xdr:row>
                    <xdr:rowOff>15240</xdr:rowOff>
                  </from>
                  <to>
                    <xdr:col>4</xdr:col>
                    <xdr:colOff>205740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396240</xdr:colOff>
                    <xdr:row>7</xdr:row>
                    <xdr:rowOff>0</xdr:rowOff>
                  </from>
                  <to>
                    <xdr:col>5</xdr:col>
                    <xdr:colOff>472440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434340</xdr:colOff>
                    <xdr:row>7</xdr:row>
                    <xdr:rowOff>0</xdr:rowOff>
                  </from>
                  <to>
                    <xdr:col>4</xdr:col>
                    <xdr:colOff>365760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480060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243840</xdr:colOff>
                    <xdr:row>22</xdr:row>
                    <xdr:rowOff>167640</xdr:rowOff>
                  </from>
                  <to>
                    <xdr:col>3</xdr:col>
                    <xdr:colOff>632460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365760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365760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15240</xdr:rowOff>
                  </from>
                  <to>
                    <xdr:col>10</xdr:col>
                    <xdr:colOff>624840</xdr:colOff>
                    <xdr:row>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15240</xdr:rowOff>
                  </from>
                  <to>
                    <xdr:col>9</xdr:col>
                    <xdr:colOff>624840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15240</xdr:rowOff>
                  </from>
                  <to>
                    <xdr:col>9</xdr:col>
                    <xdr:colOff>624840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60960</xdr:rowOff>
                  </from>
                  <to>
                    <xdr:col>2</xdr:col>
                    <xdr:colOff>76200</xdr:colOff>
                    <xdr:row>13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175260</xdr:colOff>
                    <xdr:row>21</xdr:row>
                    <xdr:rowOff>167640</xdr:rowOff>
                  </from>
                  <to>
                    <xdr:col>3</xdr:col>
                    <xdr:colOff>510540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365760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175260</xdr:rowOff>
                  </from>
                  <to>
                    <xdr:col>2</xdr:col>
                    <xdr:colOff>129540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396240</xdr:colOff>
                    <xdr:row>10</xdr:row>
                    <xdr:rowOff>175260</xdr:rowOff>
                  </from>
                  <to>
                    <xdr:col>2</xdr:col>
                    <xdr:colOff>175260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167640</xdr:rowOff>
                  </from>
                  <to>
                    <xdr:col>6</xdr:col>
                    <xdr:colOff>251460</xdr:colOff>
                    <xdr:row>13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365760</xdr:colOff>
                    <xdr:row>6</xdr:row>
                    <xdr:rowOff>175260</xdr:rowOff>
                  </from>
                  <to>
                    <xdr:col>3</xdr:col>
                    <xdr:colOff>91440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335280</xdr:colOff>
                    <xdr:row>8</xdr:row>
                    <xdr:rowOff>160020</xdr:rowOff>
                  </from>
                  <to>
                    <xdr:col>3</xdr:col>
                    <xdr:colOff>60960</xdr:colOff>
                    <xdr:row>10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21"/>
  <sheetViews>
    <sheetView workbookViewId="0">
      <selection activeCell="I3" sqref="I3:N3"/>
    </sheetView>
  </sheetViews>
  <sheetFormatPr defaultColWidth="9.69642857142857" defaultRowHeight="30" customHeight="1"/>
  <cols>
    <col min="1" max="1" width="9.19642857142857" style="52" customWidth="1"/>
    <col min="2" max="2" width="7.5" style="52" customWidth="1"/>
    <col min="3" max="3" width="7.19642857142857" style="52" customWidth="1"/>
    <col min="4" max="4" width="7.09821428571429" style="52" customWidth="1"/>
    <col min="5" max="5" width="7.59821428571429" style="52" customWidth="1"/>
    <col min="6" max="6" width="7.69642857142857" style="52" customWidth="1"/>
    <col min="7" max="8" width="8.19642857142857" style="52" customWidth="1"/>
    <col min="9" max="9" width="8.90178571428571" style="52" customWidth="1"/>
    <col min="10" max="15" width="11" style="52" customWidth="1"/>
    <col min="16" max="16382" width="9.69642857142857" style="52" customWidth="1"/>
    <col min="16383" max="16384" width="9.69642857142857" style="51"/>
  </cols>
  <sheetData>
    <row r="1" s="51" customFormat="1" ht="43.95" customHeight="1" spans="1:20">
      <c r="A1" s="53" t="s">
        <v>197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2"/>
      <c r="Q1" s="52"/>
      <c r="R1" s="52"/>
      <c r="S1" s="52"/>
      <c r="T1" s="52"/>
    </row>
    <row r="2" customHeight="1" spans="1:14">
      <c r="A2" s="54" t="s">
        <v>60</v>
      </c>
      <c r="B2" s="55" t="s">
        <v>198</v>
      </c>
      <c r="C2" s="55"/>
      <c r="D2" s="56" t="s">
        <v>65</v>
      </c>
      <c r="E2" s="55"/>
      <c r="F2" s="55"/>
      <c r="G2" s="55"/>
      <c r="H2" s="67"/>
      <c r="I2" s="70" t="s">
        <v>56</v>
      </c>
      <c r="J2" s="55" t="s">
        <v>199</v>
      </c>
      <c r="K2" s="55"/>
      <c r="L2" s="55"/>
      <c r="M2" s="55"/>
      <c r="N2" s="76"/>
    </row>
    <row r="3" customHeight="1" spans="1:14">
      <c r="A3" s="57" t="s">
        <v>200</v>
      </c>
      <c r="B3" s="58" t="s">
        <v>201</v>
      </c>
      <c r="C3" s="58"/>
      <c r="D3" s="58"/>
      <c r="E3" s="58"/>
      <c r="F3" s="58"/>
      <c r="G3" s="58"/>
      <c r="H3" s="68"/>
      <c r="I3" s="71" t="s">
        <v>202</v>
      </c>
      <c r="J3" s="71"/>
      <c r="K3" s="71"/>
      <c r="L3" s="71"/>
      <c r="M3" s="71"/>
      <c r="N3" s="77"/>
    </row>
    <row r="4" customHeight="1" spans="1:14">
      <c r="A4" s="59"/>
      <c r="B4" s="60"/>
      <c r="C4" s="60"/>
      <c r="D4" s="61"/>
      <c r="E4" s="60"/>
      <c r="F4" s="60"/>
      <c r="G4" s="60"/>
      <c r="H4" s="68"/>
      <c r="I4" s="72"/>
      <c r="J4" s="72"/>
      <c r="K4" s="73"/>
      <c r="L4" s="72"/>
      <c r="M4" s="72"/>
      <c r="N4" s="72"/>
    </row>
    <row r="5" customHeight="1" spans="1:14">
      <c r="A5" s="62"/>
      <c r="B5" s="63" t="s">
        <v>203</v>
      </c>
      <c r="C5" s="63" t="s">
        <v>204</v>
      </c>
      <c r="D5" s="63" t="s">
        <v>205</v>
      </c>
      <c r="E5" s="63" t="s">
        <v>206</v>
      </c>
      <c r="F5" s="63" t="s">
        <v>207</v>
      </c>
      <c r="G5" s="63" t="s">
        <v>208</v>
      </c>
      <c r="H5" s="68"/>
      <c r="I5" s="63" t="s">
        <v>203</v>
      </c>
      <c r="J5" s="63" t="s">
        <v>204</v>
      </c>
      <c r="K5" s="63" t="s">
        <v>205</v>
      </c>
      <c r="L5" s="63" t="s">
        <v>206</v>
      </c>
      <c r="M5" s="63" t="s">
        <v>207</v>
      </c>
      <c r="N5" s="63" t="s">
        <v>208</v>
      </c>
    </row>
    <row r="6" ht="24" customHeight="1" spans="1:14">
      <c r="A6" s="64" t="s">
        <v>209</v>
      </c>
      <c r="B6" s="65">
        <f>C6-4</f>
        <v>64</v>
      </c>
      <c r="C6" s="65">
        <v>68</v>
      </c>
      <c r="D6" s="65">
        <f>C6+4</f>
        <v>72</v>
      </c>
      <c r="E6" s="65">
        <f>D6+4</f>
        <v>76</v>
      </c>
      <c r="F6" s="65">
        <f>E6+4</f>
        <v>80</v>
      </c>
      <c r="G6" s="65">
        <f>F6+4</f>
        <v>84</v>
      </c>
      <c r="H6" s="68"/>
      <c r="I6" s="74" t="s">
        <v>210</v>
      </c>
      <c r="J6" s="74" t="s">
        <v>210</v>
      </c>
      <c r="K6" s="74" t="s">
        <v>210</v>
      </c>
      <c r="L6" s="74" t="s">
        <v>210</v>
      </c>
      <c r="M6" s="74" t="s">
        <v>210</v>
      </c>
      <c r="N6" s="74" t="s">
        <v>210</v>
      </c>
    </row>
    <row r="7" ht="24" customHeight="1" spans="1:14">
      <c r="A7" s="64" t="s">
        <v>211</v>
      </c>
      <c r="B7" s="65">
        <f>C7-5</f>
        <v>62</v>
      </c>
      <c r="C7" s="65">
        <v>67</v>
      </c>
      <c r="D7" s="65">
        <f>C7+5</f>
        <v>72</v>
      </c>
      <c r="E7" s="65">
        <f>D7+5</f>
        <v>77</v>
      </c>
      <c r="F7" s="65">
        <f>E7+5</f>
        <v>82</v>
      </c>
      <c r="G7" s="65">
        <f>F7+5</f>
        <v>87</v>
      </c>
      <c r="H7" s="68"/>
      <c r="I7" s="74" t="s">
        <v>212</v>
      </c>
      <c r="J7" s="74" t="s">
        <v>210</v>
      </c>
      <c r="K7" s="74" t="s">
        <v>212</v>
      </c>
      <c r="L7" s="74" t="s">
        <v>210</v>
      </c>
      <c r="M7" s="74" t="s">
        <v>212</v>
      </c>
      <c r="N7" s="74" t="s">
        <v>210</v>
      </c>
    </row>
    <row r="8" ht="24" customHeight="1" spans="1:14">
      <c r="A8" s="64" t="s">
        <v>213</v>
      </c>
      <c r="B8" s="65">
        <f>C8-4</f>
        <v>90</v>
      </c>
      <c r="C8" s="65">
        <v>94</v>
      </c>
      <c r="D8" s="65">
        <f>C8+4</f>
        <v>98</v>
      </c>
      <c r="E8" s="65">
        <f t="shared" ref="E8:G9" si="0">D8+6</f>
        <v>104</v>
      </c>
      <c r="F8" s="65">
        <f t="shared" si="0"/>
        <v>110</v>
      </c>
      <c r="G8" s="65">
        <f t="shared" si="0"/>
        <v>116</v>
      </c>
      <c r="H8" s="68"/>
      <c r="I8" s="74" t="s">
        <v>210</v>
      </c>
      <c r="J8" s="74" t="s">
        <v>214</v>
      </c>
      <c r="K8" s="74" t="s">
        <v>214</v>
      </c>
      <c r="L8" s="74" t="s">
        <v>210</v>
      </c>
      <c r="M8" s="74" t="s">
        <v>214</v>
      </c>
      <c r="N8" s="74" t="s">
        <v>210</v>
      </c>
    </row>
    <row r="9" ht="24" customHeight="1" spans="1:14">
      <c r="A9" s="64" t="s">
        <v>215</v>
      </c>
      <c r="B9" s="65">
        <f>C9-4</f>
        <v>94</v>
      </c>
      <c r="C9" s="65">
        <v>98</v>
      </c>
      <c r="D9" s="65">
        <f>C9+4</f>
        <v>102</v>
      </c>
      <c r="E9" s="65">
        <f t="shared" si="0"/>
        <v>108</v>
      </c>
      <c r="F9" s="65">
        <f t="shared" si="0"/>
        <v>114</v>
      </c>
      <c r="G9" s="65">
        <f t="shared" si="0"/>
        <v>120</v>
      </c>
      <c r="H9" s="68"/>
      <c r="I9" s="75" t="s">
        <v>210</v>
      </c>
      <c r="J9" s="75" t="s">
        <v>210</v>
      </c>
      <c r="K9" s="75" t="s">
        <v>210</v>
      </c>
      <c r="L9" s="74" t="s">
        <v>212</v>
      </c>
      <c r="M9" s="75" t="s">
        <v>210</v>
      </c>
      <c r="N9" s="74" t="s">
        <v>212</v>
      </c>
    </row>
    <row r="10" ht="24" customHeight="1" spans="1:14">
      <c r="A10" s="64" t="s">
        <v>216</v>
      </c>
      <c r="B10" s="65">
        <f>C10-1.5</f>
        <v>34.5</v>
      </c>
      <c r="C10" s="65">
        <v>36</v>
      </c>
      <c r="D10" s="65">
        <f>C10+2.2</f>
        <v>38.2</v>
      </c>
      <c r="E10" s="65">
        <f>D10+2.2</f>
        <v>40.4</v>
      </c>
      <c r="F10" s="65">
        <f>E10+2.2</f>
        <v>42.6</v>
      </c>
      <c r="G10" s="65">
        <f>F10+2.2</f>
        <v>44.8</v>
      </c>
      <c r="H10" s="68"/>
      <c r="I10" s="75" t="s">
        <v>210</v>
      </c>
      <c r="J10" s="75" t="s">
        <v>214</v>
      </c>
      <c r="K10" s="75" t="s">
        <v>210</v>
      </c>
      <c r="L10" s="75" t="s">
        <v>214</v>
      </c>
      <c r="M10" s="75" t="s">
        <v>210</v>
      </c>
      <c r="N10" s="75" t="s">
        <v>210</v>
      </c>
    </row>
    <row r="11" ht="24" customHeight="1" spans="1:14">
      <c r="A11" s="64" t="s">
        <v>217</v>
      </c>
      <c r="B11" s="65">
        <v>47</v>
      </c>
      <c r="C11" s="65">
        <v>48</v>
      </c>
      <c r="D11" s="65">
        <f>C11+1</f>
        <v>49</v>
      </c>
      <c r="E11" s="65">
        <f>D11+1.5</f>
        <v>50.5</v>
      </c>
      <c r="F11" s="65">
        <f>E11+1.5</f>
        <v>52</v>
      </c>
      <c r="G11" s="65">
        <f>F11+1.5</f>
        <v>53.5</v>
      </c>
      <c r="H11" s="68"/>
      <c r="I11" s="74" t="s">
        <v>214</v>
      </c>
      <c r="J11" s="74" t="s">
        <v>210</v>
      </c>
      <c r="K11" s="74" t="s">
        <v>210</v>
      </c>
      <c r="L11" s="74" t="s">
        <v>210</v>
      </c>
      <c r="M11" s="74" t="s">
        <v>210</v>
      </c>
      <c r="N11" s="74" t="s">
        <v>210</v>
      </c>
    </row>
    <row r="12" ht="24" customHeight="1" spans="1:14">
      <c r="A12" s="64" t="s">
        <v>218</v>
      </c>
      <c r="B12" s="65">
        <f>C12-4</f>
        <v>43</v>
      </c>
      <c r="C12" s="65">
        <v>47</v>
      </c>
      <c r="D12" s="65">
        <f>C12+3</f>
        <v>50</v>
      </c>
      <c r="E12" s="65">
        <f>D12+3</f>
        <v>53</v>
      </c>
      <c r="F12" s="65">
        <f>E12+3</f>
        <v>56</v>
      </c>
      <c r="G12" s="65">
        <f>F12+3</f>
        <v>59</v>
      </c>
      <c r="H12" s="68"/>
      <c r="I12" s="74" t="s">
        <v>210</v>
      </c>
      <c r="J12" s="74" t="s">
        <v>210</v>
      </c>
      <c r="K12" s="74" t="s">
        <v>210</v>
      </c>
      <c r="L12" s="74" t="s">
        <v>210</v>
      </c>
      <c r="M12" s="74" t="s">
        <v>210</v>
      </c>
      <c r="N12" s="74" t="s">
        <v>210</v>
      </c>
    </row>
    <row r="13" ht="24" customHeight="1" spans="1:14">
      <c r="A13" s="64" t="s">
        <v>219</v>
      </c>
      <c r="B13" s="65">
        <f>C13-1.2</f>
        <v>18.3</v>
      </c>
      <c r="C13" s="65">
        <v>19.5</v>
      </c>
      <c r="D13" s="65">
        <f>C13+1.2</f>
        <v>20.7</v>
      </c>
      <c r="E13" s="65">
        <f>D13+1.2</f>
        <v>21.9</v>
      </c>
      <c r="F13" s="65">
        <f>E13+1.2</f>
        <v>23.1</v>
      </c>
      <c r="G13" s="65">
        <f>F13+1.2</f>
        <v>24.3</v>
      </c>
      <c r="H13" s="68"/>
      <c r="I13" s="74" t="s">
        <v>210</v>
      </c>
      <c r="J13" s="74" t="s">
        <v>210</v>
      </c>
      <c r="K13" s="74" t="s">
        <v>210</v>
      </c>
      <c r="L13" s="74" t="s">
        <v>210</v>
      </c>
      <c r="M13" s="74" t="s">
        <v>210</v>
      </c>
      <c r="N13" s="74" t="s">
        <v>220</v>
      </c>
    </row>
    <row r="14" ht="24" customHeight="1" spans="1:14">
      <c r="A14" s="64" t="s">
        <v>221</v>
      </c>
      <c r="B14" s="65">
        <f>C14-0.8</f>
        <v>15.2</v>
      </c>
      <c r="C14" s="65">
        <v>16</v>
      </c>
      <c r="D14" s="65">
        <f>C14+0.8</f>
        <v>16.8</v>
      </c>
      <c r="E14" s="65">
        <f>D14+1</f>
        <v>17.8</v>
      </c>
      <c r="F14" s="65">
        <f>E14+1</f>
        <v>18.8</v>
      </c>
      <c r="G14" s="65">
        <f>F14+0.8</f>
        <v>19.6</v>
      </c>
      <c r="H14" s="68"/>
      <c r="I14" s="74" t="s">
        <v>210</v>
      </c>
      <c r="J14" s="74" t="s">
        <v>210</v>
      </c>
      <c r="K14" s="74" t="s">
        <v>210</v>
      </c>
      <c r="L14" s="74" t="s">
        <v>210</v>
      </c>
      <c r="M14" s="74" t="s">
        <v>210</v>
      </c>
      <c r="N14" s="74" t="s">
        <v>210</v>
      </c>
    </row>
    <row r="15" ht="24" customHeight="1" spans="1:14">
      <c r="A15" s="64" t="s">
        <v>222</v>
      </c>
      <c r="B15" s="64">
        <f>C15-0.2</f>
        <v>12.8</v>
      </c>
      <c r="C15" s="64">
        <v>13</v>
      </c>
      <c r="D15" s="64">
        <f>C15+0.2</f>
        <v>13.2</v>
      </c>
      <c r="E15" s="64">
        <f t="shared" ref="E15:G16" si="1">D15+0.4</f>
        <v>13.6</v>
      </c>
      <c r="F15" s="64">
        <f t="shared" si="1"/>
        <v>14</v>
      </c>
      <c r="G15" s="64">
        <f t="shared" si="1"/>
        <v>14.4</v>
      </c>
      <c r="H15" s="68"/>
      <c r="I15" s="74" t="s">
        <v>210</v>
      </c>
      <c r="J15" s="74" t="s">
        <v>210</v>
      </c>
      <c r="K15" s="74" t="s">
        <v>210</v>
      </c>
      <c r="L15" s="74" t="s">
        <v>210</v>
      </c>
      <c r="M15" s="74" t="s">
        <v>210</v>
      </c>
      <c r="N15" s="74" t="s">
        <v>210</v>
      </c>
    </row>
    <row r="16" ht="24" customHeight="1" spans="1:14">
      <c r="A16" s="64" t="s">
        <v>223</v>
      </c>
      <c r="B16" s="64">
        <f>C16-0.2</f>
        <v>8.3</v>
      </c>
      <c r="C16" s="64">
        <v>8.5</v>
      </c>
      <c r="D16" s="64">
        <f>C16+0.2</f>
        <v>8.7</v>
      </c>
      <c r="E16" s="64">
        <f t="shared" si="1"/>
        <v>9.1</v>
      </c>
      <c r="F16" s="64">
        <f t="shared" si="1"/>
        <v>9.5</v>
      </c>
      <c r="G16" s="64">
        <f t="shared" si="1"/>
        <v>9.9</v>
      </c>
      <c r="H16" s="68"/>
      <c r="I16" s="74" t="s">
        <v>210</v>
      </c>
      <c r="J16" s="74" t="s">
        <v>212</v>
      </c>
      <c r="K16" s="74" t="s">
        <v>210</v>
      </c>
      <c r="L16" s="74" t="s">
        <v>212</v>
      </c>
      <c r="M16" s="74" t="s">
        <v>210</v>
      </c>
      <c r="N16" s="74" t="s">
        <v>210</v>
      </c>
    </row>
    <row r="17" customHeight="1" spans="1:14">
      <c r="A17" s="64" t="s">
        <v>224</v>
      </c>
      <c r="B17" s="64">
        <f>C17-0.8</f>
        <v>32.2</v>
      </c>
      <c r="C17" s="64">
        <v>33</v>
      </c>
      <c r="D17" s="64">
        <f>C17+0.8</f>
        <v>33.8</v>
      </c>
      <c r="E17" s="64">
        <f>D17+0.8</f>
        <v>34.6</v>
      </c>
      <c r="F17" s="64">
        <f>E17+0.8</f>
        <v>35.4</v>
      </c>
      <c r="G17" s="64">
        <f>F17+0.8</f>
        <v>36.2</v>
      </c>
      <c r="I17" s="74" t="s">
        <v>210</v>
      </c>
      <c r="J17" s="74" t="s">
        <v>210</v>
      </c>
      <c r="K17" s="74" t="s">
        <v>210</v>
      </c>
      <c r="L17" s="74" t="s">
        <v>210</v>
      </c>
      <c r="M17" s="74" t="s">
        <v>210</v>
      </c>
      <c r="N17" s="74" t="s">
        <v>210</v>
      </c>
    </row>
    <row r="18" customHeight="1" spans="1:14">
      <c r="A18" s="64" t="s">
        <v>225</v>
      </c>
      <c r="B18" s="64">
        <f>C18-0.5</f>
        <v>23</v>
      </c>
      <c r="C18" s="64">
        <v>23.5</v>
      </c>
      <c r="D18" s="64">
        <f>C18+0.5</f>
        <v>24</v>
      </c>
      <c r="E18" s="64">
        <f>D18+0.75</f>
        <v>24.75</v>
      </c>
      <c r="F18" s="64">
        <f>E18+0.75</f>
        <v>25.5</v>
      </c>
      <c r="G18" s="64">
        <f>F18+0.75</f>
        <v>26.25</v>
      </c>
      <c r="I18" s="74" t="s">
        <v>210</v>
      </c>
      <c r="J18" s="74" t="s">
        <v>210</v>
      </c>
      <c r="K18" s="74" t="s">
        <v>210</v>
      </c>
      <c r="L18" s="74" t="s">
        <v>210</v>
      </c>
      <c r="M18" s="74" t="s">
        <v>210</v>
      </c>
      <c r="N18" s="74" t="s">
        <v>210</v>
      </c>
    </row>
    <row r="19" customHeight="1" spans="1:14">
      <c r="A19" s="64" t="s">
        <v>226</v>
      </c>
      <c r="B19" s="64">
        <v>7.5</v>
      </c>
      <c r="C19" s="64">
        <v>7.5</v>
      </c>
      <c r="D19" s="64">
        <v>7.5</v>
      </c>
      <c r="E19" s="64">
        <v>7.5</v>
      </c>
      <c r="F19" s="64">
        <v>7.5</v>
      </c>
      <c r="G19" s="64">
        <v>7.5</v>
      </c>
      <c r="I19" s="74" t="s">
        <v>210</v>
      </c>
      <c r="J19" s="74" t="s">
        <v>210</v>
      </c>
      <c r="K19" s="74" t="s">
        <v>210</v>
      </c>
      <c r="L19" s="74" t="s">
        <v>210</v>
      </c>
      <c r="M19" s="74" t="s">
        <v>210</v>
      </c>
      <c r="N19" s="74" t="s">
        <v>210</v>
      </c>
    </row>
    <row r="20" customHeight="1" spans="1:14">
      <c r="A20" s="64" t="s">
        <v>227</v>
      </c>
      <c r="B20" s="64">
        <v>13.5</v>
      </c>
      <c r="C20" s="64"/>
      <c r="D20" s="66">
        <f>B20+1</f>
        <v>14.5</v>
      </c>
      <c r="E20" s="69"/>
      <c r="F20" s="66">
        <f>D20+1</f>
        <v>15.5</v>
      </c>
      <c r="G20" s="66"/>
      <c r="I20" s="74" t="s">
        <v>210</v>
      </c>
      <c r="J20" s="74" t="s">
        <v>210</v>
      </c>
      <c r="K20" s="74" t="s">
        <v>210</v>
      </c>
      <c r="L20" s="74" t="s">
        <v>210</v>
      </c>
      <c r="M20" s="74" t="s">
        <v>210</v>
      </c>
      <c r="N20" s="74" t="s">
        <v>210</v>
      </c>
    </row>
    <row r="21" customHeight="1" spans="1:14">
      <c r="A21" s="64" t="s">
        <v>228</v>
      </c>
      <c r="B21" s="64">
        <v>15</v>
      </c>
      <c r="C21" s="64"/>
      <c r="D21" s="66">
        <f>B21+1</f>
        <v>16</v>
      </c>
      <c r="E21" s="69"/>
      <c r="F21" s="66">
        <f>D21+1</f>
        <v>17</v>
      </c>
      <c r="G21" s="66"/>
      <c r="I21" s="74" t="s">
        <v>210</v>
      </c>
      <c r="J21" s="74" t="s">
        <v>210</v>
      </c>
      <c r="K21" s="74" t="s">
        <v>210</v>
      </c>
      <c r="L21" s="74" t="s">
        <v>210</v>
      </c>
      <c r="M21" s="74" t="s">
        <v>210</v>
      </c>
      <c r="N21" s="74" t="s">
        <v>210</v>
      </c>
    </row>
  </sheetData>
  <mergeCells count="14">
    <mergeCell ref="A1:O1"/>
    <mergeCell ref="B2:C2"/>
    <mergeCell ref="E2:G2"/>
    <mergeCell ref="J2:N2"/>
    <mergeCell ref="B3:G3"/>
    <mergeCell ref="I3:N3"/>
    <mergeCell ref="B20:C20"/>
    <mergeCell ref="D20:E20"/>
    <mergeCell ref="F20:G20"/>
    <mergeCell ref="B21:C21"/>
    <mergeCell ref="D21:E21"/>
    <mergeCell ref="F21:G21"/>
    <mergeCell ref="A3:A5"/>
    <mergeCell ref="H2:H16"/>
  </mergeCells>
  <pageMargins left="0.15625" right="0.118055555555556" top="0.235416666666667" bottom="0.15625" header="0.275" footer="0.196527777777778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15"/>
  <sheetViews>
    <sheetView zoomScale="125" zoomScaleNormal="125" topLeftCell="G1" workbookViewId="0">
      <selection activeCell="K14" sqref="K14:N14"/>
    </sheetView>
  </sheetViews>
  <sheetFormatPr defaultColWidth="9" defaultRowHeight="17.6"/>
  <cols>
    <col min="1" max="1" width="7" customWidth="1"/>
    <col min="2" max="2" width="12.1964285714286" customWidth="1"/>
    <col min="3" max="3" width="12.7946428571429" customWidth="1"/>
    <col min="4" max="4" width="13.6964285714286" customWidth="1"/>
    <col min="5" max="5" width="21.2946428571429" customWidth="1"/>
    <col min="6" max="6" width="11.2946428571429" customWidth="1"/>
    <col min="7" max="7" width="8" customWidth="1"/>
    <col min="8" max="8" width="11.6964285714286" customWidth="1"/>
    <col min="9" max="13" width="10" customWidth="1"/>
    <col min="14" max="22" width="9.19642857142857" customWidth="1"/>
    <col min="23" max="23" width="10.6964285714286" customWidth="1"/>
  </cols>
  <sheetData>
    <row r="1" ht="25.2" spans="1:23">
      <c r="A1" s="3" t="s">
        <v>229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8"/>
      <c r="Q1" s="48"/>
      <c r="R1" s="48"/>
      <c r="S1" s="48"/>
      <c r="T1" s="48"/>
      <c r="U1" s="48"/>
      <c r="V1" s="3"/>
      <c r="W1" s="3"/>
    </row>
    <row r="2" s="1" customFormat="1" ht="14.4" spans="1:23">
      <c r="A2" s="4" t="s">
        <v>230</v>
      </c>
      <c r="B2" s="5" t="s">
        <v>231</v>
      </c>
      <c r="C2" s="5" t="s">
        <v>232</v>
      </c>
      <c r="D2" s="5" t="s">
        <v>233</v>
      </c>
      <c r="E2" s="5" t="s">
        <v>234</v>
      </c>
      <c r="F2" s="5" t="s">
        <v>235</v>
      </c>
      <c r="G2" s="5" t="s">
        <v>236</v>
      </c>
      <c r="H2" s="5" t="s">
        <v>237</v>
      </c>
      <c r="I2" s="4" t="s">
        <v>238</v>
      </c>
      <c r="J2" s="4" t="s">
        <v>239</v>
      </c>
      <c r="K2" s="4" t="s">
        <v>240</v>
      </c>
      <c r="L2" s="4" t="s">
        <v>241</v>
      </c>
      <c r="M2" s="4" t="s">
        <v>242</v>
      </c>
      <c r="N2" s="4" t="s">
        <v>243</v>
      </c>
      <c r="O2" s="49" t="s">
        <v>244</v>
      </c>
      <c r="P2" s="4" t="s">
        <v>245</v>
      </c>
      <c r="Q2" s="4" t="s">
        <v>246</v>
      </c>
      <c r="R2" s="5" t="s">
        <v>247</v>
      </c>
      <c r="S2" s="5" t="s">
        <v>248</v>
      </c>
      <c r="T2" s="5" t="s">
        <v>249</v>
      </c>
      <c r="U2" s="5" t="s">
        <v>250</v>
      </c>
      <c r="V2" s="5" t="s">
        <v>251</v>
      </c>
      <c r="W2" s="5" t="s">
        <v>252</v>
      </c>
    </row>
    <row r="3" s="1" customFormat="1" ht="28.05" customHeight="1" spans="1:23">
      <c r="A3" s="4"/>
      <c r="B3" s="6"/>
      <c r="C3" s="6"/>
      <c r="D3" s="6"/>
      <c r="E3" s="6"/>
      <c r="F3" s="6"/>
      <c r="G3" s="6"/>
      <c r="H3" s="6"/>
      <c r="I3" s="4" t="s">
        <v>253</v>
      </c>
      <c r="J3" s="4" t="s">
        <v>253</v>
      </c>
      <c r="K3" s="4" t="s">
        <v>253</v>
      </c>
      <c r="L3" s="4" t="s">
        <v>253</v>
      </c>
      <c r="M3" s="4" t="s">
        <v>253</v>
      </c>
      <c r="N3" s="4" t="s">
        <v>253</v>
      </c>
      <c r="O3" s="35" t="s">
        <v>253</v>
      </c>
      <c r="P3" s="4" t="s">
        <v>253</v>
      </c>
      <c r="Q3" s="4" t="s">
        <v>253</v>
      </c>
      <c r="R3" s="4" t="s">
        <v>253</v>
      </c>
      <c r="S3" s="4" t="s">
        <v>253</v>
      </c>
      <c r="T3" s="4" t="s">
        <v>253</v>
      </c>
      <c r="U3" s="4" t="s">
        <v>253</v>
      </c>
      <c r="V3" s="6"/>
      <c r="W3" s="6"/>
    </row>
    <row r="4" spans="1:23">
      <c r="A4" s="7"/>
      <c r="B4" s="21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34"/>
      <c r="Q4" s="34"/>
      <c r="R4" s="8"/>
      <c r="S4" s="8"/>
      <c r="T4" s="8"/>
      <c r="U4" s="8"/>
      <c r="V4" s="8"/>
      <c r="W4" s="8"/>
    </row>
    <row r="5" spans="1:23">
      <c r="A5" s="7"/>
      <c r="B5" s="21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>
      <c r="A6" s="7"/>
      <c r="B6" s="21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34"/>
      <c r="Q6" s="34"/>
      <c r="R6" s="34"/>
      <c r="S6" s="34"/>
      <c r="T6" s="34"/>
      <c r="U6" s="34"/>
      <c r="V6" s="8"/>
      <c r="W6" s="8"/>
    </row>
    <row r="7" spans="1:23">
      <c r="A7" s="7"/>
      <c r="B7" s="21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7"/>
      <c r="B10" s="8"/>
      <c r="C10" s="7"/>
      <c r="D10" s="8"/>
      <c r="E10" s="8"/>
      <c r="F10" s="8"/>
      <c r="G10" s="7"/>
      <c r="H10" s="7"/>
      <c r="I10" s="8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8"/>
      <c r="W10" s="8"/>
    </row>
    <row r="11" spans="1:23">
      <c r="A11" s="7"/>
      <c r="B11" s="8"/>
      <c r="C11" s="7"/>
      <c r="D11" s="8"/>
      <c r="E11" s="8"/>
      <c r="F11" s="8"/>
      <c r="G11" s="7"/>
      <c r="H11" s="7"/>
      <c r="I11" s="8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8"/>
      <c r="W11" s="8"/>
    </row>
    <row r="12" spans="1:23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43"/>
      <c r="B13" s="44"/>
      <c r="C13" s="45"/>
      <c r="D13" s="46"/>
      <c r="E13" s="47"/>
      <c r="F13" s="44"/>
      <c r="G13" s="45"/>
      <c r="H13" s="45"/>
      <c r="I13" s="46"/>
      <c r="J13" s="45"/>
      <c r="K13" s="43"/>
      <c r="L13" s="45"/>
      <c r="M13" s="45"/>
      <c r="N13" s="50"/>
      <c r="O13" s="45"/>
      <c r="P13" s="45"/>
      <c r="Q13" s="45"/>
      <c r="R13" s="45"/>
      <c r="S13" s="45"/>
      <c r="T13" s="45"/>
      <c r="U13" s="45"/>
      <c r="V13" s="45"/>
      <c r="W13" s="8"/>
    </row>
    <row r="14" s="2" customFormat="1" ht="20.4" spans="1:23">
      <c r="A14" s="9" t="s">
        <v>254</v>
      </c>
      <c r="B14" s="10"/>
      <c r="C14" s="10"/>
      <c r="D14" s="11"/>
      <c r="E14" s="17"/>
      <c r="F14" s="27"/>
      <c r="G14" s="27"/>
      <c r="H14" s="27"/>
      <c r="I14" s="22"/>
      <c r="J14" s="27"/>
      <c r="K14" s="9" t="s">
        <v>255</v>
      </c>
      <c r="L14" s="10"/>
      <c r="M14" s="10"/>
      <c r="N14" s="11"/>
      <c r="O14" s="10"/>
      <c r="P14" s="10"/>
      <c r="Q14" s="10"/>
      <c r="R14" s="10"/>
      <c r="S14" s="10"/>
      <c r="T14" s="10"/>
      <c r="U14" s="10"/>
      <c r="V14" s="10"/>
      <c r="W14" s="8" t="s">
        <v>256</v>
      </c>
    </row>
    <row r="15" spans="1:23">
      <c r="A15" s="12" t="s">
        <v>257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 W12 W13 W14 W4:W7 W8:W11 W15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4"/>
  <sheetViews>
    <sheetView zoomScale="125" zoomScaleNormal="125" topLeftCell="D1" workbookViewId="0">
      <selection activeCell="M6" sqref="M6:M12"/>
    </sheetView>
  </sheetViews>
  <sheetFormatPr defaultColWidth="9" defaultRowHeight="17.6"/>
  <cols>
    <col min="1" max="2" width="7" customWidth="1"/>
    <col min="3" max="3" width="12.1964285714286" customWidth="1"/>
    <col min="4" max="4" width="12.7946428571429" customWidth="1"/>
    <col min="5" max="5" width="12.1964285714286" customWidth="1"/>
    <col min="6" max="6" width="14.2946428571429" customWidth="1"/>
    <col min="7" max="10" width="10" customWidth="1"/>
    <col min="11" max="11" width="9.19642857142857" customWidth="1"/>
    <col min="12" max="13" width="10.6964285714286" customWidth="1"/>
  </cols>
  <sheetData>
    <row r="1" ht="25.2" spans="1:13">
      <c r="A1" s="3" t="s">
        <v>258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4.4" spans="1:13">
      <c r="A2" s="4" t="s">
        <v>230</v>
      </c>
      <c r="B2" s="5" t="s">
        <v>235</v>
      </c>
      <c r="C2" s="5" t="s">
        <v>231</v>
      </c>
      <c r="D2" s="5" t="s">
        <v>232</v>
      </c>
      <c r="E2" s="5" t="s">
        <v>233</v>
      </c>
      <c r="F2" s="5" t="s">
        <v>234</v>
      </c>
      <c r="G2" s="4" t="s">
        <v>259</v>
      </c>
      <c r="H2" s="4"/>
      <c r="I2" s="4" t="s">
        <v>260</v>
      </c>
      <c r="J2" s="4"/>
      <c r="K2" s="14" t="s">
        <v>261</v>
      </c>
      <c r="L2" s="40" t="s">
        <v>262</v>
      </c>
      <c r="M2" s="18" t="s">
        <v>263</v>
      </c>
    </row>
    <row r="3" s="1" customFormat="1" ht="14.4" spans="1:13">
      <c r="A3" s="4"/>
      <c r="B3" s="6"/>
      <c r="C3" s="6"/>
      <c r="D3" s="6"/>
      <c r="E3" s="6"/>
      <c r="F3" s="6"/>
      <c r="G3" s="4" t="s">
        <v>264</v>
      </c>
      <c r="H3" s="4" t="s">
        <v>265</v>
      </c>
      <c r="I3" s="4" t="s">
        <v>264</v>
      </c>
      <c r="J3" s="4" t="s">
        <v>265</v>
      </c>
      <c r="K3" s="15"/>
      <c r="L3" s="41"/>
      <c r="M3" s="19"/>
    </row>
    <row r="4" spans="1:13">
      <c r="A4" s="8"/>
      <c r="B4" s="8"/>
      <c r="C4" s="21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>
      <c r="A5" s="8"/>
      <c r="B5" s="8"/>
      <c r="C5" s="21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>
      <c r="A6" s="8"/>
      <c r="B6" s="8"/>
      <c r="C6" s="21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>
      <c r="A7" s="8"/>
      <c r="B7" s="8"/>
      <c r="C7" s="21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>
      <c r="A9" s="8"/>
      <c r="B9" s="8"/>
      <c r="C9" s="8"/>
      <c r="D9" s="8"/>
      <c r="E9" s="8"/>
      <c r="F9" s="8"/>
      <c r="G9" s="8"/>
      <c r="H9" s="8"/>
      <c r="I9" s="8"/>
      <c r="J9" s="8"/>
      <c r="K9" s="7"/>
      <c r="L9" s="7"/>
      <c r="M9" s="8"/>
    </row>
    <row r="10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7"/>
      <c r="L10" s="7"/>
      <c r="M10" s="8"/>
    </row>
    <row r="1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7"/>
      <c r="L11" s="7"/>
      <c r="M11" s="8"/>
    </row>
    <row r="12" spans="1:13">
      <c r="A12" s="8"/>
      <c r="B12" s="8"/>
      <c r="C12" s="8"/>
      <c r="D12" s="8"/>
      <c r="E12" s="8"/>
      <c r="F12" s="8"/>
      <c r="G12" s="8"/>
      <c r="H12" s="8"/>
      <c r="I12" s="8"/>
      <c r="J12" s="8"/>
      <c r="K12" s="7"/>
      <c r="L12" s="7"/>
      <c r="M12" s="8"/>
    </row>
    <row r="13" s="2" customFormat="1" ht="20.4" spans="1:13">
      <c r="A13" s="9" t="s">
        <v>254</v>
      </c>
      <c r="B13" s="10"/>
      <c r="C13" s="10"/>
      <c r="D13" s="10"/>
      <c r="E13" s="11"/>
      <c r="F13" s="17"/>
      <c r="G13" s="22"/>
      <c r="H13" s="9" t="s">
        <v>255</v>
      </c>
      <c r="I13" s="10"/>
      <c r="J13" s="10"/>
      <c r="K13" s="11"/>
      <c r="L13" s="42"/>
      <c r="M13" s="20"/>
    </row>
    <row r="14" spans="1:13">
      <c r="A14" s="39" t="s">
        <v>266</v>
      </c>
      <c r="B14" s="39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6 M7:M12 M13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18"/>
  <sheetViews>
    <sheetView zoomScale="125" zoomScaleNormal="125" topLeftCell="K1" workbookViewId="0">
      <selection activeCell="V10" sqref="V10:W10"/>
    </sheetView>
  </sheetViews>
  <sheetFormatPr defaultColWidth="9" defaultRowHeight="17.6"/>
  <cols>
    <col min="1" max="2" width="8.69642857142857" customWidth="1"/>
    <col min="3" max="3" width="12.1964285714286" customWidth="1"/>
    <col min="4" max="4" width="12.7946428571429" customWidth="1"/>
    <col min="5" max="5" width="12.1964285714286" customWidth="1"/>
    <col min="6" max="6" width="14.2946428571429" customWidth="1"/>
    <col min="7" max="7" width="7.5" customWidth="1"/>
    <col min="8" max="9" width="6.29464285714286" customWidth="1"/>
    <col min="10" max="20" width="8.19642857142857" customWidth="1"/>
    <col min="21" max="21" width="7.79464285714286" customWidth="1"/>
    <col min="22" max="22" width="7" customWidth="1"/>
    <col min="23" max="23" width="8.5" customWidth="1"/>
  </cols>
  <sheetData>
    <row r="1" ht="25.2" spans="1:23">
      <c r="A1" s="3" t="s">
        <v>267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.05" customHeight="1" spans="1:23">
      <c r="A2" s="5" t="s">
        <v>268</v>
      </c>
      <c r="B2" s="5" t="s">
        <v>235</v>
      </c>
      <c r="C2" s="5" t="s">
        <v>231</v>
      </c>
      <c r="D2" s="5" t="s">
        <v>232</v>
      </c>
      <c r="E2" s="5" t="s">
        <v>233</v>
      </c>
      <c r="F2" s="5" t="s">
        <v>234</v>
      </c>
      <c r="G2" s="35" t="s">
        <v>269</v>
      </c>
      <c r="H2" s="36"/>
      <c r="I2" s="37"/>
      <c r="J2" s="35" t="s">
        <v>270</v>
      </c>
      <c r="K2" s="36"/>
      <c r="L2" s="37"/>
      <c r="M2" s="35" t="s">
        <v>271</v>
      </c>
      <c r="N2" s="36"/>
      <c r="O2" s="37"/>
      <c r="P2" s="35" t="s">
        <v>272</v>
      </c>
      <c r="Q2" s="36"/>
      <c r="R2" s="37"/>
      <c r="S2" s="36" t="s">
        <v>273</v>
      </c>
      <c r="T2" s="36"/>
      <c r="U2" s="37"/>
      <c r="V2" s="24" t="s">
        <v>274</v>
      </c>
      <c r="W2" s="24" t="s">
        <v>252</v>
      </c>
    </row>
    <row r="3" s="1" customFormat="1" ht="14.4" spans="1:23">
      <c r="A3" s="6"/>
      <c r="B3" s="28"/>
      <c r="C3" s="28"/>
      <c r="D3" s="28"/>
      <c r="E3" s="28"/>
      <c r="F3" s="28"/>
      <c r="G3" s="4" t="s">
        <v>275</v>
      </c>
      <c r="H3" s="4" t="s">
        <v>65</v>
      </c>
      <c r="I3" s="4" t="s">
        <v>235</v>
      </c>
      <c r="J3" s="4" t="s">
        <v>275</v>
      </c>
      <c r="K3" s="4" t="s">
        <v>65</v>
      </c>
      <c r="L3" s="4" t="s">
        <v>235</v>
      </c>
      <c r="M3" s="4" t="s">
        <v>275</v>
      </c>
      <c r="N3" s="4" t="s">
        <v>65</v>
      </c>
      <c r="O3" s="4" t="s">
        <v>235</v>
      </c>
      <c r="P3" s="4" t="s">
        <v>275</v>
      </c>
      <c r="Q3" s="4" t="s">
        <v>65</v>
      </c>
      <c r="R3" s="4" t="s">
        <v>235</v>
      </c>
      <c r="S3" s="4" t="s">
        <v>275</v>
      </c>
      <c r="T3" s="4" t="s">
        <v>65</v>
      </c>
      <c r="U3" s="4" t="s">
        <v>235</v>
      </c>
      <c r="V3" s="38"/>
      <c r="W3" s="38"/>
    </row>
    <row r="4" spans="1:23">
      <c r="A4" s="29"/>
      <c r="B4" s="30"/>
      <c r="C4" s="2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>
      <c r="A5" s="31"/>
      <c r="B5" s="32"/>
      <c r="C5" s="21"/>
      <c r="D5" s="8"/>
      <c r="E5" s="8"/>
      <c r="F5" s="8"/>
      <c r="G5" s="35"/>
      <c r="H5" s="36"/>
      <c r="I5" s="37"/>
      <c r="J5" s="35"/>
      <c r="K5" s="36"/>
      <c r="L5" s="37"/>
      <c r="M5" s="35"/>
      <c r="N5" s="36"/>
      <c r="O5" s="37"/>
      <c r="P5" s="35"/>
      <c r="Q5" s="36"/>
      <c r="R5" s="37"/>
      <c r="S5" s="36"/>
      <c r="T5" s="36"/>
      <c r="U5" s="37"/>
      <c r="V5" s="8"/>
      <c r="W5" s="8"/>
    </row>
    <row r="6" spans="1:23">
      <c r="A6" s="31"/>
      <c r="B6" s="32"/>
      <c r="C6" s="21"/>
      <c r="D6" s="8"/>
      <c r="E6" s="8"/>
      <c r="F6" s="8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8"/>
      <c r="W6" s="8"/>
    </row>
    <row r="7" spans="1:23">
      <c r="A7" s="33"/>
      <c r="B7" s="34"/>
      <c r="C7" s="2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30"/>
      <c r="B8" s="30"/>
      <c r="C8" s="8"/>
      <c r="D8" s="7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34"/>
      <c r="B9" s="32"/>
      <c r="C9" s="8"/>
      <c r="D9" s="8"/>
      <c r="E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30"/>
      <c r="B10" s="32"/>
      <c r="C10" s="30"/>
      <c r="D10" s="30"/>
      <c r="E10" s="30"/>
      <c r="F10" s="30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34"/>
      <c r="B11" s="34"/>
      <c r="C11" s="34"/>
      <c r="D11" s="34"/>
      <c r="E11" s="34"/>
      <c r="F11" s="34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>
      <c r="A12" s="30"/>
      <c r="B12" s="30"/>
      <c r="C12" s="30"/>
      <c r="D12" s="30"/>
      <c r="E12" s="30"/>
      <c r="F12" s="30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34"/>
      <c r="B13" s="34"/>
      <c r="C13" s="34"/>
      <c r="D13" s="34"/>
      <c r="E13" s="34"/>
      <c r="F13" s="34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>
      <c r="A14" s="30"/>
      <c r="B14" s="30"/>
      <c r="C14" s="30"/>
      <c r="D14" s="30"/>
      <c r="E14" s="30"/>
      <c r="F14" s="30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4"/>
      <c r="B15" s="34"/>
      <c r="C15" s="34"/>
      <c r="D15" s="34"/>
      <c r="E15" s="34"/>
      <c r="F15" s="3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="2" customFormat="1" ht="20.4" spans="1:23">
      <c r="A17" s="9" t="s">
        <v>254</v>
      </c>
      <c r="B17" s="10"/>
      <c r="C17" s="10"/>
      <c r="D17" s="10"/>
      <c r="E17" s="11"/>
      <c r="F17" s="17"/>
      <c r="G17" s="22"/>
      <c r="H17" s="27"/>
      <c r="I17" s="27"/>
      <c r="J17" s="9" t="s">
        <v>255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1"/>
      <c r="V17" s="10"/>
      <c r="W17" s="20"/>
    </row>
    <row r="18" spans="1:23">
      <c r="A18" s="12" t="s">
        <v>276</v>
      </c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7 W10 W4:W6 W8:W9 W11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2020-03-12T09:34:00Z</dcterms:created>
  <dcterms:modified xsi:type="dcterms:W3CDTF">2022-08-29T18:38:16Z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2052-4.0.0.6524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