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<sst xmlns="http://schemas.openxmlformats.org/spreadsheetml/2006/main" count="80" uniqueCount="46">
  <si>
    <t>探路者通款外套</t>
  </si>
  <si>
    <t>单位：CM</t>
  </si>
  <si>
    <t>日期：</t>
  </si>
  <si>
    <t>款式名称</t>
  </si>
  <si>
    <t>通款外套</t>
  </si>
  <si>
    <t>款号：</t>
  </si>
  <si>
    <t>TAEEAK90246</t>
  </si>
  <si>
    <t>探路者码号</t>
  </si>
  <si>
    <t>XS160/84B</t>
  </si>
  <si>
    <t>S165/88B</t>
  </si>
  <si>
    <t>M170/92B</t>
  </si>
  <si>
    <t>L175/96B</t>
  </si>
  <si>
    <t>XL180/100B</t>
  </si>
  <si>
    <t>XXL185/104B</t>
  </si>
  <si>
    <t>后中长*</t>
  </si>
  <si>
    <t>-1-0</t>
  </si>
  <si>
    <t>-0.5-1</t>
  </si>
  <si>
    <t>-1-1</t>
  </si>
  <si>
    <t>-0-1</t>
  </si>
  <si>
    <t>-1+0.5</t>
  </si>
  <si>
    <t>胸围</t>
  </si>
  <si>
    <t>-1+1</t>
  </si>
  <si>
    <t>+2+1</t>
  </si>
  <si>
    <t>+1+2</t>
  </si>
  <si>
    <t>摆围（平量）</t>
  </si>
  <si>
    <t>+1+1</t>
  </si>
  <si>
    <t>+1-1</t>
  </si>
  <si>
    <t>肩宽</t>
  </si>
  <si>
    <t>+0.6+0.5</t>
  </si>
  <si>
    <t>+1+0.5</t>
  </si>
  <si>
    <t>+1+0.7</t>
  </si>
  <si>
    <t>肩点袖长</t>
  </si>
  <si>
    <t>-0.5-0.5</t>
  </si>
  <si>
    <t>-0.3-0.5</t>
  </si>
  <si>
    <t>-0.4-0</t>
  </si>
  <si>
    <t>-0-0.5</t>
  </si>
  <si>
    <t>-0.4-0.5</t>
  </si>
  <si>
    <t>袖肥</t>
  </si>
  <si>
    <t>-0.5-0</t>
  </si>
  <si>
    <t>-0-0.4</t>
  </si>
  <si>
    <t>袖肘围/2</t>
  </si>
  <si>
    <t>袖口围/2</t>
  </si>
  <si>
    <t>+1.5+1.5</t>
  </si>
  <si>
    <t>领高</t>
  </si>
  <si>
    <t>上领围</t>
  </si>
  <si>
    <t>下领围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</si>
</sst>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3">
    <font>
      <sz val="11"/>
      <color theme="1"/>
      <name val="宋体"/>
      <charset val="134"/>
      <scheme val="minor"/>
    </font>
    <font>
      <b/>
      <sz val="12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58" fontId="2" fillId="0" borderId="4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G23" sqref="G23"/>
    </sheetView>
  </sheetViews>
  <sheetFormatPr defaultColWidth="9" defaultRowHeight="13.5"/>
  <cols>
    <col min="6" max="6" width="9.875" customWidth="1"/>
    <col min="7" max="7" width="12.25" customWidth="1"/>
    <col min="8" max="12" width="13.625" customWidth="1"/>
  </cols>
  <sheetData>
    <row r="1" ht="18" spans="1:7">
      <c r="A1" s="1" t="s">
        <v>0</v>
      </c>
      <c r="B1" s="1"/>
      <c r="C1" s="1"/>
      <c r="D1" s="1"/>
      <c r="E1" s="1"/>
      <c r="F1" s="1"/>
      <c r="G1" s="1"/>
    </row>
    <row r="2" ht="16.5" spans="1:7">
      <c r="A2" s="2" t="s">
        <v>1</v>
      </c>
      <c r="B2" s="3"/>
      <c r="C2" s="4"/>
      <c r="D2" s="4"/>
      <c r="E2" s="5"/>
      <c r="F2" s="2" t="s">
        <v>2</v>
      </c>
      <c r="G2" s="6"/>
    </row>
    <row r="3" ht="16.5" spans="1:7">
      <c r="A3" s="2" t="s">
        <v>3</v>
      </c>
      <c r="B3" s="3" t="s">
        <v>4</v>
      </c>
      <c r="C3" s="4"/>
      <c r="D3" s="4"/>
      <c r="E3" s="5"/>
      <c r="F3" s="2" t="s">
        <v>5</v>
      </c>
      <c r="G3" s="5" t="s">
        <v>6</v>
      </c>
    </row>
    <row r="4" ht="16.5" spans="1:7">
      <c r="A4" s="2"/>
      <c r="B4" s="2"/>
      <c r="C4" s="2"/>
      <c r="D4" s="2"/>
      <c r="E4" s="2"/>
      <c r="F4" s="2"/>
      <c r="G4" s="2"/>
    </row>
    <row r="5" ht="16.5" spans="1:12">
      <c r="A5" s="2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 t="s">
        <v>12</v>
      </c>
      <c r="G5" s="2" t="s">
        <v>13</v>
      </c>
      <c r="H5" s="2" t="s">
        <v>9</v>
      </c>
      <c r="I5" s="2" t="s">
        <v>10</v>
      </c>
      <c r="J5" s="2" t="s">
        <v>11</v>
      </c>
      <c r="K5" s="2" t="s">
        <v>12</v>
      </c>
      <c r="L5" s="2" t="s">
        <v>13</v>
      </c>
    </row>
    <row r="6" ht="16.5" spans="1:12">
      <c r="A6" s="2" t="s">
        <v>14</v>
      </c>
      <c r="B6" s="7">
        <f>C6-2</f>
        <v>64</v>
      </c>
      <c r="C6" s="7">
        <f>D6-2</f>
        <v>66</v>
      </c>
      <c r="D6" s="7">
        <f>E6-2</f>
        <v>68</v>
      </c>
      <c r="E6" s="8">
        <v>70</v>
      </c>
      <c r="F6" s="7">
        <f>E6+2</f>
        <v>72</v>
      </c>
      <c r="G6" s="7">
        <f>F6+2</f>
        <v>74</v>
      </c>
      <c r="H6" s="9" t="s">
        <v>15</v>
      </c>
      <c r="I6" s="9" t="s">
        <v>16</v>
      </c>
      <c r="J6" s="9" t="s">
        <v>17</v>
      </c>
      <c r="K6" s="9" t="s">
        <v>18</v>
      </c>
      <c r="L6" s="9" t="s">
        <v>19</v>
      </c>
    </row>
    <row r="7" ht="16.5" spans="1:12">
      <c r="A7" s="2" t="s">
        <v>20</v>
      </c>
      <c r="B7" s="7">
        <f>C7-4</f>
        <v>100</v>
      </c>
      <c r="C7" s="7">
        <f>D7-4</f>
        <v>104</v>
      </c>
      <c r="D7" s="7">
        <f>E7-6</f>
        <v>108</v>
      </c>
      <c r="E7" s="8">
        <v>114</v>
      </c>
      <c r="F7" s="7">
        <f>E7+6</f>
        <v>120</v>
      </c>
      <c r="G7" s="7">
        <f>F7+6</f>
        <v>126</v>
      </c>
      <c r="H7" s="9" t="s">
        <v>21</v>
      </c>
      <c r="I7" s="9" t="s">
        <v>18</v>
      </c>
      <c r="J7" s="9" t="s">
        <v>22</v>
      </c>
      <c r="K7" s="9" t="s">
        <v>23</v>
      </c>
      <c r="L7" s="9" t="s">
        <v>18</v>
      </c>
    </row>
    <row r="8" ht="16.5" spans="1:12">
      <c r="A8" s="2" t="s">
        <v>24</v>
      </c>
      <c r="B8" s="7">
        <f>C8-4</f>
        <v>98</v>
      </c>
      <c r="C8" s="7">
        <f>D8-2</f>
        <v>102</v>
      </c>
      <c r="D8" s="7">
        <f>E8-6</f>
        <v>104</v>
      </c>
      <c r="E8" s="8">
        <v>110</v>
      </c>
      <c r="F8" s="7">
        <f>E8+6</f>
        <v>116</v>
      </c>
      <c r="G8" s="7">
        <f>F8+6</f>
        <v>122</v>
      </c>
      <c r="H8" s="9" t="s">
        <v>17</v>
      </c>
      <c r="I8" s="9" t="s">
        <v>21</v>
      </c>
      <c r="J8" s="9" t="s">
        <v>25</v>
      </c>
      <c r="K8" s="9" t="s">
        <v>18</v>
      </c>
      <c r="L8" s="9" t="s">
        <v>26</v>
      </c>
    </row>
    <row r="9" ht="16.5" spans="1:12">
      <c r="A9" s="2" t="s">
        <v>27</v>
      </c>
      <c r="B9" s="7">
        <f>C9-1.2</f>
        <v>43.8</v>
      </c>
      <c r="C9" s="7">
        <f>D9-1.2</f>
        <v>45</v>
      </c>
      <c r="D9" s="7">
        <f>E9-1.8</f>
        <v>46.2</v>
      </c>
      <c r="E9" s="8">
        <v>48</v>
      </c>
      <c r="F9" s="7">
        <f>E9+1.8</f>
        <v>49.8</v>
      </c>
      <c r="G9" s="7">
        <f>F9+1.8</f>
        <v>51.6</v>
      </c>
      <c r="H9" s="9" t="s">
        <v>28</v>
      </c>
      <c r="I9" s="9" t="s">
        <v>29</v>
      </c>
      <c r="J9" s="9" t="s">
        <v>29</v>
      </c>
      <c r="K9" s="9" t="s">
        <v>29</v>
      </c>
      <c r="L9" s="9" t="s">
        <v>30</v>
      </c>
    </row>
    <row r="10" ht="16.5" spans="1:12">
      <c r="A10" s="2" t="s">
        <v>31</v>
      </c>
      <c r="B10" s="7">
        <f>C10-1.2</f>
        <v>58.4</v>
      </c>
      <c r="C10" s="7">
        <f>D10-1.2</f>
        <v>59.6</v>
      </c>
      <c r="D10" s="7">
        <f>E10-1.2</f>
        <v>60.8</v>
      </c>
      <c r="E10" s="8">
        <v>62</v>
      </c>
      <c r="F10" s="7">
        <f>E10+1.2</f>
        <v>63.2</v>
      </c>
      <c r="G10" s="7">
        <f>F10+1.2</f>
        <v>64.4</v>
      </c>
      <c r="H10" s="9" t="s">
        <v>32</v>
      </c>
      <c r="I10" s="9" t="s">
        <v>33</v>
      </c>
      <c r="J10" s="9" t="s">
        <v>34</v>
      </c>
      <c r="K10" s="9" t="s">
        <v>35</v>
      </c>
      <c r="L10" s="9" t="s">
        <v>36</v>
      </c>
    </row>
    <row r="11" ht="16.5" spans="1:12">
      <c r="A11" s="2" t="s">
        <v>37</v>
      </c>
      <c r="B11" s="7">
        <f>C11-0.8</f>
        <v>19.2</v>
      </c>
      <c r="C11" s="7">
        <f>D11-0.8</f>
        <v>20</v>
      </c>
      <c r="D11" s="7">
        <f>E11-1.2</f>
        <v>20.8</v>
      </c>
      <c r="E11" s="8">
        <v>22</v>
      </c>
      <c r="F11" s="7">
        <f>E11+1.2</f>
        <v>23.2</v>
      </c>
      <c r="G11" s="7">
        <f>F11+1.2</f>
        <v>24.4</v>
      </c>
      <c r="H11" s="9" t="s">
        <v>38</v>
      </c>
      <c r="I11" s="9" t="s">
        <v>38</v>
      </c>
      <c r="J11" s="9" t="s">
        <v>39</v>
      </c>
      <c r="K11" s="9" t="s">
        <v>39</v>
      </c>
      <c r="L11" s="9" t="s">
        <v>39</v>
      </c>
    </row>
    <row r="12" ht="16.5" spans="1:12">
      <c r="A12" s="2" t="s">
        <v>40</v>
      </c>
      <c r="B12" s="7">
        <f>C12-0.7</f>
        <v>16.6</v>
      </c>
      <c r="C12" s="7">
        <f>D12-0.7</f>
        <v>17.3</v>
      </c>
      <c r="D12" s="7">
        <f>E12-1</f>
        <v>18</v>
      </c>
      <c r="E12" s="8">
        <v>19</v>
      </c>
      <c r="F12" s="7">
        <f>E12+1</f>
        <v>20</v>
      </c>
      <c r="G12" s="7">
        <f>F12+1</f>
        <v>21</v>
      </c>
      <c r="H12" s="9" t="s">
        <v>38</v>
      </c>
      <c r="I12" s="9" t="s">
        <v>38</v>
      </c>
      <c r="J12" s="9" t="s">
        <v>39</v>
      </c>
      <c r="K12" s="9" t="s">
        <v>39</v>
      </c>
      <c r="L12" s="9" t="s">
        <v>39</v>
      </c>
    </row>
    <row r="13" ht="16.5" spans="1:12">
      <c r="A13" s="2" t="s">
        <v>41</v>
      </c>
      <c r="B13" s="7">
        <f>C13-0.5</f>
        <v>9.75</v>
      </c>
      <c r="C13" s="7">
        <f>D13-0.5</f>
        <v>10.25</v>
      </c>
      <c r="D13" s="7">
        <f>E13-0.75</f>
        <v>10.75</v>
      </c>
      <c r="E13" s="8">
        <v>11.5</v>
      </c>
      <c r="F13" s="7">
        <f>E13+0.75</f>
        <v>12.25</v>
      </c>
      <c r="G13" s="7">
        <f>F13+0.75</f>
        <v>13</v>
      </c>
      <c r="H13" s="9" t="s">
        <v>42</v>
      </c>
      <c r="I13" s="9" t="s">
        <v>25</v>
      </c>
      <c r="J13" s="9" t="s">
        <v>25</v>
      </c>
      <c r="K13" s="9" t="s">
        <v>25</v>
      </c>
      <c r="L13" s="9" t="s">
        <v>25</v>
      </c>
    </row>
    <row r="14" ht="16.5" hidden="1" spans="1:12">
      <c r="A14" s="2" t="s">
        <v>43</v>
      </c>
      <c r="B14" s="7">
        <f>C14</f>
        <v>7</v>
      </c>
      <c r="C14" s="7">
        <f>D14</f>
        <v>7</v>
      </c>
      <c r="D14" s="7">
        <f>E14</f>
        <v>7</v>
      </c>
      <c r="E14" s="8">
        <v>7</v>
      </c>
      <c r="F14" s="7">
        <f>E14</f>
        <v>7</v>
      </c>
      <c r="G14" s="7">
        <f>F14</f>
        <v>7</v>
      </c>
      <c r="H14" s="10"/>
      <c r="I14" s="10"/>
      <c r="J14" s="10"/>
      <c r="K14" s="10"/>
      <c r="L14" s="10"/>
    </row>
    <row r="15" ht="16.5" spans="1:12">
      <c r="A15" s="2" t="s">
        <v>44</v>
      </c>
      <c r="B15" s="7">
        <f>C15-1</f>
        <v>46.5</v>
      </c>
      <c r="C15" s="7">
        <f>D15-1</f>
        <v>47.5</v>
      </c>
      <c r="D15" s="7">
        <f>E15-1.5</f>
        <v>48.5</v>
      </c>
      <c r="E15" s="8">
        <v>50</v>
      </c>
      <c r="F15" s="7">
        <f>E15+1.5</f>
        <v>51.5</v>
      </c>
      <c r="G15" s="7">
        <f>F15+1.5</f>
        <v>53</v>
      </c>
      <c r="H15" s="9" t="s">
        <v>38</v>
      </c>
      <c r="I15" s="9" t="s">
        <v>38</v>
      </c>
      <c r="J15" s="9" t="s">
        <v>39</v>
      </c>
      <c r="K15" s="9" t="s">
        <v>39</v>
      </c>
      <c r="L15" s="9" t="s">
        <v>39</v>
      </c>
    </row>
    <row r="16" ht="16.5" spans="1:12">
      <c r="A16" s="2" t="s">
        <v>45</v>
      </c>
      <c r="B16" s="7">
        <f>C16-1</f>
        <v>48.5</v>
      </c>
      <c r="C16" s="7">
        <f>D16-1</f>
        <v>49.5</v>
      </c>
      <c r="D16" s="7">
        <f>E16-1.5</f>
        <v>50.5</v>
      </c>
      <c r="E16" s="8">
        <v>52</v>
      </c>
      <c r="F16" s="7">
        <f>E16+1.5</f>
        <v>53.5</v>
      </c>
      <c r="G16" s="7">
        <f>F16+1.5</f>
        <v>55</v>
      </c>
      <c r="H16" s="9" t="s">
        <v>38</v>
      </c>
      <c r="I16" s="9" t="s">
        <v>38</v>
      </c>
      <c r="J16" s="9" t="s">
        <v>39</v>
      </c>
      <c r="K16" s="9" t="s">
        <v>39</v>
      </c>
      <c r="L16" s="9" t="s">
        <v>39</v>
      </c>
    </row>
  </sheetData>
  <mergeCells count="4">
    <mergeCell ref="A1:G1"/>
    <mergeCell ref="B2:E2"/>
    <mergeCell ref="B3:E3"/>
    <mergeCell ref="A4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2022-07-27T10:32:39Z</dcterms:created>
  <dcterms:modified xsi:type="dcterms:W3CDTF">2022-07-27T10:37:07Z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BF5BEF023C7C4693BD730A8A493D7730</vt:lpwstr>
  </property>
  <property fmtid="{D5CDD505-2E9C-101B-9397-08002B2CF9AE}" pid="3" name="KSOProductBuildVer">
    <vt:lpwstr>2052-11.1.0.11875</vt:lpwstr>
  </property>
</Properties>
</file>