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2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<sst xmlns="http://schemas.openxmlformats.org/spreadsheetml/2006/main" count="83" uniqueCount="56">
  <si>
    <t>探路者童装规格</t>
  </si>
  <si>
    <t xml:space="preserve"> </t>
  </si>
  <si>
    <t>款号</t>
  </si>
  <si>
    <t>QADDAK94115</t>
  </si>
  <si>
    <t>码号</t>
  </si>
  <si>
    <t xml:space="preserve"> 儿童号型 </t>
  </si>
  <si>
    <t>成人号型</t>
  </si>
  <si>
    <t>号型</t>
  </si>
  <si>
    <t>120/60</t>
  </si>
  <si>
    <t>130/64</t>
  </si>
  <si>
    <t>140/68</t>
  </si>
  <si>
    <t>150/72</t>
  </si>
  <si>
    <t>160/80A</t>
  </si>
  <si>
    <t>165/84A</t>
  </si>
  <si>
    <t>后中长</t>
  </si>
  <si>
    <t>-1-1</t>
  </si>
  <si>
    <t>胸围</t>
  </si>
  <si>
    <t>-1-0.9</t>
  </si>
  <si>
    <t>-1-0</t>
  </si>
  <si>
    <t>摆围松量</t>
  </si>
  <si>
    <t>-0-1</t>
  </si>
  <si>
    <t>肩宽</t>
  </si>
  <si>
    <t>-0.6-0.6</t>
  </si>
  <si>
    <t>-1-0.8</t>
  </si>
  <si>
    <t>-0+1</t>
  </si>
  <si>
    <t>-0.6-0.2</t>
  </si>
  <si>
    <t>-0-0</t>
  </si>
  <si>
    <t>-0.8-0.8</t>
  </si>
  <si>
    <t>下领围</t>
  </si>
  <si>
    <t>+0.5+0.5</t>
  </si>
  <si>
    <t>+1+0.6</t>
  </si>
  <si>
    <t>-0.5</t>
  </si>
  <si>
    <t>肩点袖长</t>
  </si>
  <si>
    <t>+0.3-0.2</t>
  </si>
  <si>
    <t>+0.2-0.3</t>
  </si>
  <si>
    <t>-0+0.5</t>
  </si>
  <si>
    <t>-0.7-1.2</t>
  </si>
  <si>
    <t>-0.4+0.3</t>
  </si>
  <si>
    <t>-0.5-0.5</t>
  </si>
  <si>
    <t>袖肥/2</t>
  </si>
  <si>
    <t>-0.7-0.7</t>
  </si>
  <si>
    <t>-10.8</t>
  </si>
  <si>
    <t>-0.5-0.8</t>
  </si>
  <si>
    <t>-0.3-0.6</t>
  </si>
  <si>
    <t>-0.6-0.8</t>
  </si>
  <si>
    <t>袖口围/2松量</t>
  </si>
  <si>
    <t>+0.3-0.8</t>
  </si>
  <si>
    <t>-0.3-0</t>
  </si>
  <si>
    <t>-0.3-0.7</t>
  </si>
  <si>
    <t>-0.4-0</t>
  </si>
  <si>
    <t>+0.2-0</t>
  </si>
  <si>
    <t>帽高</t>
  </si>
  <si>
    <t>+0.3-0</t>
  </si>
  <si>
    <t>+0.5+0.3</t>
  </si>
  <si>
    <t>-0.5+0.5</t>
  </si>
  <si>
    <t>+0.3+0.3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</si>
</sst>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2"/>
      <color theme="1"/>
      <name val="黑体"/>
      <family val="3"/>
      <charset val="134"/>
    </font>
    <font>
      <b/>
      <sz val="12"/>
      <color theme="1"/>
      <name val="仿宋_GB2312"/>
      <family val="3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76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0" fillId="0" borderId="1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G18" sqref="G18"/>
    </sheetView>
  </sheetViews>
  <sheetFormatPr defaultColWidth="9" defaultRowHeight="13.5"/>
  <cols>
    <col min="8" max="13" width="13.625" customWidth="1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2"/>
      <c r="C2" s="2"/>
      <c r="D2" s="2" t="s">
        <v>2</v>
      </c>
      <c r="E2" s="2" t="s">
        <v>3</v>
      </c>
      <c r="F2" s="2"/>
      <c r="G2" s="2"/>
    </row>
    <row r="3" ht="14.25" spans="1:7">
      <c r="A3" s="3" t="s">
        <v>4</v>
      </c>
      <c r="B3" s="4" t="s">
        <v>5</v>
      </c>
      <c r="C3" s="4"/>
      <c r="D3" s="4"/>
      <c r="E3" s="4"/>
      <c r="F3" s="3" t="s">
        <v>6</v>
      </c>
      <c r="G3" s="3"/>
    </row>
    <row r="4" ht="14.25" spans="1:13">
      <c r="A4" s="3" t="s">
        <v>7</v>
      </c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</row>
    <row r="5" ht="14.25" spans="1:13">
      <c r="A5" s="3" t="s">
        <v>14</v>
      </c>
      <c r="B5" s="5">
        <f t="shared" ref="B5:B7" si="0">C5-4</f>
        <v>50</v>
      </c>
      <c r="C5" s="5">
        <v>54</v>
      </c>
      <c r="D5" s="5">
        <f>C5+4</f>
        <v>58</v>
      </c>
      <c r="E5" s="5">
        <f>D5+4</f>
        <v>62</v>
      </c>
      <c r="F5" s="5">
        <f>E5+4</f>
        <v>66</v>
      </c>
      <c r="G5" s="5">
        <f>F5+2</f>
        <v>68</v>
      </c>
      <c r="H5" s="6" t="s">
        <v>15</v>
      </c>
      <c r="I5" s="6" t="s">
        <v>15</v>
      </c>
      <c r="J5" s="6" t="s">
        <v>15</v>
      </c>
      <c r="K5" s="6" t="s">
        <v>15</v>
      </c>
      <c r="L5" s="6" t="s">
        <v>15</v>
      </c>
      <c r="M5" s="6" t="s">
        <v>15</v>
      </c>
    </row>
    <row r="6" ht="14.25" spans="1:13">
      <c r="A6" s="3" t="s">
        <v>16</v>
      </c>
      <c r="B6" s="5">
        <f t="shared" si="0"/>
        <v>98</v>
      </c>
      <c r="C6" s="5">
        <v>102</v>
      </c>
      <c r="D6" s="5">
        <f>C6+4</f>
        <v>106</v>
      </c>
      <c r="E6" s="5">
        <f>D6+6</f>
        <v>112</v>
      </c>
      <c r="F6" s="5">
        <f>E6+6</f>
        <v>118</v>
      </c>
      <c r="G6" s="5">
        <f>F6+4</f>
        <v>122</v>
      </c>
      <c r="H6" s="6" t="s">
        <v>17</v>
      </c>
      <c r="I6" s="6" t="s">
        <v>18</v>
      </c>
      <c r="J6" s="6" t="s">
        <v>15</v>
      </c>
      <c r="K6" s="6" t="s">
        <v>15</v>
      </c>
      <c r="L6" s="6" t="s">
        <v>15</v>
      </c>
      <c r="M6" s="6" t="s">
        <v>15</v>
      </c>
    </row>
    <row r="7" ht="14.25" spans="1:13">
      <c r="A7" s="3" t="s">
        <v>19</v>
      </c>
      <c r="B7" s="5">
        <f t="shared" si="0"/>
        <v>76</v>
      </c>
      <c r="C7" s="5">
        <v>80</v>
      </c>
      <c r="D7" s="5">
        <v>84</v>
      </c>
      <c r="E7" s="5">
        <v>90</v>
      </c>
      <c r="F7" s="5">
        <v>96</v>
      </c>
      <c r="G7" s="5">
        <v>100</v>
      </c>
      <c r="H7" s="6" t="s">
        <v>15</v>
      </c>
      <c r="I7" s="6" t="s">
        <v>15</v>
      </c>
      <c r="J7" s="6" t="s">
        <v>20</v>
      </c>
      <c r="K7" s="6" t="s">
        <v>15</v>
      </c>
      <c r="L7" s="6" t="s">
        <v>15</v>
      </c>
      <c r="M7" s="6" t="s">
        <v>15</v>
      </c>
    </row>
    <row r="8" ht="14.25" spans="1:13">
      <c r="A8" s="3" t="s">
        <v>21</v>
      </c>
      <c r="B8" s="5">
        <f>C8-1.5</f>
        <v>39.5</v>
      </c>
      <c r="C8" s="5">
        <v>41</v>
      </c>
      <c r="D8" s="5">
        <f>C8+1.5</f>
        <v>42.5</v>
      </c>
      <c r="E8" s="5">
        <f>D8+1.8</f>
        <v>44.3</v>
      </c>
      <c r="F8" s="5">
        <f>E8+1.8</f>
        <v>46.1</v>
      </c>
      <c r="G8" s="5">
        <f>F8+1.2</f>
        <v>47.3</v>
      </c>
      <c r="H8" s="6" t="s">
        <v>22</v>
      </c>
      <c r="I8" s="6" t="s">
        <v>23</v>
      </c>
      <c r="J8" s="6" t="s">
        <v>24</v>
      </c>
      <c r="K8" s="6" t="s">
        <v>25</v>
      </c>
      <c r="L8" s="6" t="s">
        <v>26</v>
      </c>
      <c r="M8" s="6" t="s">
        <v>27</v>
      </c>
    </row>
    <row r="9" ht="14.25" spans="1:13">
      <c r="A9" s="3" t="s">
        <v>28</v>
      </c>
      <c r="B9" s="5">
        <f>C9-1</f>
        <v>44.5</v>
      </c>
      <c r="C9" s="5">
        <v>45.5</v>
      </c>
      <c r="D9" s="5">
        <f>C9+1</f>
        <v>46.5</v>
      </c>
      <c r="E9" s="5">
        <f>D9+1.5</f>
        <v>48</v>
      </c>
      <c r="F9" s="5">
        <f>E9+1.5</f>
        <v>49.5</v>
      </c>
      <c r="G9" s="5">
        <f>F9+1</f>
        <v>50.5</v>
      </c>
      <c r="H9" s="6" t="s">
        <v>26</v>
      </c>
      <c r="I9" s="6" t="s">
        <v>29</v>
      </c>
      <c r="J9" s="6" t="s">
        <v>30</v>
      </c>
      <c r="K9" s="6" t="s">
        <v>26</v>
      </c>
      <c r="L9" s="6" t="s">
        <v>31</v>
      </c>
      <c r="M9" s="6" t="s">
        <v>15</v>
      </c>
    </row>
    <row r="10" ht="14.25" spans="1:13">
      <c r="A10" s="3" t="s">
        <v>32</v>
      </c>
      <c r="B10" s="5">
        <f>C10-4</f>
        <v>41</v>
      </c>
      <c r="C10" s="5">
        <v>45</v>
      </c>
      <c r="D10" s="5">
        <f>C10+3</f>
        <v>48</v>
      </c>
      <c r="E10" s="5">
        <f>D10+3</f>
        <v>51</v>
      </c>
      <c r="F10" s="5">
        <f>E10+3</f>
        <v>54</v>
      </c>
      <c r="G10" s="5">
        <f>F10+1.5</f>
        <v>55.5</v>
      </c>
      <c r="H10" s="6" t="s">
        <v>33</v>
      </c>
      <c r="I10" s="6" t="s">
        <v>34</v>
      </c>
      <c r="J10" s="6" t="s">
        <v>35</v>
      </c>
      <c r="K10" s="6" t="s">
        <v>36</v>
      </c>
      <c r="L10" s="6" t="s">
        <v>37</v>
      </c>
      <c r="M10" s="6" t="s">
        <v>38</v>
      </c>
    </row>
    <row r="11" ht="14.25" spans="1:13">
      <c r="A11" s="3" t="s">
        <v>39</v>
      </c>
      <c r="B11" s="5">
        <f>C11-1.2</f>
        <v>18.8</v>
      </c>
      <c r="C11" s="5">
        <v>20</v>
      </c>
      <c r="D11" s="5">
        <f>C11+1.2</f>
        <v>21.2</v>
      </c>
      <c r="E11" s="5">
        <f>D11+1.5</f>
        <v>22.7</v>
      </c>
      <c r="F11" s="5">
        <f>E11+1.5</f>
        <v>24.2</v>
      </c>
      <c r="G11" s="5">
        <f>F11+0.8</f>
        <v>25</v>
      </c>
      <c r="H11" s="6" t="s">
        <v>26</v>
      </c>
      <c r="I11" s="6" t="s">
        <v>40</v>
      </c>
      <c r="J11" s="6" t="s">
        <v>41</v>
      </c>
      <c r="K11" s="6" t="s">
        <v>42</v>
      </c>
      <c r="L11" s="6" t="s">
        <v>43</v>
      </c>
      <c r="M11" s="6" t="s">
        <v>44</v>
      </c>
    </row>
    <row r="12" ht="14.25" spans="1:13">
      <c r="A12" s="3" t="s">
        <v>45</v>
      </c>
      <c r="B12" s="3">
        <f>C12-0.2</f>
        <v>9.3</v>
      </c>
      <c r="C12" s="3">
        <v>9.5</v>
      </c>
      <c r="D12" s="3">
        <f>C12+0.2</f>
        <v>9.7</v>
      </c>
      <c r="E12" s="3">
        <f>D12+0.4</f>
        <v>10.1</v>
      </c>
      <c r="F12" s="3">
        <f>E12+0.4</f>
        <v>10.5</v>
      </c>
      <c r="G12" s="3">
        <f>F12+0.2</f>
        <v>10.7</v>
      </c>
      <c r="H12" s="6" t="s">
        <v>26</v>
      </c>
      <c r="I12" s="6" t="s">
        <v>46</v>
      </c>
      <c r="J12" s="6" t="s">
        <v>47</v>
      </c>
      <c r="K12" s="6" t="s">
        <v>48</v>
      </c>
      <c r="L12" s="6" t="s">
        <v>49</v>
      </c>
      <c r="M12" s="6" t="s">
        <v>50</v>
      </c>
    </row>
    <row r="13" ht="14.25" spans="1:13">
      <c r="A13" s="3" t="s">
        <v>51</v>
      </c>
      <c r="B13" s="3">
        <f>C13-0.5</f>
        <v>33.5</v>
      </c>
      <c r="C13" s="3">
        <v>34</v>
      </c>
      <c r="D13" s="3">
        <f>C13+0.8</f>
        <v>34.8</v>
      </c>
      <c r="E13" s="3">
        <f>D13+0.8</f>
        <v>35.6</v>
      </c>
      <c r="F13" s="3">
        <f>E13+0.8</f>
        <v>36.4</v>
      </c>
      <c r="G13" s="3">
        <f>F13+0.5</f>
        <v>36.9</v>
      </c>
      <c r="H13" s="6" t="s">
        <v>29</v>
      </c>
      <c r="I13" s="6" t="s">
        <v>52</v>
      </c>
      <c r="J13" s="6" t="s">
        <v>53</v>
      </c>
      <c r="K13" s="6" t="s">
        <v>54</v>
      </c>
      <c r="L13" s="6" t="s">
        <v>26</v>
      </c>
      <c r="M13" s="6" t="s">
        <v>55</v>
      </c>
    </row>
  </sheetData>
  <mergeCells count="3">
    <mergeCell ref="A1:G1"/>
    <mergeCell ref="B3:E3"/>
    <mergeCell ref="F3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2022-07-30T23:43:17Z</dcterms:created>
  <dcterms:modified xsi:type="dcterms:W3CDTF">2022-07-30T23:46:21Z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A04D59815DD84DA69062DD2C2BC5633C</vt:lpwstr>
  </property>
  <property fmtid="{D5CDD505-2E9C-101B-9397-08002B2CF9AE}" pid="3" name="KSOProductBuildVer">
    <vt:lpwstr>2052-11.1.0.11875</vt:lpwstr>
  </property>
</Properties>
</file>