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225"/>
  <workbookPr/>
  <mc:AlternateContent xmlns:mc="http://schemas.openxmlformats.org/markup-compatibility/2006">
    <mc:Choice Requires="x15">
      <x15ac:absPath xmlns:x15ac="http://schemas.microsoft.com/office/spreadsheetml/2010/11/ac" url="D:\桌面文件\探越22FW\（金）TADDAK92542\6-29尾期\"/>
    </mc:Choice>
  </mc:AlternateContent>
  <xr:revisionPtr revIDLastSave="0" documentId="13_ncr:1_{9F5450A5-D8F8-419A-856A-A328DCA032BD}" xr6:coauthVersionLast="47" xr6:coauthVersionMax="47" xr10:uidLastSave="{00000000-0000-0000-0000-000000000000}"/>
  <bookViews>
    <workbookView xWindow="-120" yWindow="-120" windowWidth="20730" windowHeight="11160" tabRatio="727" activeTab="7" xr2:uid="{00000000-000D-0000-FFFF-FFFF00000000}"/>
  </bookViews>
  <sheets>
    <sheet name="工作内容" sheetId="1" r:id="rId1"/>
    <sheet name="AQL2.5验货" sheetId="2" r:id="rId2"/>
    <sheet name="首期" sheetId="3" r:id="rId3"/>
    <sheet name="验货尺寸表 " sheetId="13" r:id="rId4"/>
    <sheet name="中期" sheetId="4" r:id="rId5"/>
    <sheet name="验货尺寸表 （中期）" sheetId="14" r:id="rId6"/>
    <sheet name="尾期" sheetId="5" r:id="rId7"/>
    <sheet name="验货尺寸表" sheetId="6" r:id="rId8"/>
    <sheet name="1.面料验布" sheetId="7" r:id="rId9"/>
    <sheet name="2.面料缩率" sheetId="8" r:id="rId10"/>
    <sheet name="3.面料互染" sheetId="9" r:id="rId11"/>
    <sheet name="4.面料静水压" sheetId="10" r:id="rId12"/>
    <sheet name="5.特殊工艺测试" sheetId="11" r:id="rId13"/>
    <sheet name="6.织带类缩率测试" sheetId="12" r:id="rId14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13" i="6" l="1"/>
  <c r="E13" i="6"/>
  <c r="F13" i="6"/>
  <c r="B13" i="6"/>
  <c r="D12" i="6"/>
  <c r="E12" i="6"/>
  <c r="F12" i="6"/>
  <c r="B12" i="6"/>
  <c r="D11" i="6"/>
  <c r="E11" i="6"/>
  <c r="F11" i="6"/>
  <c r="B11" i="6"/>
  <c r="D10" i="6"/>
  <c r="E10" i="6"/>
  <c r="F10" i="6"/>
  <c r="B10" i="6"/>
  <c r="D9" i="6"/>
  <c r="E9" i="6"/>
  <c r="F9" i="6"/>
  <c r="B9" i="6"/>
  <c r="D8" i="6"/>
  <c r="E8" i="6"/>
  <c r="F8" i="6"/>
  <c r="B8" i="6"/>
  <c r="D7" i="6"/>
  <c r="E7" i="6"/>
  <c r="F7" i="6"/>
  <c r="B7" i="6"/>
  <c r="D6" i="6"/>
  <c r="E6" i="6"/>
  <c r="F6" i="6"/>
  <c r="B6" i="6"/>
  <c r="N7" i="7"/>
  <c r="N6" i="7"/>
  <c r="D17" i="13"/>
  <c r="E17" i="13"/>
  <c r="F17" i="13"/>
  <c r="B17" i="13"/>
  <c r="D16" i="13"/>
  <c r="E16" i="13"/>
  <c r="F16" i="13"/>
  <c r="B16" i="13"/>
  <c r="D15" i="13"/>
  <c r="E15" i="13"/>
  <c r="F15" i="13"/>
  <c r="B15" i="13"/>
  <c r="D14" i="13"/>
  <c r="E14" i="13"/>
  <c r="F14" i="13"/>
  <c r="B14" i="13"/>
  <c r="D13" i="13"/>
  <c r="E13" i="13"/>
  <c r="F13" i="13"/>
  <c r="B13" i="13"/>
  <c r="D12" i="13"/>
  <c r="E12" i="13"/>
  <c r="F12" i="13"/>
  <c r="B12" i="13"/>
  <c r="D11" i="13"/>
  <c r="E11" i="13"/>
  <c r="F11" i="13"/>
  <c r="B11" i="13"/>
  <c r="D10" i="13"/>
  <c r="E10" i="13"/>
  <c r="F10" i="13"/>
  <c r="B10" i="13"/>
  <c r="D9" i="13"/>
  <c r="E9" i="13"/>
  <c r="F9" i="13"/>
  <c r="B9" i="13"/>
  <c r="D8" i="13"/>
  <c r="E8" i="13"/>
  <c r="F8" i="13"/>
  <c r="B8" i="13"/>
  <c r="D7" i="13"/>
  <c r="E7" i="13"/>
  <c r="F7" i="13"/>
  <c r="B7" i="13"/>
  <c r="D6" i="13"/>
  <c r="E6" i="13"/>
  <c r="F6" i="13"/>
  <c r="B6" i="13"/>
</calcChain>
</file>

<file path=xl/sharedStrings.xml><?xml version="1.0" encoding="utf-8"?>
<sst xmlns="http://schemas.openxmlformats.org/spreadsheetml/2006/main" count="867" uniqueCount="377">
  <si>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</si>
  <si>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</si>
  <si>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</si>
  <si>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</si>
  <si>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</si>
  <si>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</si>
  <si>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</si>
  <si>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</si>
  <si>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</si>
  <si>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</si>
  <si>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</si>
  <si>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</si>
  <si>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</si>
  <si>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</si>
  <si>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</si>
  <si>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寄3-5件给QC洗测（熨烫平整），我司留底一件首件，并发OA说明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</si>
  <si>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</si>
  <si>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</si>
  <si>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</si>
  <si>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</si>
  <si>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</si>
  <si>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</si>
  <si>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齐色错码各号型2件给我司QC洗测，并发QA说明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</si>
  <si>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</si>
  <si>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</si>
  <si>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</si>
  <si>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</si>
  <si>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</si>
  <si>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业务员提前5个工作日发OA尾期验货申请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</si>
  <si>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</si>
  <si>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工厂验货过程视频和拍照片（纸箱，未拆袋的产品，合格证及功能吊牌+各色组洗标主标，问题产品，称重照片。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</si>
  <si>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</si>
  <si>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</si>
  <si>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OA申请尾期：格式写明已包装完成款式、数量、自验货时间（直发款约验货时间）、出货箱单。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</si>
  <si>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</si>
  <si>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</si>
  <si>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</si>
  <si>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</si>
  <si>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</si>
  <si>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</si>
  <si>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</si>
  <si>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</si>
  <si>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</si>
  <si>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</si>
  <si>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</si>
  <si>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</si>
  <si>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</si>
  <si>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</si>
  <si>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</si>
  <si>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</si>
  <si>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</si>
  <si>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</si>
  <si>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</si>
  <si>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</si>
  <si>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ODM</t>
  </si>
  <si>
    <t>合同签订方</t>
  </si>
  <si>
    <t>青岛金缕衣</t>
  </si>
  <si>
    <t>生产工厂</t>
  </si>
  <si>
    <t>探越（天津）服装服饰有限公司</t>
  </si>
  <si>
    <t>订单基础信息</t>
  </si>
  <si>
    <t>生产•出货进度</t>
  </si>
  <si>
    <t>指示•确认资料</t>
  </si>
  <si>
    <t>款号</t>
  </si>
  <si>
    <t>TADDAK92542</t>
  </si>
  <si>
    <t>合同交期</t>
  </si>
  <si>
    <t>产前确认样</t>
  </si>
  <si>
    <t>有</t>
  </si>
  <si>
    <t>无</t>
  </si>
  <si>
    <t>品名</t>
  </si>
  <si>
    <t>女士羽绒服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</si>
  <si>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</si>
  <si>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</si>
  <si>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</si>
  <si>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</si>
  <si>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</si>
  <si>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</si>
  <si>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包装预计完成日</t>
  </si>
  <si>
    <t>印花、刺绣确认样</t>
  </si>
  <si>
    <t>采购凭证编号：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</si>
  <si>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</si>
  <si>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</si>
  <si>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</si>
  <si>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</si>
  <si>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</si>
  <si>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</si>
  <si>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</si>
  <si>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</si>
  <si>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</si>
  <si>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</si>
  <si>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</si>
  <si>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</si>
  <si>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</si>
  <si>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</si>
  <si>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</si>
  <si>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</si>
  <si>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</si>
  <si>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</si>
  <si>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</si>
  <si>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</si>
  <si>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</si>
  <si>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</si>
  <si>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</si>
  <si>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</si>
  <si>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</si>
  <si>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</si>
  <si>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</si>
  <si>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</si>
  <si>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</si>
  <si>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</si>
  <si>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XXS</t>
  </si>
  <si>
    <t>XS</t>
  </si>
  <si>
    <t>S</t>
  </si>
  <si>
    <t>M</t>
  </si>
  <si>
    <t>L</t>
  </si>
  <si>
    <t>XL</t>
  </si>
  <si>
    <t>XXL</t>
  </si>
  <si>
    <t>XXXL</t>
  </si>
  <si>
    <t>XXXXL</t>
  </si>
  <si>
    <t>未裁齐原因</t>
  </si>
  <si>
    <t>卵石色</t>
  </si>
  <si>
    <r>
      <rPr>
        <b/>
        <sz val="12"/>
        <rFont val="宋体"/>
        <family val="3"/>
        <charset val="134"/>
      </rPr>
      <t>【成品检查明细】</t>
    </r>
    <r>
      <rPr>
        <b/>
        <sz val="10"/>
        <rFont val="宋体"/>
        <family val="3"/>
        <charset val="134"/>
      </rPr>
      <t>★颜色、数量需要写清楚</t>
    </r>
  </si>
  <si>
    <t>卵石色XXL号3件，</t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</si>
  <si>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</si>
  <si>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</si>
  <si>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</si>
  <si>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</si>
  <si>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★的问题应添加照片说明（包括成品及半成品检查）</t>
    </r>
  </si>
  <si>
    <t>1.袖口织带车的不均匀.</t>
  </si>
  <si>
    <t>2.气眼不对称。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</si>
  <si>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</si>
  <si>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</si>
  <si>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</si>
  <si>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</si>
  <si>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</si>
  <si>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</si>
  <si>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</si>
  <si>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</si>
  <si>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</si>
  <si>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查验时间</t>
  </si>
  <si>
    <t>工厂负责人</t>
  </si>
  <si>
    <t>【整改结果】</t>
  </si>
  <si>
    <t>李泽峰</t>
  </si>
  <si>
    <t>复核时间</t>
  </si>
  <si>
    <t>李晓龙</t>
  </si>
  <si>
    <t>QC规格测量表</t>
  </si>
  <si>
    <t>探越天津</t>
  </si>
  <si>
    <t>部位名称</t>
  </si>
  <si>
    <t>指示规格  FINAL SPEC</t>
  </si>
  <si>
    <t>样品规格  SAMPLE SPEC</t>
  </si>
  <si>
    <t>卵石色XXL洗前</t>
  </si>
  <si>
    <t>卵石色XXL洗后</t>
  </si>
  <si>
    <t>155/84B</t>
  </si>
  <si>
    <t>160/88B</t>
  </si>
  <si>
    <t>165/92B</t>
  </si>
  <si>
    <t>170/96B</t>
  </si>
  <si>
    <t>175/100B</t>
  </si>
  <si>
    <t>后中长</t>
  </si>
  <si>
    <t>-1</t>
  </si>
  <si>
    <t>胸围</t>
  </si>
  <si>
    <t>-1.2</t>
  </si>
  <si>
    <t>-1.5</t>
  </si>
  <si>
    <t>腰围</t>
  </si>
  <si>
    <t>√</t>
  </si>
  <si>
    <t>摆围</t>
  </si>
  <si>
    <t>肩宽</t>
  </si>
  <si>
    <t>肩点袖长</t>
  </si>
  <si>
    <t>-0.5</t>
  </si>
  <si>
    <t>-0.6</t>
  </si>
  <si>
    <t>袖肥/2（参考值见注解）</t>
  </si>
  <si>
    <t>袖肘围/2</t>
  </si>
  <si>
    <t>袖口围/2（平量）</t>
  </si>
  <si>
    <t>下领围</t>
  </si>
  <si>
    <t>帽高</t>
  </si>
  <si>
    <t>帽宽</t>
  </si>
  <si>
    <t xml:space="preserve">     初期请洗测2-3件，有问题的另加测量数量。</t>
  </si>
  <si>
    <t>验货时间：</t>
  </si>
  <si>
    <t>跟单QC:</t>
  </si>
  <si>
    <t>工厂负责人：</t>
  </si>
  <si>
    <t>TOREAD-QC中期检验报告书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</si>
  <si>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</si>
  <si>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</si>
  <si>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</si>
  <si>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</si>
  <si>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</si>
  <si>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</si>
  <si>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【附属资料确认】</t>
  </si>
  <si>
    <t>【检验明细】：检验明细（要求齐色、齐号至少10件检查）</t>
  </si>
  <si>
    <t>【耐水洗测试】：耐洗水测试明细（要求齐色、齐号）</t>
  </si>
  <si>
    <t>说明：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</si>
  <si>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</t>
    </r>
  </si>
  <si>
    <t>【整改的严重缺陷及整改复核时间】</t>
  </si>
  <si>
    <t>洗前</t>
  </si>
  <si>
    <t>洗后</t>
  </si>
  <si>
    <t xml:space="preserve">     齐色齐码请洗测2-3件，有问题的另加测量数量。</t>
  </si>
  <si>
    <t>QC出货报告书</t>
  </si>
  <si>
    <t>产品名称</t>
  </si>
  <si>
    <t>合同日期</t>
  </si>
  <si>
    <t>检验资料确认</t>
  </si>
  <si>
    <t>交货形式</t>
  </si>
  <si>
    <t>面料第三方合格报告</t>
  </si>
  <si>
    <t>验货次数</t>
  </si>
  <si>
    <t>非直发</t>
  </si>
  <si>
    <t>苏州库</t>
  </si>
  <si>
    <t>天津库</t>
  </si>
  <si>
    <t>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</si>
  <si>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</si>
  <si>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</si>
  <si>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</si>
  <si>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</si>
  <si>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</si>
  <si>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</si>
  <si>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</si>
  <si>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</si>
  <si>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</si>
  <si>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</si>
  <si>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</si>
  <si>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</si>
  <si>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</si>
  <si>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</si>
  <si>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</si>
  <si>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</si>
  <si>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</si>
  <si>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</si>
  <si>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</si>
  <si>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</si>
  <si>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</si>
  <si>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</si>
  <si>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</si>
  <si>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①成品完成比例（%）：95%</t>
  </si>
  <si>
    <t>②检验明细：</t>
  </si>
  <si>
    <t>情况说明：</t>
  </si>
  <si>
    <t xml:space="preserve">【问题点描述】  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</si>
  <si>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</si>
  <si>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</si>
  <si>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</si>
  <si>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</si>
  <si>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</si>
  <si>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</si>
  <si>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</si>
  <si>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服装QC部门</t>
  </si>
  <si>
    <t>检验人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</si>
  <si>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</si>
  <si>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</si>
  <si>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</si>
  <si>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</si>
  <si>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</si>
  <si>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</si>
  <si>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</si>
  <si>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</si>
  <si>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</si>
  <si>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</si>
  <si>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</si>
  <si>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</si>
  <si>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</si>
  <si>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</si>
  <si>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</si>
  <si>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</si>
  <si>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</si>
  <si>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0222#</t>
  </si>
  <si>
    <t>NPS22M010     烫防绒膜、染色+普通防水</t>
  </si>
  <si>
    <t>22FW冷灰紫</t>
  </si>
  <si>
    <t>明大永业</t>
  </si>
  <si>
    <t>YES</t>
  </si>
  <si>
    <t>0023#</t>
  </si>
  <si>
    <t>22SS卵石色</t>
  </si>
  <si>
    <t>066*</t>
  </si>
  <si>
    <t>三层贴合 灰色拉毛</t>
  </si>
  <si>
    <t>003</t>
  </si>
  <si>
    <t>制表时间：2022-4-18</t>
  </si>
  <si>
    <t>测试人签名：尹振合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</si>
  <si>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</si>
  <si>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</si>
  <si>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</si>
  <si>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</si>
  <si>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</si>
  <si>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</si>
  <si>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</si>
  <si>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</si>
  <si>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</si>
  <si>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</si>
  <si>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</si>
  <si>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</si>
  <si>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</si>
  <si>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</si>
  <si>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</si>
  <si>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</si>
  <si>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</si>
  <si>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</si>
  <si>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</si>
  <si>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</si>
  <si>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江苏南纬</t>
  </si>
  <si>
    <t>KE00007</t>
  </si>
  <si>
    <t xml:space="preserve"> 5#树脂正装尖牙 顺色YZZ21B258拉头带拉袢</t>
  </si>
  <si>
    <t>伟星</t>
  </si>
  <si>
    <t>KE00470</t>
  </si>
  <si>
    <t>单耳卡扣</t>
  </si>
  <si>
    <t>倍腾</t>
  </si>
  <si>
    <t>弹力绳XJ00002</t>
  </si>
  <si>
    <t>申祥达</t>
  </si>
  <si>
    <t>物料6</t>
  </si>
  <si>
    <t>物料7</t>
  </si>
  <si>
    <t>物料8</t>
  </si>
  <si>
    <t>物料9</t>
  </si>
  <si>
    <t>物料10</t>
  </si>
  <si>
    <t>测试人签名：李泽峰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</si>
  <si>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</si>
  <si>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</si>
  <si>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</si>
  <si>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</si>
  <si>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</si>
  <si>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</si>
  <si>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</si>
  <si>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</si>
  <si>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t>制表时间：</t>
  </si>
  <si>
    <t>测试人签名：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</si>
  <si>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</si>
  <si>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</si>
  <si>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</si>
  <si>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</si>
  <si>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</si>
  <si>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</si>
  <si>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白色</t>
  </si>
  <si>
    <t>左前下</t>
  </si>
  <si>
    <t>印花</t>
  </si>
  <si>
    <t>洗测2次</t>
  </si>
  <si>
    <t>洗测3次</t>
  </si>
  <si>
    <t>洗测4次</t>
  </si>
  <si>
    <t>洗测5次</t>
  </si>
  <si>
    <t>测试人签名：魏永军</t>
  </si>
  <si>
    <r>
      <rPr>
        <b/>
        <sz val="10"/>
        <color theme="1"/>
        <rFont val="微软雅黑"/>
        <family val="2"/>
        <charset val="134"/>
      </rPr>
      <t xml:space="preserve">测试要求：
</t>
    </r>
    <r>
      <rPr>
        <sz val="10"/>
        <color theme="1"/>
        <rFont val="微软雅黑"/>
        <family val="2"/>
        <charset val="134"/>
      </rPr>
      <t>1、胶条、装饰胶膜、印花类、生粘、激光开孔类</t>
    </r>
    <r>
      <rPr>
        <sz val="10"/>
        <color theme="1"/>
        <rFont val="微软雅黑"/>
        <family val="2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</si>
  <si>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</si>
  <si>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</si>
  <si>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</si>
  <si>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t>反光点弹力绳G21SSXJ018</t>
  </si>
  <si>
    <t>弹力包边带</t>
  </si>
  <si>
    <t>冷灰紫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</si>
  <si>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1、织带及弹力织带、像根松紧、包边条等到厂后第一时间，做测试。
</t>
    </r>
  </si>
  <si>
    <t>卵石色XXL</t>
    <phoneticPr fontId="47" type="noConversion"/>
  </si>
  <si>
    <t>XXL</t>
    <phoneticPr fontId="47" type="noConversion"/>
  </si>
  <si>
    <t>+0</t>
    <phoneticPr fontId="47" type="noConversion"/>
  </si>
  <si>
    <t>-4</t>
    <phoneticPr fontId="47" type="noConversion"/>
  </si>
  <si>
    <t>-0.7</t>
    <phoneticPr fontId="47" type="noConversion"/>
  </si>
  <si>
    <t>-2</t>
    <phoneticPr fontId="47" type="noConversion"/>
  </si>
  <si>
    <t>-0.3</t>
    <phoneticPr fontId="47" type="noConversion"/>
  </si>
  <si>
    <t>-0.2</t>
    <phoneticPr fontId="47" type="noConversion"/>
  </si>
  <si>
    <t>+1</t>
    <phoneticPr fontId="47" type="noConversion"/>
  </si>
  <si>
    <t>-1.5</t>
    <phoneticPr fontId="47" type="noConversion"/>
  </si>
  <si>
    <t>+0.5</t>
    <phoneticPr fontId="47" type="noConversion"/>
  </si>
  <si>
    <t>大货首件</t>
    <phoneticPr fontId="47" type="noConversion"/>
  </si>
  <si>
    <t>卵石色</t>
    <phoneticPr fontId="47" type="noConversion"/>
  </si>
  <si>
    <t>冷灰紫</t>
    <phoneticPr fontId="47" type="noConversion"/>
  </si>
  <si>
    <t>+1+0</t>
    <phoneticPr fontId="47" type="noConversion"/>
  </si>
  <si>
    <t>-2-2</t>
    <phoneticPr fontId="47" type="noConversion"/>
  </si>
  <si>
    <t>-1-1</t>
    <phoneticPr fontId="47" type="noConversion"/>
  </si>
  <si>
    <t>-0.7-0.7</t>
    <phoneticPr fontId="47" type="noConversion"/>
  </si>
  <si>
    <t>1.6-1.6</t>
    <phoneticPr fontId="47" type="noConversion"/>
  </si>
  <si>
    <t>-0.3-0.3</t>
    <phoneticPr fontId="47" type="noConversion"/>
  </si>
  <si>
    <t>-0.5+0</t>
    <phoneticPr fontId="47" type="noConversion"/>
  </si>
  <si>
    <t>+2+1.5</t>
    <phoneticPr fontId="47" type="noConversion"/>
  </si>
  <si>
    <t>-3-1</t>
    <phoneticPr fontId="47" type="noConversion"/>
  </si>
  <si>
    <t>-2-3</t>
    <phoneticPr fontId="47" type="noConversion"/>
  </si>
  <si>
    <t>+0+0</t>
    <phoneticPr fontId="47" type="noConversion"/>
  </si>
  <si>
    <t>-2-1.4</t>
    <phoneticPr fontId="47" type="noConversion"/>
  </si>
  <si>
    <t>-2-1</t>
    <phoneticPr fontId="47" type="noConversion"/>
  </si>
  <si>
    <t>-2+0</t>
    <phoneticPr fontId="47" type="noConversion"/>
  </si>
  <si>
    <t>-1+1</t>
    <phoneticPr fontId="47" type="noConversion"/>
  </si>
  <si>
    <t>+0+0.5</t>
    <phoneticPr fontId="47" type="noConversion"/>
  </si>
  <si>
    <t>+1+1</t>
    <phoneticPr fontId="47" type="noConversion"/>
  </si>
  <si>
    <t>-3-3</t>
    <phoneticPr fontId="47" type="noConversion"/>
  </si>
  <si>
    <t>+0.2-0.3</t>
    <phoneticPr fontId="47" type="noConversion"/>
  </si>
  <si>
    <t>-2-1.5</t>
    <phoneticPr fontId="47" type="noConversion"/>
  </si>
  <si>
    <t>+0-1</t>
    <phoneticPr fontId="47" type="noConversion"/>
  </si>
  <si>
    <t>-0.3-0.5</t>
    <phoneticPr fontId="47" type="noConversion"/>
  </si>
  <si>
    <t>-1.7-1</t>
    <phoneticPr fontId="47" type="noConversion"/>
  </si>
  <si>
    <t>+0.3+0.3</t>
    <phoneticPr fontId="47" type="noConversion"/>
  </si>
  <si>
    <t>+0.5+0.5</t>
    <phoneticPr fontId="47" type="noConversion"/>
  </si>
  <si>
    <t>-3-2</t>
    <phoneticPr fontId="4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</si>
</sst>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_ "/>
  </numFmts>
  <fonts count="51">
    <font>
      <sz val="12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b/>
      <sz val="9"/>
      <color theme="1"/>
      <name val="微软雅黑"/>
      <charset val="134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sz val="12"/>
      <name val="Times New Roman"/>
      <family val="1"/>
    </font>
    <font>
      <sz val="1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8"/>
      <color rgb="FF000000"/>
      <name val="微软雅黑"/>
      <charset val="134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b/>
      <sz val="11"/>
      <name val="宋体"/>
      <charset val="134"/>
    </font>
    <font>
      <sz val="11"/>
      <name val="宋体"/>
      <charset val="134"/>
    </font>
    <font>
      <sz val="12"/>
      <name val="仿宋_GB2312"/>
      <charset val="134"/>
    </font>
    <font>
      <sz val="12"/>
      <name val="宋体"/>
      <family val="3"/>
      <charset val="134"/>
    </font>
    <font>
      <b/>
      <sz val="20"/>
      <name val="宋体"/>
      <family val="3"/>
      <charset val="134"/>
    </font>
    <font>
      <b/>
      <sz val="10"/>
      <name val="宋体"/>
      <family val="3"/>
      <charset val="134"/>
    </font>
    <font>
      <sz val="10"/>
      <name val="宋体"/>
      <family val="3"/>
      <charset val="134"/>
    </font>
    <font>
      <b/>
      <sz val="12"/>
      <name val="宋体"/>
      <family val="3"/>
      <charset val="134"/>
    </font>
    <font>
      <b/>
      <sz val="18"/>
      <name val="宋体"/>
      <family val="3"/>
      <charset val="134"/>
    </font>
    <font>
      <b/>
      <sz val="9"/>
      <name val="宋体"/>
      <family val="3"/>
      <charset val="134"/>
    </font>
    <font>
      <sz val="10"/>
      <name val="微软雅黑"/>
      <family val="2"/>
      <charset val="134"/>
    </font>
    <font>
      <sz val="11"/>
      <name val="微软雅黑"/>
      <family val="2"/>
      <charset val="134"/>
    </font>
    <font>
      <b/>
      <sz val="10"/>
      <name val="微软雅黑"/>
      <family val="2"/>
      <charset val="134"/>
    </font>
    <font>
      <sz val="10"/>
      <color rgb="FFFF0000"/>
      <name val="微软雅黑"/>
      <family val="2"/>
      <charset val="134"/>
    </font>
    <font>
      <b/>
      <sz val="16"/>
      <name val="宋体"/>
      <family val="3"/>
      <charset val="134"/>
    </font>
    <font>
      <b/>
      <sz val="8"/>
      <name val="宋体"/>
      <family val="3"/>
      <charset val="134"/>
    </font>
    <font>
      <sz val="8"/>
      <color theme="1"/>
      <name val="微软雅黑"/>
      <family val="2"/>
      <charset val="134"/>
    </font>
    <font>
      <sz val="9"/>
      <color theme="1"/>
      <name val="微软雅黑"/>
      <family val="2"/>
      <charset val="134"/>
    </font>
    <font>
      <sz val="11"/>
      <color theme="1"/>
      <name val="宋体"/>
      <family val="3"/>
      <charset val="134"/>
    </font>
    <font>
      <sz val="9"/>
      <name val="宋体"/>
      <family val="3"/>
      <charset val="134"/>
    </font>
    <font>
      <sz val="18"/>
      <color theme="1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sz val="16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sz val="8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color rgb="FF000000"/>
      <name val="宋体"/>
      <family val="3"/>
      <charset val="134"/>
    </font>
    <font>
      <sz val="11"/>
      <color rgb="FF000000"/>
      <name val="微软雅黑"/>
      <family val="2"/>
      <charset val="134"/>
    </font>
    <font>
      <sz val="11"/>
      <color indexed="8"/>
      <name val="宋体"/>
      <family val="3"/>
      <charset val="134"/>
    </font>
    <font>
      <b/>
      <sz val="10"/>
      <color theme="1"/>
      <name val="微软雅黑"/>
      <family val="2"/>
      <charset val="134"/>
    </font>
    <font>
      <sz val="10"/>
      <color theme="1"/>
      <name val="微软雅黑"/>
      <family val="2"/>
      <charset val="134"/>
    </font>
    <font>
      <sz val="12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2"/>
      <color theme="1"/>
      <name val="宋体"/>
      <family val="3"/>
      <charset val="134"/>
    </font>
    <font>
      <b/>
      <sz val="12"/>
      <color theme="1"/>
      <name val="宋体"/>
      <family val="3"/>
      <charset val="134"/>
    </font>
    <font>
      <sz val="10"/>
      <color rgb="FF000000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theme="3" tint="0.799951170384838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8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/>
      <diagonal/>
    </border>
    <border>
      <left/>
      <right style="double">
        <color auto="1"/>
      </right>
      <top style="thin">
        <color auto="1"/>
      </top>
      <bottom style="hair">
        <color auto="1"/>
      </bottom>
      <diagonal/>
    </border>
    <border>
      <left/>
      <right style="double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2">
    <xf numFmtId="0" fontId="0" fillId="0" borderId="0"/>
    <xf numFmtId="0" fontId="40" fillId="0" borderId="0">
      <alignment vertical="center"/>
    </xf>
    <xf numFmtId="0" fontId="18" fillId="0" borderId="0" applyProtection="0">
      <alignment vertical="center"/>
    </xf>
    <xf numFmtId="0" fontId="43" fillId="0" borderId="0">
      <alignment vertical="center"/>
    </xf>
    <xf numFmtId="0" fontId="18" fillId="0" borderId="0">
      <alignment vertical="center"/>
    </xf>
    <xf numFmtId="0" fontId="18" fillId="0" borderId="0"/>
    <xf numFmtId="0" fontId="40" fillId="0" borderId="0">
      <alignment vertical="center"/>
    </xf>
    <xf numFmtId="0" fontId="41" fillId="0" borderId="0">
      <alignment horizontal="center" vertical="center"/>
    </xf>
    <xf numFmtId="0" fontId="42" fillId="0" borderId="0">
      <alignment horizontal="center" vertical="center"/>
    </xf>
    <xf numFmtId="0" fontId="42" fillId="0" borderId="0">
      <alignment horizontal="center" vertical="top"/>
    </xf>
    <xf numFmtId="0" fontId="43" fillId="0" borderId="0">
      <alignment vertical="center"/>
    </xf>
    <xf numFmtId="0" fontId="18" fillId="0" borderId="0">
      <alignment vertical="center"/>
    </xf>
  </cellStyleXfs>
  <cellXfs count="435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0" fillId="0" borderId="2" xfId="0" applyBorder="1"/>
    <xf numFmtId="0" fontId="0" fillId="0" borderId="2" xfId="0" applyBorder="1" applyAlignment="1">
      <alignment horizontal="center"/>
    </xf>
    <xf numFmtId="0" fontId="5" fillId="0" borderId="2" xfId="0" applyFont="1" applyFill="1" applyBorder="1" applyAlignment="1">
      <alignment horizontal="center" vertical="center" shrinkToFit="1"/>
    </xf>
    <xf numFmtId="0" fontId="6" fillId="0" borderId="6" xfId="0" applyFont="1" applyBorder="1" applyAlignment="1">
      <alignment horizontal="left" vertical="center"/>
    </xf>
    <xf numFmtId="0" fontId="7" fillId="0" borderId="5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49" fontId="9" fillId="0" borderId="3" xfId="0" applyNumberFormat="1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/>
    </xf>
    <xf numFmtId="49" fontId="9" fillId="0" borderId="2" xfId="0" applyNumberFormat="1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1" fillId="0" borderId="2" xfId="0" applyFont="1" applyBorder="1"/>
    <xf numFmtId="0" fontId="11" fillId="0" borderId="2" xfId="0" applyFont="1" applyBorder="1" applyAlignment="1">
      <alignment horizontal="center"/>
    </xf>
    <xf numFmtId="0" fontId="7" fillId="0" borderId="6" xfId="0" applyFont="1" applyBorder="1" applyAlignment="1">
      <alignment horizontal="center" vertical="center"/>
    </xf>
    <xf numFmtId="0" fontId="12" fillId="3" borderId="2" xfId="8" applyFont="1" applyFill="1" applyBorder="1" applyAlignment="1">
      <alignment horizontal="center" vertical="center" wrapText="1"/>
    </xf>
    <xf numFmtId="0" fontId="12" fillId="3" borderId="2" xfId="9" applyFont="1" applyFill="1" applyBorder="1" applyAlignment="1">
      <alignment horizontal="center" vertical="top" wrapText="1"/>
    </xf>
    <xf numFmtId="0" fontId="0" fillId="0" borderId="4" xfId="0" applyBorder="1" applyAlignment="1">
      <alignment horizontal="center"/>
    </xf>
    <xf numFmtId="0" fontId="13" fillId="4" borderId="0" xfId="5" applyFont="1" applyFill="1"/>
    <xf numFmtId="0" fontId="14" fillId="4" borderId="11" xfId="4" applyFont="1" applyFill="1" applyBorder="1" applyAlignment="1">
      <alignment horizontal="left" vertical="center"/>
    </xf>
    <xf numFmtId="0" fontId="14" fillId="4" borderId="12" xfId="4" applyFont="1" applyFill="1" applyBorder="1" applyAlignment="1">
      <alignment vertical="center"/>
    </xf>
    <xf numFmtId="176" fontId="0" fillId="4" borderId="2" xfId="0" applyNumberFormat="1" applyFont="1" applyFill="1" applyBorder="1" applyAlignment="1">
      <alignment horizontal="center"/>
    </xf>
    <xf numFmtId="176" fontId="15" fillId="4" borderId="2" xfId="0" applyNumberFormat="1" applyFont="1" applyFill="1" applyBorder="1" applyAlignment="1">
      <alignment horizontal="center"/>
    </xf>
    <xf numFmtId="176" fontId="16" fillId="4" borderId="2" xfId="0" applyNumberFormat="1" applyFont="1" applyFill="1" applyBorder="1" applyAlignment="1">
      <alignment horizontal="center"/>
    </xf>
    <xf numFmtId="0" fontId="0" fillId="4" borderId="2" xfId="0" applyFill="1" applyBorder="1" applyAlignment="1">
      <alignment vertical="center"/>
    </xf>
    <xf numFmtId="0" fontId="0" fillId="4" borderId="2" xfId="0" applyFill="1" applyBorder="1" applyAlignment="1">
      <alignment horizontal="center" vertical="center"/>
    </xf>
    <xf numFmtId="0" fontId="17" fillId="4" borderId="2" xfId="0" applyFont="1" applyFill="1" applyBorder="1" applyAlignment="1">
      <alignment horizontal="left"/>
    </xf>
    <xf numFmtId="176" fontId="16" fillId="4" borderId="2" xfId="1" applyNumberFormat="1" applyFont="1" applyFill="1" applyBorder="1" applyAlignment="1">
      <alignment horizontal="center"/>
    </xf>
    <xf numFmtId="176" fontId="17" fillId="4" borderId="2" xfId="0" applyNumberFormat="1" applyFont="1" applyFill="1" applyBorder="1" applyAlignment="1">
      <alignment horizontal="center"/>
    </xf>
    <xf numFmtId="0" fontId="16" fillId="4" borderId="2" xfId="1" applyFont="1" applyFill="1" applyBorder="1" applyAlignment="1">
      <alignment horizontal="center"/>
    </xf>
    <xf numFmtId="0" fontId="13" fillId="4" borderId="14" xfId="5" applyFont="1" applyFill="1" applyBorder="1" applyAlignment="1"/>
    <xf numFmtId="49" fontId="13" fillId="4" borderId="15" xfId="6" applyNumberFormat="1" applyFont="1" applyFill="1" applyBorder="1" applyAlignment="1">
      <alignment horizontal="center" vertical="center"/>
    </xf>
    <xf numFmtId="49" fontId="13" fillId="4" borderId="15" xfId="6" applyNumberFormat="1" applyFont="1" applyFill="1" applyBorder="1" applyAlignment="1">
      <alignment horizontal="right" vertical="center"/>
    </xf>
    <xf numFmtId="49" fontId="13" fillId="4" borderId="16" xfId="6" applyNumberFormat="1" applyFont="1" applyFill="1" applyBorder="1" applyAlignment="1">
      <alignment horizontal="center" vertical="center"/>
    </xf>
    <xf numFmtId="0" fontId="13" fillId="4" borderId="17" xfId="5" applyFont="1" applyFill="1" applyBorder="1" applyAlignment="1"/>
    <xf numFmtId="49" fontId="13" fillId="4" borderId="18" xfId="5" applyNumberFormat="1" applyFont="1" applyFill="1" applyBorder="1" applyAlignment="1">
      <alignment horizontal="center"/>
    </xf>
    <xf numFmtId="49" fontId="13" fillId="4" borderId="18" xfId="5" applyNumberFormat="1" applyFont="1" applyFill="1" applyBorder="1" applyAlignment="1">
      <alignment horizontal="right"/>
    </xf>
    <xf numFmtId="49" fontId="13" fillId="4" borderId="18" xfId="5" applyNumberFormat="1" applyFont="1" applyFill="1" applyBorder="1" applyAlignment="1">
      <alignment horizontal="right" vertical="center"/>
    </xf>
    <xf numFmtId="49" fontId="13" fillId="4" borderId="19" xfId="5" applyNumberFormat="1" applyFont="1" applyFill="1" applyBorder="1" applyAlignment="1">
      <alignment horizontal="center"/>
    </xf>
    <xf numFmtId="0" fontId="14" fillId="4" borderId="0" xfId="5" applyFont="1" applyFill="1"/>
    <xf numFmtId="0" fontId="0" fillId="4" borderId="0" xfId="6" applyFont="1" applyFill="1">
      <alignment vertical="center"/>
    </xf>
    <xf numFmtId="0" fontId="14" fillId="4" borderId="12" xfId="4" applyFont="1" applyFill="1" applyBorder="1" applyAlignment="1">
      <alignment horizontal="left" vertical="center"/>
    </xf>
    <xf numFmtId="0" fontId="13" fillId="4" borderId="2" xfId="5" applyFont="1" applyFill="1" applyBorder="1" applyAlignment="1" applyProtection="1">
      <alignment horizontal="center" vertical="center"/>
    </xf>
    <xf numFmtId="0" fontId="13" fillId="4" borderId="7" xfId="5" applyFont="1" applyFill="1" applyBorder="1" applyAlignment="1" applyProtection="1">
      <alignment horizontal="center" vertical="center"/>
    </xf>
    <xf numFmtId="0" fontId="14" fillId="4" borderId="2" xfId="6" applyFont="1" applyFill="1" applyBorder="1" applyAlignment="1">
      <alignment horizontal="center" vertical="center"/>
    </xf>
    <xf numFmtId="0" fontId="14" fillId="4" borderId="23" xfId="6" applyFont="1" applyFill="1" applyBorder="1" applyAlignment="1">
      <alignment horizontal="center" vertical="center"/>
    </xf>
    <xf numFmtId="49" fontId="14" fillId="4" borderId="2" xfId="6" applyNumberFormat="1" applyFont="1" applyFill="1" applyBorder="1" applyAlignment="1">
      <alignment horizontal="center" vertical="center"/>
    </xf>
    <xf numFmtId="49" fontId="14" fillId="4" borderId="24" xfId="6" applyNumberFormat="1" applyFont="1" applyFill="1" applyBorder="1" applyAlignment="1">
      <alignment horizontal="center" vertical="center"/>
    </xf>
    <xf numFmtId="49" fontId="13" fillId="4" borderId="2" xfId="6" applyNumberFormat="1" applyFont="1" applyFill="1" applyBorder="1" applyAlignment="1">
      <alignment horizontal="center" vertical="center"/>
    </xf>
    <xf numFmtId="49" fontId="13" fillId="4" borderId="25" xfId="6" applyNumberFormat="1" applyFont="1" applyFill="1" applyBorder="1" applyAlignment="1">
      <alignment horizontal="center" vertical="center"/>
    </xf>
    <xf numFmtId="49" fontId="13" fillId="4" borderId="26" xfId="6" applyNumberFormat="1" applyFont="1" applyFill="1" applyBorder="1" applyAlignment="1">
      <alignment horizontal="center" vertical="center"/>
    </xf>
    <xf numFmtId="49" fontId="14" fillId="4" borderId="26" xfId="6" applyNumberFormat="1" applyFont="1" applyFill="1" applyBorder="1" applyAlignment="1">
      <alignment horizontal="center" vertical="center"/>
    </xf>
    <xf numFmtId="49" fontId="13" fillId="4" borderId="27" xfId="5" applyNumberFormat="1" applyFont="1" applyFill="1" applyBorder="1" applyAlignment="1">
      <alignment horizontal="center"/>
    </xf>
    <xf numFmtId="49" fontId="13" fillId="4" borderId="28" xfId="5" applyNumberFormat="1" applyFont="1" applyFill="1" applyBorder="1" applyAlignment="1">
      <alignment horizontal="center"/>
    </xf>
    <xf numFmtId="49" fontId="13" fillId="4" borderId="28" xfId="6" applyNumberFormat="1" applyFont="1" applyFill="1" applyBorder="1" applyAlignment="1">
      <alignment horizontal="center" vertical="center"/>
    </xf>
    <xf numFmtId="49" fontId="13" fillId="4" borderId="29" xfId="5" applyNumberFormat="1" applyFont="1" applyFill="1" applyBorder="1" applyAlignment="1">
      <alignment horizontal="center"/>
    </xf>
    <xf numFmtId="14" fontId="14" fillId="4" borderId="0" xfId="5" applyNumberFormat="1" applyFont="1" applyFill="1"/>
    <xf numFmtId="0" fontId="18" fillId="0" borderId="0" xfId="4" applyFill="1" applyBorder="1" applyAlignment="1">
      <alignment horizontal="left" vertical="center"/>
    </xf>
    <xf numFmtId="0" fontId="18" fillId="0" borderId="0" xfId="4" applyFont="1" applyFill="1" applyAlignment="1">
      <alignment horizontal="left" vertical="center"/>
    </xf>
    <xf numFmtId="0" fontId="18" fillId="0" borderId="0" xfId="4" applyFill="1" applyAlignment="1">
      <alignment horizontal="left" vertical="center"/>
    </xf>
    <xf numFmtId="0" fontId="20" fillId="0" borderId="31" xfId="4" applyFont="1" applyFill="1" applyBorder="1" applyAlignment="1">
      <alignment horizontal="left" vertical="center"/>
    </xf>
    <xf numFmtId="0" fontId="20" fillId="0" borderId="32" xfId="4" applyFont="1" applyFill="1" applyBorder="1" applyAlignment="1">
      <alignment horizontal="center" vertical="center"/>
    </xf>
    <xf numFmtId="0" fontId="21" fillId="0" borderId="32" xfId="4" applyFont="1" applyFill="1" applyBorder="1" applyAlignment="1">
      <alignment vertical="center"/>
    </xf>
    <xf numFmtId="0" fontId="20" fillId="0" borderId="32" xfId="4" applyFont="1" applyFill="1" applyBorder="1" applyAlignment="1">
      <alignment vertical="center"/>
    </xf>
    <xf numFmtId="0" fontId="20" fillId="0" borderId="33" xfId="4" applyFont="1" applyFill="1" applyBorder="1" applyAlignment="1">
      <alignment vertical="center"/>
    </xf>
    <xf numFmtId="0" fontId="20" fillId="0" borderId="15" xfId="4" applyFont="1" applyFill="1" applyBorder="1" applyAlignment="1">
      <alignment vertical="center"/>
    </xf>
    <xf numFmtId="0" fontId="20" fillId="0" borderId="33" xfId="4" applyFont="1" applyFill="1" applyBorder="1" applyAlignment="1">
      <alignment horizontal="left" vertical="center"/>
    </xf>
    <xf numFmtId="0" fontId="16" fillId="0" borderId="15" xfId="4" applyFont="1" applyFill="1" applyBorder="1" applyAlignment="1">
      <alignment horizontal="right" vertical="center"/>
    </xf>
    <xf numFmtId="0" fontId="20" fillId="0" borderId="15" xfId="4" applyFont="1" applyFill="1" applyBorder="1" applyAlignment="1">
      <alignment horizontal="left" vertical="center"/>
    </xf>
    <xf numFmtId="0" fontId="20" fillId="0" borderId="34" xfId="4" applyFont="1" applyFill="1" applyBorder="1" applyAlignment="1">
      <alignment vertical="center"/>
    </xf>
    <xf numFmtId="0" fontId="20" fillId="0" borderId="35" xfId="4" applyFont="1" applyFill="1" applyBorder="1" applyAlignment="1">
      <alignment vertical="center"/>
    </xf>
    <xf numFmtId="0" fontId="21" fillId="0" borderId="35" xfId="4" applyFont="1" applyFill="1" applyBorder="1" applyAlignment="1">
      <alignment vertical="center"/>
    </xf>
    <xf numFmtId="0" fontId="21" fillId="0" borderId="35" xfId="4" applyFont="1" applyFill="1" applyBorder="1" applyAlignment="1">
      <alignment horizontal="left" vertical="center"/>
    </xf>
    <xf numFmtId="0" fontId="20" fillId="0" borderId="0" xfId="4" applyFont="1" applyFill="1" applyBorder="1" applyAlignment="1">
      <alignment vertical="center"/>
    </xf>
    <xf numFmtId="0" fontId="21" fillId="0" borderId="0" xfId="4" applyFont="1" applyFill="1" applyBorder="1" applyAlignment="1">
      <alignment vertical="center"/>
    </xf>
    <xf numFmtId="0" fontId="21" fillId="0" borderId="0" xfId="4" applyFont="1" applyFill="1" applyAlignment="1">
      <alignment horizontal="left" vertical="center"/>
    </xf>
    <xf numFmtId="0" fontId="20" fillId="0" borderId="31" xfId="4" applyFont="1" applyFill="1" applyBorder="1" applyAlignment="1">
      <alignment vertical="center"/>
    </xf>
    <xf numFmtId="0" fontId="21" fillId="0" borderId="15" xfId="4" applyFont="1" applyFill="1" applyBorder="1" applyAlignment="1">
      <alignment horizontal="left" vertical="center"/>
    </xf>
    <xf numFmtId="0" fontId="21" fillId="0" borderId="15" xfId="4" applyFont="1" applyFill="1" applyBorder="1" applyAlignment="1">
      <alignment vertical="center"/>
    </xf>
    <xf numFmtId="0" fontId="21" fillId="0" borderId="0" xfId="4" applyFont="1" applyFill="1" applyBorder="1" applyAlignment="1">
      <alignment horizontal="left" vertical="center"/>
    </xf>
    <xf numFmtId="0" fontId="20" fillId="0" borderId="32" xfId="4" applyFont="1" applyFill="1" applyBorder="1" applyAlignment="1">
      <alignment horizontal="left" vertical="center"/>
    </xf>
    <xf numFmtId="0" fontId="20" fillId="0" borderId="34" xfId="4" applyFont="1" applyFill="1" applyBorder="1" applyAlignment="1">
      <alignment horizontal="left" vertical="center"/>
    </xf>
    <xf numFmtId="58" fontId="21" fillId="0" borderId="35" xfId="4" applyNumberFormat="1" applyFont="1" applyFill="1" applyBorder="1" applyAlignment="1">
      <alignment vertical="center"/>
    </xf>
    <xf numFmtId="0" fontId="21" fillId="0" borderId="47" xfId="4" applyFont="1" applyFill="1" applyBorder="1" applyAlignment="1">
      <alignment horizontal="left" vertical="center"/>
    </xf>
    <xf numFmtId="0" fontId="21" fillId="0" borderId="48" xfId="4" applyFont="1" applyFill="1" applyBorder="1" applyAlignment="1">
      <alignment horizontal="left" vertical="center"/>
    </xf>
    <xf numFmtId="0" fontId="18" fillId="0" borderId="0" xfId="4" applyFont="1" applyAlignment="1">
      <alignment horizontal="left" vertical="center"/>
    </xf>
    <xf numFmtId="0" fontId="22" fillId="0" borderId="52" xfId="4" applyFont="1" applyBorder="1" applyAlignment="1">
      <alignment horizontal="left" vertical="center"/>
    </xf>
    <xf numFmtId="0" fontId="15" fillId="0" borderId="53" xfId="4" applyFont="1" applyBorder="1" applyAlignment="1">
      <alignment horizontal="left" vertical="center"/>
    </xf>
    <xf numFmtId="0" fontId="15" fillId="0" borderId="31" xfId="4" applyFont="1" applyBorder="1" applyAlignment="1">
      <alignment horizontal="center" vertical="center"/>
    </xf>
    <xf numFmtId="0" fontId="15" fillId="0" borderId="32" xfId="4" applyFont="1" applyBorder="1" applyAlignment="1">
      <alignment horizontal="center" vertical="center"/>
    </xf>
    <xf numFmtId="0" fontId="15" fillId="0" borderId="33" xfId="4" applyFont="1" applyBorder="1" applyAlignment="1">
      <alignment horizontal="left" vertical="center"/>
    </xf>
    <xf numFmtId="0" fontId="16" fillId="0" borderId="15" xfId="4" applyFont="1" applyBorder="1" applyAlignment="1">
      <alignment horizontal="center" vertical="center"/>
    </xf>
    <xf numFmtId="0" fontId="15" fillId="0" borderId="15" xfId="4" applyFont="1" applyBorder="1" applyAlignment="1">
      <alignment horizontal="left" vertical="center"/>
    </xf>
    <xf numFmtId="0" fontId="15" fillId="0" borderId="33" xfId="4" applyFont="1" applyBorder="1" applyAlignment="1">
      <alignment vertical="center"/>
    </xf>
    <xf numFmtId="0" fontId="16" fillId="0" borderId="15" xfId="4" applyFont="1" applyBorder="1" applyAlignment="1">
      <alignment vertical="center"/>
    </xf>
    <xf numFmtId="0" fontId="16" fillId="0" borderId="47" xfId="4" applyFont="1" applyBorder="1" applyAlignment="1">
      <alignment vertical="center"/>
    </xf>
    <xf numFmtId="0" fontId="15" fillId="0" borderId="33" xfId="4" applyFont="1" applyBorder="1" applyAlignment="1">
      <alignment horizontal="center" vertical="center"/>
    </xf>
    <xf numFmtId="0" fontId="16" fillId="0" borderId="33" xfId="4" applyFont="1" applyBorder="1" applyAlignment="1">
      <alignment horizontal="left" vertical="center"/>
    </xf>
    <xf numFmtId="0" fontId="24" fillId="0" borderId="34" xfId="4" applyFont="1" applyBorder="1" applyAlignment="1">
      <alignment vertical="center"/>
    </xf>
    <xf numFmtId="0" fontId="15" fillId="0" borderId="31" xfId="4" applyFont="1" applyBorder="1" applyAlignment="1">
      <alignment vertical="center"/>
    </xf>
    <xf numFmtId="0" fontId="18" fillId="0" borderId="32" xfId="4" applyFont="1" applyBorder="1" applyAlignment="1">
      <alignment horizontal="left" vertical="center"/>
    </xf>
    <xf numFmtId="0" fontId="16" fillId="0" borderId="32" xfId="4" applyFont="1" applyBorder="1" applyAlignment="1">
      <alignment horizontal="left" vertical="center"/>
    </xf>
    <xf numFmtId="0" fontId="18" fillId="0" borderId="32" xfId="4" applyFont="1" applyBorder="1" applyAlignment="1">
      <alignment vertical="center"/>
    </xf>
    <xf numFmtId="0" fontId="15" fillId="0" borderId="32" xfId="4" applyFont="1" applyBorder="1" applyAlignment="1">
      <alignment vertical="center"/>
    </xf>
    <xf numFmtId="0" fontId="18" fillId="0" borderId="15" xfId="4" applyFont="1" applyBorder="1" applyAlignment="1">
      <alignment horizontal="left" vertical="center"/>
    </xf>
    <xf numFmtId="0" fontId="16" fillId="0" borderId="15" xfId="4" applyFont="1" applyBorder="1" applyAlignment="1">
      <alignment horizontal="left" vertical="center"/>
    </xf>
    <xf numFmtId="0" fontId="18" fillId="0" borderId="15" xfId="4" applyFont="1" applyBorder="1" applyAlignment="1">
      <alignment vertical="center"/>
    </xf>
    <xf numFmtId="0" fontId="15" fillId="0" borderId="15" xfId="4" applyFont="1" applyBorder="1" applyAlignment="1">
      <alignment vertical="center"/>
    </xf>
    <xf numFmtId="0" fontId="16" fillId="0" borderId="35" xfId="4" applyFont="1" applyBorder="1" applyAlignment="1">
      <alignment horizontal="left" vertical="center"/>
    </xf>
    <xf numFmtId="0" fontId="15" fillId="0" borderId="15" xfId="4" applyFont="1" applyBorder="1" applyAlignment="1">
      <alignment horizontal="center" vertical="center"/>
    </xf>
    <xf numFmtId="0" fontId="22" fillId="0" borderId="54" xfId="4" applyFont="1" applyBorder="1" applyAlignment="1">
      <alignment vertical="center"/>
    </xf>
    <xf numFmtId="0" fontId="22" fillId="0" borderId="55" xfId="4" applyFont="1" applyBorder="1" applyAlignment="1">
      <alignment vertical="center"/>
    </xf>
    <xf numFmtId="0" fontId="16" fillId="0" borderId="55" xfId="4" applyFont="1" applyBorder="1" applyAlignment="1">
      <alignment vertical="center"/>
    </xf>
    <xf numFmtId="58" fontId="18" fillId="0" borderId="55" xfId="4" applyNumberFormat="1" applyFont="1" applyBorder="1" applyAlignment="1">
      <alignment vertical="center"/>
    </xf>
    <xf numFmtId="0" fontId="16" fillId="0" borderId="47" xfId="4" applyFont="1" applyBorder="1" applyAlignment="1">
      <alignment horizontal="left" vertical="center"/>
    </xf>
    <xf numFmtId="0" fontId="16" fillId="0" borderId="46" xfId="4" applyFont="1" applyBorder="1" applyAlignment="1">
      <alignment horizontal="left" vertical="center"/>
    </xf>
    <xf numFmtId="0" fontId="16" fillId="0" borderId="48" xfId="4" applyFont="1" applyBorder="1" applyAlignment="1">
      <alignment horizontal="left" vertical="center"/>
    </xf>
    <xf numFmtId="0" fontId="20" fillId="0" borderId="47" xfId="4" applyFont="1" applyBorder="1" applyAlignment="1">
      <alignment horizontal="left" vertical="center"/>
    </xf>
    <xf numFmtId="0" fontId="22" fillId="0" borderId="2" xfId="11" applyFont="1" applyFill="1" applyBorder="1" applyAlignment="1">
      <alignment horizontal="center" wrapText="1"/>
    </xf>
    <xf numFmtId="0" fontId="22" fillId="4" borderId="2" xfId="11" applyFont="1" applyFill="1" applyBorder="1" applyAlignment="1">
      <alignment horizontal="center" wrapText="1"/>
    </xf>
    <xf numFmtId="0" fontId="20" fillId="0" borderId="2" xfId="11" applyFont="1" applyFill="1" applyBorder="1" applyAlignment="1">
      <alignment horizontal="center" wrapText="1"/>
    </xf>
    <xf numFmtId="0" fontId="20" fillId="4" borderId="2" xfId="11" applyFont="1" applyFill="1" applyBorder="1" applyAlignment="1">
      <alignment horizontal="center" wrapText="1"/>
    </xf>
    <xf numFmtId="0" fontId="25" fillId="0" borderId="2" xfId="3" applyNumberFormat="1" applyFont="1" applyFill="1" applyBorder="1" applyAlignment="1">
      <alignment horizontal="left" vertical="center"/>
    </xf>
    <xf numFmtId="0" fontId="25" fillId="0" borderId="2" xfId="3" applyNumberFormat="1" applyFont="1" applyFill="1" applyBorder="1" applyAlignment="1">
      <alignment horizontal="center" vertical="center"/>
    </xf>
    <xf numFmtId="49" fontId="26" fillId="0" borderId="2" xfId="10" applyNumberFormat="1" applyFont="1" applyFill="1" applyBorder="1" applyAlignment="1">
      <alignment horizontal="center"/>
    </xf>
    <xf numFmtId="0" fontId="27" fillId="0" borderId="2" xfId="3" applyNumberFormat="1" applyFont="1" applyFill="1" applyBorder="1" applyAlignment="1">
      <alignment horizontal="left" vertical="center"/>
    </xf>
    <xf numFmtId="0" fontId="28" fillId="0" borderId="2" xfId="3" applyNumberFormat="1" applyFont="1" applyFill="1" applyBorder="1" applyAlignment="1">
      <alignment horizontal="center" vertical="center"/>
    </xf>
    <xf numFmtId="0" fontId="28" fillId="4" borderId="3" xfId="0" applyFont="1" applyFill="1" applyBorder="1" applyAlignment="1">
      <alignment horizontal="center" vertical="center"/>
    </xf>
    <xf numFmtId="0" fontId="18" fillId="0" borderId="0" xfId="4" applyFont="1" applyBorder="1" applyAlignment="1">
      <alignment horizontal="left" vertical="center"/>
    </xf>
    <xf numFmtId="0" fontId="15" fillId="0" borderId="57" xfId="4" applyFont="1" applyBorder="1" applyAlignment="1">
      <alignment vertical="center"/>
    </xf>
    <xf numFmtId="0" fontId="18" fillId="0" borderId="58" xfId="4" applyFont="1" applyBorder="1" applyAlignment="1">
      <alignment horizontal="left" vertical="center"/>
    </xf>
    <xf numFmtId="0" fontId="16" fillId="0" borderId="58" xfId="4" applyFont="1" applyBorder="1" applyAlignment="1">
      <alignment horizontal="left" vertical="center"/>
    </xf>
    <xf numFmtId="0" fontId="18" fillId="0" borderId="58" xfId="4" applyFont="1" applyBorder="1" applyAlignment="1">
      <alignment vertical="center"/>
    </xf>
    <xf numFmtId="0" fontId="15" fillId="0" borderId="58" xfId="4" applyFont="1" applyBorder="1" applyAlignment="1">
      <alignment vertical="center"/>
    </xf>
    <xf numFmtId="0" fontId="15" fillId="0" borderId="57" xfId="4" applyFont="1" applyBorder="1" applyAlignment="1">
      <alignment horizontal="center" vertical="center"/>
    </xf>
    <xf numFmtId="0" fontId="16" fillId="0" borderId="58" xfId="4" applyFont="1" applyBorder="1" applyAlignment="1">
      <alignment horizontal="center" vertical="center"/>
    </xf>
    <xf numFmtId="0" fontId="15" fillId="0" borderId="58" xfId="4" applyFont="1" applyBorder="1" applyAlignment="1">
      <alignment horizontal="center" vertical="center"/>
    </xf>
    <xf numFmtId="0" fontId="18" fillId="0" borderId="58" xfId="4" applyFont="1" applyBorder="1" applyAlignment="1">
      <alignment horizontal="center" vertical="center"/>
    </xf>
    <xf numFmtId="0" fontId="18" fillId="0" borderId="15" xfId="4" applyFont="1" applyBorder="1" applyAlignment="1">
      <alignment horizontal="center" vertical="center"/>
    </xf>
    <xf numFmtId="0" fontId="30" fillId="0" borderId="64" xfId="4" applyFont="1" applyBorder="1" applyAlignment="1">
      <alignment horizontal="left" vertical="center" wrapText="1"/>
    </xf>
    <xf numFmtId="9" fontId="16" fillId="0" borderId="15" xfId="4" applyNumberFormat="1" applyFont="1" applyBorder="1" applyAlignment="1">
      <alignment horizontal="center" vertical="center"/>
    </xf>
    <xf numFmtId="0" fontId="31" fillId="0" borderId="2" xfId="0" applyFont="1" applyFill="1" applyBorder="1" applyAlignment="1">
      <alignment horizontal="center" vertical="center" shrinkToFit="1"/>
    </xf>
    <xf numFmtId="0" fontId="32" fillId="0" borderId="2" xfId="0" applyFont="1" applyFill="1" applyBorder="1" applyAlignment="1">
      <alignment horizontal="center" vertical="center"/>
    </xf>
    <xf numFmtId="0" fontId="22" fillId="0" borderId="52" xfId="4" applyFont="1" applyBorder="1" applyAlignment="1">
      <alignment vertical="center"/>
    </xf>
    <xf numFmtId="0" fontId="22" fillId="0" borderId="53" xfId="4" applyFont="1" applyBorder="1" applyAlignment="1">
      <alignment vertical="center"/>
    </xf>
    <xf numFmtId="0" fontId="16" fillId="0" borderId="68" xfId="4" applyFont="1" applyBorder="1" applyAlignment="1">
      <alignment vertical="center"/>
    </xf>
    <xf numFmtId="0" fontId="22" fillId="0" borderId="68" xfId="4" applyFont="1" applyBorder="1" applyAlignment="1">
      <alignment vertical="center"/>
    </xf>
    <xf numFmtId="58" fontId="18" fillId="0" borderId="53" xfId="4" applyNumberFormat="1" applyFont="1" applyBorder="1" applyAlignment="1">
      <alignment vertical="center"/>
    </xf>
    <xf numFmtId="0" fontId="18" fillId="0" borderId="68" xfId="4" applyFont="1" applyBorder="1" applyAlignment="1">
      <alignment vertical="center"/>
    </xf>
    <xf numFmtId="0" fontId="16" fillId="0" borderId="62" xfId="4" applyFont="1" applyBorder="1" applyAlignment="1">
      <alignment horizontal="left" vertical="center"/>
    </xf>
    <xf numFmtId="0" fontId="15" fillId="0" borderId="0" xfId="4" applyFont="1" applyBorder="1" applyAlignment="1">
      <alignment vertical="center"/>
    </xf>
    <xf numFmtId="0" fontId="34" fillId="0" borderId="47" xfId="4" applyFont="1" applyBorder="1" applyAlignment="1">
      <alignment horizontal="left" vertical="center" wrapText="1"/>
    </xf>
    <xf numFmtId="0" fontId="34" fillId="0" borderId="47" xfId="4" applyFont="1" applyBorder="1" applyAlignment="1">
      <alignment horizontal="left" vertical="center"/>
    </xf>
    <xf numFmtId="0" fontId="21" fillId="0" borderId="47" xfId="4" applyFont="1" applyBorder="1" applyAlignment="1">
      <alignment horizontal="left" vertical="center"/>
    </xf>
    <xf numFmtId="0" fontId="36" fillId="0" borderId="74" xfId="0" applyFont="1" applyBorder="1"/>
    <xf numFmtId="0" fontId="36" fillId="0" borderId="2" xfId="0" applyFont="1" applyBorder="1"/>
    <xf numFmtId="0" fontId="36" fillId="6" borderId="2" xfId="0" applyFont="1" applyFill="1" applyBorder="1"/>
    <xf numFmtId="0" fontId="0" fillId="0" borderId="74" xfId="0" applyBorder="1"/>
    <xf numFmtId="0" fontId="0" fillId="6" borderId="2" xfId="0" applyFill="1" applyBorder="1"/>
    <xf numFmtId="0" fontId="0" fillId="0" borderId="75" xfId="0" applyBorder="1"/>
    <xf numFmtId="0" fontId="0" fillId="0" borderId="76" xfId="0" applyBorder="1"/>
    <xf numFmtId="0" fontId="0" fillId="6" borderId="76" xfId="0" applyFill="1" applyBorder="1"/>
    <xf numFmtId="0" fontId="0" fillId="7" borderId="0" xfId="0" applyFill="1"/>
    <xf numFmtId="0" fontId="36" fillId="0" borderId="79" xfId="0" applyFont="1" applyBorder="1"/>
    <xf numFmtId="0" fontId="0" fillId="0" borderId="79" xfId="0" applyBorder="1"/>
    <xf numFmtId="0" fontId="0" fillId="0" borderId="80" xfId="0" applyBorder="1"/>
    <xf numFmtId="0" fontId="0" fillId="0" borderId="0" xfId="0" applyFont="1" applyFill="1" applyAlignment="1">
      <alignment vertical="top"/>
    </xf>
    <xf numFmtId="0" fontId="0" fillId="0" borderId="0" xfId="0" applyAlignment="1">
      <alignment vertical="top" wrapText="1"/>
    </xf>
    <xf numFmtId="0" fontId="0" fillId="8" borderId="2" xfId="0" applyFill="1" applyBorder="1"/>
    <xf numFmtId="0" fontId="37" fillId="8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Font="1" applyFill="1" applyBorder="1" applyAlignment="1">
      <alignment vertical="top"/>
    </xf>
    <xf numFmtId="0" fontId="0" fillId="4" borderId="2" xfId="0" applyFont="1" applyFill="1" applyBorder="1" applyAlignment="1">
      <alignment vertical="top" wrapText="1"/>
    </xf>
    <xf numFmtId="0" fontId="36" fillId="8" borderId="2" xfId="0" applyFont="1" applyFill="1" applyBorder="1" applyAlignment="1">
      <alignment vertical="top" wrapText="1"/>
    </xf>
    <xf numFmtId="0" fontId="38" fillId="0" borderId="2" xfId="0" applyFont="1" applyBorder="1" applyAlignment="1">
      <alignment vertical="top" wrapText="1"/>
    </xf>
    <xf numFmtId="0" fontId="0" fillId="5" borderId="2" xfId="0" applyFont="1" applyFill="1" applyBorder="1" applyAlignment="1">
      <alignment vertical="top" wrapText="1"/>
    </xf>
    <xf numFmtId="0" fontId="0" fillId="5" borderId="2" xfId="0" applyFill="1" applyBorder="1" applyAlignment="1">
      <alignment vertical="top" wrapText="1"/>
    </xf>
    <xf numFmtId="0" fontId="0" fillId="0" borderId="2" xfId="0" applyFont="1" applyBorder="1" applyAlignment="1">
      <alignment vertical="top" wrapText="1"/>
    </xf>
    <xf numFmtId="0" fontId="39" fillId="0" borderId="0" xfId="0" applyFont="1"/>
    <xf numFmtId="0" fontId="39" fillId="0" borderId="0" xfId="0" applyFont="1" applyAlignment="1">
      <alignment vertical="top" wrapText="1"/>
    </xf>
    <xf numFmtId="0" fontId="12" fillId="3" borderId="2" xfId="8" quotePrefix="1" applyFont="1" applyFill="1" applyBorder="1" applyAlignment="1">
      <alignment horizontal="center" vertical="center" wrapText="1"/>
    </xf>
    <xf numFmtId="0" fontId="48" fillId="4" borderId="2" xfId="5" applyFont="1" applyFill="1" applyBorder="1" applyAlignment="1" applyProtection="1">
      <alignment horizontal="center" vertical="center"/>
    </xf>
    <xf numFmtId="0" fontId="49" fillId="4" borderId="2" xfId="6" applyFont="1" applyFill="1" applyBorder="1" applyAlignment="1">
      <alignment horizontal="center" vertical="center"/>
    </xf>
    <xf numFmtId="49" fontId="49" fillId="4" borderId="2" xfId="6" applyNumberFormat="1" applyFont="1" applyFill="1" applyBorder="1" applyAlignment="1">
      <alignment horizontal="center" vertical="center"/>
    </xf>
    <xf numFmtId="49" fontId="48" fillId="4" borderId="2" xfId="6" applyNumberFormat="1" applyFont="1" applyFill="1" applyBorder="1" applyAlignment="1">
      <alignment horizontal="center" vertical="center"/>
    </xf>
    <xf numFmtId="49" fontId="48" fillId="5" borderId="2" xfId="6" applyNumberFormat="1" applyFont="1" applyFill="1" applyBorder="1" applyAlignment="1">
      <alignment horizontal="center" vertical="center"/>
    </xf>
    <xf numFmtId="0" fontId="25" fillId="4" borderId="2" xfId="0" applyFont="1" applyFill="1" applyBorder="1" applyAlignment="1">
      <alignment horizontal="center" vertical="center"/>
    </xf>
    <xf numFmtId="0" fontId="25" fillId="4" borderId="3" xfId="0" applyFont="1" applyFill="1" applyBorder="1" applyAlignment="1">
      <alignment horizontal="center" vertical="center"/>
    </xf>
    <xf numFmtId="0" fontId="25" fillId="4" borderId="2" xfId="3" applyNumberFormat="1" applyFont="1" applyFill="1" applyBorder="1" applyAlignment="1">
      <alignment horizontal="center" vertical="center"/>
    </xf>
    <xf numFmtId="0" fontId="20" fillId="9" borderId="2" xfId="11" applyFont="1" applyFill="1" applyBorder="1" applyAlignment="1">
      <alignment horizontal="center" wrapText="1"/>
    </xf>
    <xf numFmtId="0" fontId="25" fillId="9" borderId="2" xfId="3" applyNumberFormat="1" applyFont="1" applyFill="1" applyBorder="1" applyAlignment="1">
      <alignment horizontal="center" vertical="center"/>
    </xf>
    <xf numFmtId="0" fontId="28" fillId="9" borderId="2" xfId="3" applyNumberFormat="1" applyFont="1" applyFill="1" applyBorder="1" applyAlignment="1">
      <alignment horizontal="center" vertical="center"/>
    </xf>
    <xf numFmtId="0" fontId="46" fillId="4" borderId="0" xfId="6" applyFont="1" applyFill="1">
      <alignment vertical="center"/>
    </xf>
    <xf numFmtId="0" fontId="35" fillId="0" borderId="72" xfId="0" applyFont="1" applyBorder="1" applyAlignment="1">
      <alignment horizontal="center" vertical="center" wrapText="1"/>
    </xf>
    <xf numFmtId="0" fontId="35" fillId="0" borderId="73" xfId="0" applyFont="1" applyBorder="1" applyAlignment="1">
      <alignment horizontal="center" vertical="center" wrapText="1"/>
    </xf>
    <xf numFmtId="0" fontId="35" fillId="0" borderId="77" xfId="0" applyFont="1" applyBorder="1" applyAlignment="1">
      <alignment horizontal="center" vertical="center" wrapText="1"/>
    </xf>
    <xf numFmtId="0" fontId="36" fillId="0" borderId="5" xfId="0" applyFont="1" applyBorder="1" applyAlignment="1">
      <alignment horizontal="center" vertical="center"/>
    </xf>
    <xf numFmtId="0" fontId="36" fillId="0" borderId="7" xfId="0" applyFont="1" applyBorder="1" applyAlignment="1">
      <alignment horizontal="center" vertical="center"/>
    </xf>
    <xf numFmtId="0" fontId="36" fillId="6" borderId="5" xfId="0" applyFont="1" applyFill="1" applyBorder="1" applyAlignment="1">
      <alignment horizontal="center" vertical="center"/>
    </xf>
    <xf numFmtId="0" fontId="36" fillId="6" borderId="7" xfId="0" applyFont="1" applyFill="1" applyBorder="1" applyAlignment="1">
      <alignment horizontal="center" vertical="center"/>
    </xf>
    <xf numFmtId="0" fontId="36" fillId="0" borderId="78" xfId="0" applyFont="1" applyBorder="1" applyAlignment="1">
      <alignment horizontal="center" vertical="center"/>
    </xf>
    <xf numFmtId="0" fontId="22" fillId="0" borderId="41" xfId="4" applyFont="1" applyFill="1" applyBorder="1" applyAlignment="1">
      <alignment horizontal="left" vertical="center"/>
    </xf>
    <xf numFmtId="0" fontId="16" fillId="0" borderId="63" xfId="4" applyFont="1" applyFill="1" applyBorder="1" applyAlignment="1">
      <alignment horizontal="left" vertical="center"/>
    </xf>
    <xf numFmtId="0" fontId="16" fillId="0" borderId="41" xfId="4" applyFont="1" applyFill="1" applyBorder="1" applyAlignment="1">
      <alignment horizontal="left" vertical="center"/>
    </xf>
    <xf numFmtId="0" fontId="16" fillId="0" borderId="69" xfId="4" applyFont="1" applyFill="1" applyBorder="1" applyAlignment="1">
      <alignment horizontal="left" vertical="center"/>
    </xf>
    <xf numFmtId="0" fontId="33" fillId="0" borderId="55" xfId="4" applyFont="1" applyBorder="1" applyAlignment="1">
      <alignment horizontal="center" vertical="center"/>
    </xf>
    <xf numFmtId="0" fontId="22" fillId="0" borderId="41" xfId="4" applyFont="1" applyBorder="1" applyAlignment="1">
      <alignment horizontal="center" vertical="center"/>
    </xf>
    <xf numFmtId="0" fontId="22" fillId="0" borderId="71" xfId="4" applyFont="1" applyBorder="1" applyAlignment="1">
      <alignment horizontal="center" vertical="center"/>
    </xf>
    <xf numFmtId="0" fontId="16" fillId="0" borderId="68" xfId="4" applyFont="1" applyBorder="1" applyAlignment="1">
      <alignment horizontal="center" vertical="center"/>
    </xf>
    <xf numFmtId="0" fontId="16" fillId="0" borderId="69" xfId="4" applyFont="1" applyBorder="1" applyAlignment="1">
      <alignment horizontal="center" vertical="center"/>
    </xf>
    <xf numFmtId="0" fontId="16" fillId="0" borderId="66" xfId="4" applyFont="1" applyFill="1" applyBorder="1" applyAlignment="1">
      <alignment horizontal="left" vertical="center"/>
    </xf>
    <xf numFmtId="0" fontId="16" fillId="0" borderId="67" xfId="4" applyFont="1" applyFill="1" applyBorder="1" applyAlignment="1">
      <alignment horizontal="left" vertical="center"/>
    </xf>
    <xf numFmtId="0" fontId="16" fillId="0" borderId="70" xfId="4" applyFont="1" applyFill="1" applyBorder="1" applyAlignment="1">
      <alignment horizontal="left" vertical="center"/>
    </xf>
    <xf numFmtId="0" fontId="16" fillId="0" borderId="40" xfId="4" applyFont="1" applyFill="1" applyBorder="1" applyAlignment="1">
      <alignment horizontal="left" vertical="center"/>
    </xf>
    <xf numFmtId="0" fontId="16" fillId="0" borderId="39" xfId="4" applyFont="1" applyFill="1" applyBorder="1" applyAlignment="1">
      <alignment horizontal="left" vertical="center"/>
    </xf>
    <xf numFmtId="0" fontId="16" fillId="0" borderId="50" xfId="4" applyFont="1" applyFill="1" applyBorder="1" applyAlignment="1">
      <alignment horizontal="left" vertical="center"/>
    </xf>
    <xf numFmtId="0" fontId="15" fillId="0" borderId="43" xfId="4" applyFont="1" applyFill="1" applyBorder="1" applyAlignment="1">
      <alignment horizontal="left" vertical="center"/>
    </xf>
    <xf numFmtId="0" fontId="15" fillId="0" borderId="44" xfId="4" applyFont="1" applyFill="1" applyBorder="1" applyAlignment="1">
      <alignment horizontal="left" vertical="center"/>
    </xf>
    <xf numFmtId="0" fontId="15" fillId="0" borderId="51" xfId="4" applyFont="1" applyFill="1" applyBorder="1" applyAlignment="1">
      <alignment horizontal="left" vertical="center"/>
    </xf>
    <xf numFmtId="0" fontId="22" fillId="0" borderId="56" xfId="4" applyFont="1" applyBorder="1" applyAlignment="1">
      <alignment horizontal="left" vertical="center"/>
    </xf>
    <xf numFmtId="0" fontId="22" fillId="0" borderId="55" xfId="4" applyFont="1" applyBorder="1" applyAlignment="1">
      <alignment horizontal="left" vertical="center"/>
    </xf>
    <xf numFmtId="0" fontId="22" fillId="0" borderId="61" xfId="4" applyFont="1" applyBorder="1" applyAlignment="1">
      <alignment horizontal="left" vertical="center"/>
    </xf>
    <xf numFmtId="0" fontId="15" fillId="0" borderId="34" xfId="4" applyFont="1" applyBorder="1" applyAlignment="1">
      <alignment horizontal="left" vertical="center"/>
    </xf>
    <xf numFmtId="0" fontId="15" fillId="0" borderId="35" xfId="4" applyFont="1" applyBorder="1" applyAlignment="1">
      <alignment horizontal="left" vertical="center"/>
    </xf>
    <xf numFmtId="0" fontId="15" fillId="0" borderId="48" xfId="4" applyFont="1" applyBorder="1" applyAlignment="1">
      <alignment horizontal="left" vertical="center"/>
    </xf>
    <xf numFmtId="0" fontId="22" fillId="0" borderId="56" xfId="0" applyFont="1" applyBorder="1" applyAlignment="1">
      <alignment horizontal="left" vertical="center"/>
    </xf>
    <xf numFmtId="0" fontId="22" fillId="0" borderId="55" xfId="0" applyFont="1" applyBorder="1" applyAlignment="1">
      <alignment horizontal="left" vertical="center"/>
    </xf>
    <xf numFmtId="0" fontId="22" fillId="0" borderId="61" xfId="0" applyFont="1" applyBorder="1" applyAlignment="1">
      <alignment horizontal="left" vertical="center"/>
    </xf>
    <xf numFmtId="0" fontId="20" fillId="0" borderId="57" xfId="4" applyFont="1" applyFill="1" applyBorder="1" applyAlignment="1">
      <alignment horizontal="left" vertical="center"/>
    </xf>
    <xf numFmtId="0" fontId="20" fillId="0" borderId="58" xfId="4" applyFont="1" applyFill="1" applyBorder="1" applyAlignment="1">
      <alignment horizontal="left" vertical="center"/>
    </xf>
    <xf numFmtId="0" fontId="20" fillId="0" borderId="62" xfId="4" applyFont="1" applyFill="1" applyBorder="1" applyAlignment="1">
      <alignment horizontal="left" vertical="center"/>
    </xf>
    <xf numFmtId="0" fontId="20" fillId="0" borderId="33" xfId="4" applyFont="1" applyFill="1" applyBorder="1" applyAlignment="1">
      <alignment horizontal="left" vertical="center"/>
    </xf>
    <xf numFmtId="0" fontId="20" fillId="0" borderId="15" xfId="4" applyFont="1" applyFill="1" applyBorder="1" applyAlignment="1">
      <alignment horizontal="left" vertical="center"/>
    </xf>
    <xf numFmtId="0" fontId="20" fillId="0" borderId="65" xfId="4" applyFont="1" applyFill="1" applyBorder="1" applyAlignment="1">
      <alignment horizontal="left" vertical="center"/>
    </xf>
    <xf numFmtId="0" fontId="20" fillId="0" borderId="44" xfId="4" applyFont="1" applyFill="1" applyBorder="1" applyAlignment="1">
      <alignment horizontal="left" vertical="center"/>
    </xf>
    <xf numFmtId="0" fontId="20" fillId="0" borderId="51" xfId="4" applyFont="1" applyFill="1" applyBorder="1" applyAlignment="1">
      <alignment horizontal="left" vertical="center"/>
    </xf>
    <xf numFmtId="0" fontId="15" fillId="0" borderId="57" xfId="4" applyFont="1" applyBorder="1" applyAlignment="1">
      <alignment horizontal="left" vertical="center"/>
    </xf>
    <xf numFmtId="0" fontId="15" fillId="0" borderId="58" xfId="4" applyFont="1" applyBorder="1" applyAlignment="1">
      <alignment horizontal="left" vertical="center"/>
    </xf>
    <xf numFmtId="0" fontId="15" fillId="0" borderId="62" xfId="4" applyFont="1" applyBorder="1" applyAlignment="1">
      <alignment horizontal="left" vertical="center"/>
    </xf>
    <xf numFmtId="9" fontId="16" fillId="0" borderId="42" xfId="4" applyNumberFormat="1" applyFont="1" applyBorder="1" applyAlignment="1">
      <alignment horizontal="left" vertical="center"/>
    </xf>
    <xf numFmtId="9" fontId="16" fillId="0" borderId="37" xfId="4" applyNumberFormat="1" applyFont="1" applyBorder="1" applyAlignment="1">
      <alignment horizontal="left" vertical="center"/>
    </xf>
    <xf numFmtId="9" fontId="16" fillId="0" borderId="49" xfId="4" applyNumberFormat="1" applyFont="1" applyBorder="1" applyAlignment="1">
      <alignment horizontal="left" vertical="center"/>
    </xf>
    <xf numFmtId="9" fontId="16" fillId="0" borderId="43" xfId="4" applyNumberFormat="1" applyFont="1" applyBorder="1" applyAlignment="1">
      <alignment horizontal="left" vertical="center"/>
    </xf>
    <xf numFmtId="9" fontId="16" fillId="0" borderId="44" xfId="4" applyNumberFormat="1" applyFont="1" applyBorder="1" applyAlignment="1">
      <alignment horizontal="left" vertical="center"/>
    </xf>
    <xf numFmtId="9" fontId="16" fillId="0" borderId="51" xfId="4" applyNumberFormat="1" applyFont="1" applyBorder="1" applyAlignment="1">
      <alignment horizontal="left" vertical="center"/>
    </xf>
    <xf numFmtId="0" fontId="15" fillId="0" borderId="63" xfId="4" applyFont="1" applyBorder="1" applyAlignment="1">
      <alignment horizontal="left" vertical="center"/>
    </xf>
    <xf numFmtId="0" fontId="15" fillId="0" borderId="41" xfId="4" applyFont="1" applyBorder="1" applyAlignment="1">
      <alignment horizontal="left" vertical="center"/>
    </xf>
    <xf numFmtId="0" fontId="15" fillId="0" borderId="69" xfId="4" applyFont="1" applyBorder="1" applyAlignment="1">
      <alignment horizontal="left" vertical="center"/>
    </xf>
    <xf numFmtId="0" fontId="15" fillId="0" borderId="43" xfId="4" applyFont="1" applyBorder="1" applyAlignment="1">
      <alignment horizontal="left" vertical="center" wrapText="1"/>
    </xf>
    <xf numFmtId="0" fontId="15" fillId="0" borderId="44" xfId="4" applyFont="1" applyBorder="1" applyAlignment="1">
      <alignment horizontal="left" vertical="center" wrapText="1"/>
    </xf>
    <xf numFmtId="0" fontId="15" fillId="0" borderId="51" xfId="4" applyFont="1" applyBorder="1" applyAlignment="1">
      <alignment horizontal="left" vertical="center" wrapText="1"/>
    </xf>
    <xf numFmtId="0" fontId="16" fillId="0" borderId="38" xfId="4" applyFont="1" applyBorder="1" applyAlignment="1">
      <alignment horizontal="left" vertical="center"/>
    </xf>
    <xf numFmtId="0" fontId="16" fillId="0" borderId="50" xfId="4" applyFont="1" applyBorder="1" applyAlignment="1">
      <alignment horizontal="left" vertical="center"/>
    </xf>
    <xf numFmtId="14" fontId="16" fillId="0" borderId="15" xfId="4" applyNumberFormat="1" applyFont="1" applyBorder="1" applyAlignment="1">
      <alignment horizontal="center" vertical="center"/>
    </xf>
    <xf numFmtId="14" fontId="16" fillId="0" borderId="47" xfId="4" applyNumberFormat="1" applyFont="1" applyBorder="1" applyAlignment="1">
      <alignment horizontal="center" vertical="center"/>
    </xf>
    <xf numFmtId="0" fontId="15" fillId="0" borderId="33" xfId="4" applyFont="1" applyBorder="1" applyAlignment="1">
      <alignment horizontal="left" vertical="center"/>
    </xf>
    <xf numFmtId="0" fontId="15" fillId="0" borderId="15" xfId="4" applyFont="1" applyBorder="1" applyAlignment="1">
      <alignment horizontal="left" vertical="center"/>
    </xf>
    <xf numFmtId="0" fontId="16" fillId="0" borderId="35" xfId="4" applyFont="1" applyBorder="1" applyAlignment="1">
      <alignment horizontal="center" vertical="center"/>
    </xf>
    <xf numFmtId="0" fontId="16" fillId="0" borderId="48" xfId="4" applyFont="1" applyBorder="1" applyAlignment="1">
      <alignment horizontal="center" vertical="center"/>
    </xf>
    <xf numFmtId="14" fontId="16" fillId="0" borderId="35" xfId="4" applyNumberFormat="1" applyFont="1" applyBorder="1" applyAlignment="1">
      <alignment horizontal="center" vertical="center"/>
    </xf>
    <xf numFmtId="14" fontId="16" fillId="0" borderId="48" xfId="4" applyNumberFormat="1" applyFont="1" applyBorder="1" applyAlignment="1">
      <alignment horizontal="center" vertical="center"/>
    </xf>
    <xf numFmtId="0" fontId="16" fillId="0" borderId="15" xfId="4" applyFont="1" applyBorder="1" applyAlignment="1">
      <alignment horizontal="left" vertical="center"/>
    </xf>
    <xf numFmtId="0" fontId="16" fillId="0" borderId="47" xfId="4" applyFont="1" applyBorder="1" applyAlignment="1">
      <alignment horizontal="left" vertical="center"/>
    </xf>
    <xf numFmtId="0" fontId="15" fillId="0" borderId="31" xfId="4" applyFont="1" applyBorder="1" applyAlignment="1">
      <alignment horizontal="center" vertical="center"/>
    </xf>
    <xf numFmtId="0" fontId="15" fillId="0" borderId="32" xfId="4" applyFont="1" applyBorder="1" applyAlignment="1">
      <alignment horizontal="center" vertical="center"/>
    </xf>
    <xf numFmtId="0" fontId="15" fillId="0" borderId="46" xfId="4" applyFont="1" applyBorder="1" applyAlignment="1">
      <alignment horizontal="center" vertical="center"/>
    </xf>
    <xf numFmtId="0" fontId="22" fillId="0" borderId="31" xfId="4" applyFont="1" applyBorder="1" applyAlignment="1">
      <alignment horizontal="center" vertical="center"/>
    </xf>
    <xf numFmtId="0" fontId="22" fillId="0" borderId="32" xfId="4" applyFont="1" applyBorder="1" applyAlignment="1">
      <alignment horizontal="center" vertical="center"/>
    </xf>
    <xf numFmtId="0" fontId="22" fillId="0" borderId="46" xfId="4" applyFont="1" applyBorder="1" applyAlignment="1">
      <alignment horizontal="center" vertical="center"/>
    </xf>
    <xf numFmtId="0" fontId="29" fillId="0" borderId="30" xfId="4" applyFont="1" applyBorder="1" applyAlignment="1">
      <alignment horizontal="center" vertical="top"/>
    </xf>
    <xf numFmtId="0" fontId="16" fillId="0" borderId="53" xfId="4" applyFont="1" applyBorder="1" applyAlignment="1">
      <alignment horizontal="center" vertical="center"/>
    </xf>
    <xf numFmtId="0" fontId="22" fillId="0" borderId="53" xfId="4" applyFont="1" applyBorder="1" applyAlignment="1">
      <alignment horizontal="center" vertical="center"/>
    </xf>
    <xf numFmtId="0" fontId="18" fillId="0" borderId="53" xfId="4" applyFont="1" applyBorder="1" applyAlignment="1">
      <alignment horizontal="center" vertical="center"/>
    </xf>
    <xf numFmtId="0" fontId="18" fillId="0" borderId="59" xfId="4" applyFont="1" applyBorder="1" applyAlignment="1">
      <alignment horizontal="center" vertical="center"/>
    </xf>
    <xf numFmtId="0" fontId="14" fillId="4" borderId="0" xfId="5" applyFont="1" applyFill="1" applyBorder="1" applyAlignment="1">
      <alignment horizontal="center"/>
    </xf>
    <xf numFmtId="0" fontId="13" fillId="4" borderId="0" xfId="5" applyFont="1" applyFill="1" applyBorder="1" applyAlignment="1">
      <alignment horizontal="center"/>
    </xf>
    <xf numFmtId="0" fontId="13" fillId="4" borderId="12" xfId="4" applyFont="1" applyFill="1" applyBorder="1" applyAlignment="1">
      <alignment horizontal="center" vertical="center"/>
    </xf>
    <xf numFmtId="0" fontId="13" fillId="4" borderId="21" xfId="4" applyFont="1" applyFill="1" applyBorder="1" applyAlignment="1">
      <alignment horizontal="center" vertical="center"/>
    </xf>
    <xf numFmtId="0" fontId="14" fillId="4" borderId="2" xfId="5" applyFont="1" applyFill="1" applyBorder="1" applyAlignment="1">
      <alignment horizontal="center" vertical="center"/>
    </xf>
    <xf numFmtId="0" fontId="14" fillId="4" borderId="2" xfId="5" applyFont="1" applyFill="1" applyBorder="1" applyAlignment="1" applyProtection="1">
      <alignment horizontal="center" vertical="center"/>
    </xf>
    <xf numFmtId="0" fontId="14" fillId="4" borderId="22" xfId="5" applyFont="1" applyFill="1" applyBorder="1" applyAlignment="1" applyProtection="1">
      <alignment horizontal="center" vertical="center"/>
    </xf>
    <xf numFmtId="0" fontId="14" fillId="4" borderId="13" xfId="5" applyFont="1" applyFill="1" applyBorder="1" applyAlignment="1" applyProtection="1">
      <alignment horizontal="center" vertical="center"/>
    </xf>
    <xf numFmtId="0" fontId="13" fillId="4" borderId="12" xfId="5" applyFont="1" applyFill="1" applyBorder="1" applyAlignment="1">
      <alignment horizontal="center"/>
    </xf>
    <xf numFmtId="0" fontId="13" fillId="4" borderId="2" xfId="5" applyFont="1" applyFill="1" applyBorder="1" applyAlignment="1">
      <alignment horizontal="center"/>
    </xf>
    <xf numFmtId="0" fontId="22" fillId="0" borderId="56" xfId="4" applyFont="1" applyFill="1" applyBorder="1" applyAlignment="1">
      <alignment horizontal="left" vertical="center"/>
    </xf>
    <xf numFmtId="0" fontId="22" fillId="0" borderId="55" xfId="4" applyFont="1" applyFill="1" applyBorder="1" applyAlignment="1">
      <alignment horizontal="left" vertical="center"/>
    </xf>
    <xf numFmtId="0" fontId="22" fillId="0" borderId="61" xfId="4" applyFont="1" applyFill="1" applyBorder="1" applyAlignment="1">
      <alignment horizontal="left" vertical="center"/>
    </xf>
    <xf numFmtId="0" fontId="22" fillId="0" borderId="57" xfId="4" applyFont="1" applyFill="1" applyBorder="1" applyAlignment="1">
      <alignment horizontal="center" vertical="center"/>
    </xf>
    <xf numFmtId="0" fontId="22" fillId="0" borderId="58" xfId="4" applyFont="1" applyFill="1" applyBorder="1" applyAlignment="1">
      <alignment horizontal="center" vertical="center"/>
    </xf>
    <xf numFmtId="0" fontId="22" fillId="0" borderId="62" xfId="4" applyFont="1" applyFill="1" applyBorder="1" applyAlignment="1">
      <alignment horizontal="center" vertical="center"/>
    </xf>
    <xf numFmtId="0" fontId="22" fillId="0" borderId="34" xfId="4" applyFont="1" applyFill="1" applyBorder="1" applyAlignment="1">
      <alignment horizontal="center" vertical="center"/>
    </xf>
    <xf numFmtId="0" fontId="22" fillId="0" borderId="35" xfId="4" applyFont="1" applyFill="1" applyBorder="1" applyAlignment="1">
      <alignment horizontal="center" vertical="center"/>
    </xf>
    <xf numFmtId="0" fontId="22" fillId="0" borderId="48" xfId="4" applyFont="1" applyFill="1" applyBorder="1" applyAlignment="1">
      <alignment horizontal="center" vertical="center"/>
    </xf>
    <xf numFmtId="0" fontId="16" fillId="0" borderId="55" xfId="4" applyFont="1" applyBorder="1" applyAlignment="1">
      <alignment horizontal="center" vertical="center"/>
    </xf>
    <xf numFmtId="0" fontId="22" fillId="0" borderId="55" xfId="4" applyFont="1" applyBorder="1" applyAlignment="1">
      <alignment horizontal="center" vertical="center"/>
    </xf>
    <xf numFmtId="0" fontId="18" fillId="0" borderId="55" xfId="4" applyFont="1" applyBorder="1" applyAlignment="1">
      <alignment horizontal="center" vertical="center"/>
    </xf>
    <xf numFmtId="0" fontId="18" fillId="0" borderId="60" xfId="4" applyFont="1" applyBorder="1" applyAlignment="1">
      <alignment horizontal="center" vertical="center"/>
    </xf>
    <xf numFmtId="0" fontId="22" fillId="0" borderId="0" xfId="4" applyFont="1" applyFill="1" applyBorder="1" applyAlignment="1">
      <alignment horizontal="left" vertical="center"/>
    </xf>
    <xf numFmtId="0" fontId="15" fillId="0" borderId="40" xfId="4" applyFont="1" applyBorder="1" applyAlignment="1">
      <alignment horizontal="left" vertical="center"/>
    </xf>
    <xf numFmtId="0" fontId="15" fillId="0" borderId="39" xfId="4" applyFont="1" applyBorder="1" applyAlignment="1">
      <alignment horizontal="left" vertical="center"/>
    </xf>
    <xf numFmtId="0" fontId="15" fillId="0" borderId="50" xfId="4" applyFont="1" applyBorder="1" applyAlignment="1">
      <alignment horizontal="left" vertical="center"/>
    </xf>
    <xf numFmtId="0" fontId="15" fillId="0" borderId="34" xfId="4" applyFont="1" applyBorder="1" applyAlignment="1">
      <alignment horizontal="center" vertical="center"/>
    </xf>
    <xf numFmtId="0" fontId="15" fillId="0" borderId="35" xfId="4" applyFont="1" applyBorder="1" applyAlignment="1">
      <alignment horizontal="center" vertical="center"/>
    </xf>
    <xf numFmtId="0" fontId="15" fillId="0" borderId="48" xfId="4" applyFont="1" applyBorder="1" applyAlignment="1">
      <alignment horizontal="center" vertical="center"/>
    </xf>
    <xf numFmtId="0" fontId="16" fillId="0" borderId="60" xfId="4" applyFont="1" applyBorder="1" applyAlignment="1">
      <alignment horizontal="center" vertical="center"/>
    </xf>
    <xf numFmtId="0" fontId="20" fillId="0" borderId="15" xfId="4" applyFont="1" applyBorder="1" applyAlignment="1">
      <alignment horizontal="left" vertical="center"/>
    </xf>
    <xf numFmtId="0" fontId="20" fillId="0" borderId="47" xfId="4" applyFont="1" applyBorder="1" applyAlignment="1">
      <alignment horizontal="left" vertical="center"/>
    </xf>
    <xf numFmtId="0" fontId="16" fillId="0" borderId="42" xfId="4" applyFont="1" applyFill="1" applyBorder="1" applyAlignment="1">
      <alignment horizontal="left" vertical="center"/>
    </xf>
    <xf numFmtId="0" fontId="16" fillId="0" borderId="37" xfId="4" applyFont="1" applyFill="1" applyBorder="1" applyAlignment="1">
      <alignment horizontal="left" vertical="center"/>
    </xf>
    <xf numFmtId="0" fontId="16" fillId="0" borderId="49" xfId="4" applyFont="1" applyFill="1" applyBorder="1" applyAlignment="1">
      <alignment horizontal="left" vertical="center"/>
    </xf>
    <xf numFmtId="0" fontId="20" fillId="0" borderId="15" xfId="4" applyFont="1" applyFill="1" applyBorder="1" applyAlignment="1">
      <alignment horizontal="center" vertical="center"/>
    </xf>
    <xf numFmtId="0" fontId="20" fillId="0" borderId="47" xfId="4" applyFont="1" applyFill="1" applyBorder="1" applyAlignment="1">
      <alignment horizontal="center" vertical="center"/>
    </xf>
    <xf numFmtId="0" fontId="15" fillId="0" borderId="33" xfId="4" applyFont="1" applyFill="1" applyBorder="1" applyAlignment="1">
      <alignment horizontal="left" vertical="center"/>
    </xf>
    <xf numFmtId="0" fontId="16" fillId="0" borderId="15" xfId="4" applyFont="1" applyFill="1" applyBorder="1" applyAlignment="1">
      <alignment horizontal="left" vertical="center"/>
    </xf>
    <xf numFmtId="0" fontId="16" fillId="0" borderId="47" xfId="4" applyFont="1" applyFill="1" applyBorder="1" applyAlignment="1">
      <alignment horizontal="left" vertical="center"/>
    </xf>
    <xf numFmtId="0" fontId="22" fillId="0" borderId="0" xfId="4" applyFont="1" applyBorder="1" applyAlignment="1">
      <alignment horizontal="left" vertical="center"/>
    </xf>
    <xf numFmtId="0" fontId="16" fillId="0" borderId="34" xfId="4" applyFont="1" applyBorder="1" applyAlignment="1">
      <alignment horizontal="left" vertical="center"/>
    </xf>
    <xf numFmtId="0" fontId="16" fillId="0" borderId="35" xfId="4" applyFont="1" applyBorder="1" applyAlignment="1">
      <alignment horizontal="left" vertical="center"/>
    </xf>
    <xf numFmtId="0" fontId="16" fillId="0" borderId="48" xfId="4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20" fillId="0" borderId="31" xfId="4" applyFont="1" applyFill="1" applyBorder="1" applyAlignment="1">
      <alignment horizontal="left" vertical="center"/>
    </xf>
    <xf numFmtId="0" fontId="20" fillId="0" borderId="32" xfId="4" applyFont="1" applyFill="1" applyBorder="1" applyAlignment="1">
      <alignment horizontal="left" vertical="center"/>
    </xf>
    <xf numFmtId="0" fontId="20" fillId="0" borderId="46" xfId="4" applyFont="1" applyFill="1" applyBorder="1" applyAlignment="1">
      <alignment horizontal="left" vertical="center"/>
    </xf>
    <xf numFmtId="0" fontId="15" fillId="0" borderId="0" xfId="4" applyFont="1" applyBorder="1" applyAlignment="1">
      <alignment horizontal="left" vertical="center"/>
    </xf>
    <xf numFmtId="0" fontId="21" fillId="0" borderId="31" xfId="4" applyFont="1" applyBorder="1" applyAlignment="1">
      <alignment horizontal="left" vertical="center"/>
    </xf>
    <xf numFmtId="0" fontId="21" fillId="0" borderId="32" xfId="4" applyFont="1" applyBorder="1" applyAlignment="1">
      <alignment horizontal="left" vertical="center"/>
    </xf>
    <xf numFmtId="0" fontId="20" fillId="0" borderId="32" xfId="4" applyFont="1" applyBorder="1" applyAlignment="1">
      <alignment horizontal="left" vertical="center"/>
    </xf>
    <xf numFmtId="0" fontId="20" fillId="0" borderId="46" xfId="4" applyFont="1" applyBorder="1" applyAlignment="1">
      <alignment horizontal="left" vertical="center"/>
    </xf>
    <xf numFmtId="0" fontId="21" fillId="0" borderId="40" xfId="4" applyFont="1" applyBorder="1" applyAlignment="1">
      <alignment horizontal="left" vertical="center"/>
    </xf>
    <xf numFmtId="0" fontId="21" fillId="0" borderId="39" xfId="4" applyFont="1" applyBorder="1" applyAlignment="1">
      <alignment horizontal="left" vertical="center"/>
    </xf>
    <xf numFmtId="0" fontId="21" fillId="0" borderId="45" xfId="4" applyFont="1" applyBorder="1" applyAlignment="1">
      <alignment horizontal="left" vertical="center"/>
    </xf>
    <xf numFmtId="0" fontId="21" fillId="0" borderId="38" xfId="4" applyFont="1" applyBorder="1" applyAlignment="1">
      <alignment horizontal="left" vertical="center"/>
    </xf>
    <xf numFmtId="0" fontId="20" fillId="0" borderId="38" xfId="4" applyFont="1" applyBorder="1" applyAlignment="1">
      <alignment horizontal="left" vertical="center"/>
    </xf>
    <xf numFmtId="0" fontId="20" fillId="0" borderId="39" xfId="4" applyFont="1" applyBorder="1" applyAlignment="1">
      <alignment horizontal="left" vertical="center"/>
    </xf>
    <xf numFmtId="0" fontId="20" fillId="0" borderId="50" xfId="4" applyFont="1" applyBorder="1" applyAlignment="1">
      <alignment horizontal="left" vertical="center"/>
    </xf>
    <xf numFmtId="0" fontId="16" fillId="0" borderId="15" xfId="4" applyFont="1" applyBorder="1" applyAlignment="1">
      <alignment horizontal="center" vertical="center"/>
    </xf>
    <xf numFmtId="0" fontId="16" fillId="0" borderId="47" xfId="4" applyFont="1" applyBorder="1" applyAlignment="1">
      <alignment horizontal="center" vertical="center"/>
    </xf>
    <xf numFmtId="0" fontId="16" fillId="0" borderId="33" xfId="4" applyFont="1" applyBorder="1" applyAlignment="1">
      <alignment horizontal="left" vertical="center"/>
    </xf>
    <xf numFmtId="0" fontId="21" fillId="0" borderId="15" xfId="4" applyFont="1" applyBorder="1" applyAlignment="1">
      <alignment horizontal="center" vertical="center"/>
    </xf>
    <xf numFmtId="0" fontId="21" fillId="0" borderId="47" xfId="4" applyFont="1" applyBorder="1" applyAlignment="1">
      <alignment horizontal="center" vertical="center"/>
    </xf>
    <xf numFmtId="0" fontId="15" fillId="0" borderId="33" xfId="4" applyFont="1" applyBorder="1" applyAlignment="1">
      <alignment horizontal="center" vertical="center"/>
    </xf>
    <xf numFmtId="0" fontId="15" fillId="0" borderId="15" xfId="4" applyFont="1" applyBorder="1" applyAlignment="1">
      <alignment horizontal="center" vertical="center"/>
    </xf>
    <xf numFmtId="0" fontId="15" fillId="0" borderId="47" xfId="4" applyFont="1" applyBorder="1" applyAlignment="1">
      <alignment horizontal="center" vertical="center"/>
    </xf>
    <xf numFmtId="0" fontId="23" fillId="0" borderId="30" xfId="4" applyFont="1" applyBorder="1" applyAlignment="1">
      <alignment horizontal="center" vertical="top"/>
    </xf>
    <xf numFmtId="0" fontId="13" fillId="4" borderId="20" xfId="5" applyFont="1" applyFill="1" applyBorder="1" applyAlignment="1">
      <alignment horizontal="center"/>
    </xf>
    <xf numFmtId="0" fontId="20" fillId="0" borderId="47" xfId="4" applyFont="1" applyFill="1" applyBorder="1" applyAlignment="1">
      <alignment horizontal="left" vertical="center"/>
    </xf>
    <xf numFmtId="0" fontId="21" fillId="0" borderId="35" xfId="4" applyFont="1" applyFill="1" applyBorder="1" applyAlignment="1">
      <alignment horizontal="center" vertical="center"/>
    </xf>
    <xf numFmtId="0" fontId="20" fillId="0" borderId="35" xfId="4" applyFont="1" applyFill="1" applyBorder="1" applyAlignment="1">
      <alignment horizontal="center" vertical="center"/>
    </xf>
    <xf numFmtId="0" fontId="21" fillId="0" borderId="48" xfId="4" applyFont="1" applyFill="1" applyBorder="1" applyAlignment="1">
      <alignment horizontal="center" vertical="center"/>
    </xf>
    <xf numFmtId="0" fontId="22" fillId="0" borderId="40" xfId="4" applyFont="1" applyFill="1" applyBorder="1" applyAlignment="1">
      <alignment horizontal="left" vertical="center"/>
    </xf>
    <xf numFmtId="0" fontId="21" fillId="0" borderId="39" xfId="4" applyFont="1" applyFill="1" applyBorder="1" applyAlignment="1">
      <alignment horizontal="left" vertical="center"/>
    </xf>
    <xf numFmtId="0" fontId="21" fillId="0" borderId="50" xfId="4" applyFont="1" applyFill="1" applyBorder="1" applyAlignment="1">
      <alignment horizontal="left" vertical="center"/>
    </xf>
    <xf numFmtId="0" fontId="21" fillId="0" borderId="43" xfId="4" applyFont="1" applyFill="1" applyBorder="1" applyAlignment="1">
      <alignment horizontal="left" vertical="center"/>
    </xf>
    <xf numFmtId="0" fontId="21" fillId="0" borderId="44" xfId="4" applyFont="1" applyFill="1" applyBorder="1" applyAlignment="1">
      <alignment horizontal="left" vertical="center"/>
    </xf>
    <xf numFmtId="0" fontId="21" fillId="0" borderId="51" xfId="4" applyFont="1" applyFill="1" applyBorder="1" applyAlignment="1">
      <alignment horizontal="left" vertical="center"/>
    </xf>
    <xf numFmtId="0" fontId="15" fillId="0" borderId="31" xfId="4" applyFont="1" applyFill="1" applyBorder="1" applyAlignment="1">
      <alignment horizontal="left" vertical="center"/>
    </xf>
    <xf numFmtId="0" fontId="15" fillId="0" borderId="32" xfId="4" applyFont="1" applyFill="1" applyBorder="1" applyAlignment="1">
      <alignment horizontal="left" vertical="center"/>
    </xf>
    <xf numFmtId="0" fontId="15" fillId="0" borderId="46" xfId="4" applyFont="1" applyFill="1" applyBorder="1" applyAlignment="1">
      <alignment horizontal="left" vertical="center"/>
    </xf>
    <xf numFmtId="0" fontId="20" fillId="0" borderId="38" xfId="4" applyFont="1" applyFill="1" applyBorder="1" applyAlignment="1">
      <alignment horizontal="left" vertical="center"/>
    </xf>
    <xf numFmtId="0" fontId="20" fillId="0" borderId="45" xfId="4" applyFont="1" applyFill="1" applyBorder="1" applyAlignment="1">
      <alignment horizontal="left" vertical="center"/>
    </xf>
    <xf numFmtId="0" fontId="18" fillId="0" borderId="40" xfId="4" applyFont="1" applyFill="1" applyBorder="1" applyAlignment="1">
      <alignment horizontal="left" vertical="center"/>
    </xf>
    <xf numFmtId="0" fontId="18" fillId="0" borderId="39" xfId="4" applyFont="1" applyFill="1" applyBorder="1" applyAlignment="1">
      <alignment horizontal="left" vertical="center"/>
    </xf>
    <xf numFmtId="0" fontId="18" fillId="0" borderId="50" xfId="4" applyFont="1" applyFill="1" applyBorder="1" applyAlignment="1">
      <alignment horizontal="left" vertical="center"/>
    </xf>
    <xf numFmtId="0" fontId="21" fillId="0" borderId="40" xfId="4" applyFont="1" applyFill="1" applyBorder="1" applyAlignment="1">
      <alignment horizontal="left" vertical="center"/>
    </xf>
    <xf numFmtId="0" fontId="18" fillId="0" borderId="35" xfId="4" applyFill="1" applyBorder="1" applyAlignment="1">
      <alignment horizontal="center" vertical="center"/>
    </xf>
    <xf numFmtId="0" fontId="18" fillId="0" borderId="48" xfId="4" applyFill="1" applyBorder="1" applyAlignment="1">
      <alignment horizontal="center" vertical="center"/>
    </xf>
    <xf numFmtId="0" fontId="20" fillId="0" borderId="41" xfId="4" applyFont="1" applyFill="1" applyBorder="1" applyAlignment="1">
      <alignment horizontal="center" vertical="center"/>
    </xf>
    <xf numFmtId="0" fontId="20" fillId="0" borderId="42" xfId="4" applyFont="1" applyFill="1" applyBorder="1" applyAlignment="1">
      <alignment horizontal="left" vertical="center"/>
    </xf>
    <xf numFmtId="0" fontId="20" fillId="0" borderId="37" xfId="4" applyFont="1" applyFill="1" applyBorder="1" applyAlignment="1">
      <alignment horizontal="left" vertical="center"/>
    </xf>
    <xf numFmtId="0" fontId="20" fillId="0" borderId="49" xfId="4" applyFont="1" applyFill="1" applyBorder="1" applyAlignment="1">
      <alignment horizontal="left" vertical="center"/>
    </xf>
    <xf numFmtId="0" fontId="21" fillId="0" borderId="33" xfId="4" applyFont="1" applyFill="1" applyBorder="1" applyAlignment="1">
      <alignment horizontal="left" vertical="center" wrapText="1"/>
    </xf>
    <xf numFmtId="0" fontId="21" fillId="0" borderId="15" xfId="4" applyFont="1" applyFill="1" applyBorder="1" applyAlignment="1">
      <alignment horizontal="left" vertical="center" wrapText="1"/>
    </xf>
    <xf numFmtId="0" fontId="21" fillId="0" borderId="47" xfId="4" applyFont="1" applyFill="1" applyBorder="1" applyAlignment="1">
      <alignment horizontal="left" vertical="center" wrapText="1"/>
    </xf>
    <xf numFmtId="0" fontId="15" fillId="0" borderId="40" xfId="4" applyFont="1" applyFill="1" applyBorder="1" applyAlignment="1">
      <alignment horizontal="left" vertical="center"/>
    </xf>
    <xf numFmtId="0" fontId="15" fillId="0" borderId="39" xfId="4" applyFont="1" applyFill="1" applyBorder="1" applyAlignment="1">
      <alignment horizontal="left" vertical="center"/>
    </xf>
    <xf numFmtId="0" fontId="15" fillId="0" borderId="50" xfId="4" applyFont="1" applyFill="1" applyBorder="1" applyAlignment="1">
      <alignment horizontal="left" vertical="center"/>
    </xf>
    <xf numFmtId="0" fontId="21" fillId="0" borderId="33" xfId="4" applyFont="1" applyFill="1" applyBorder="1" applyAlignment="1">
      <alignment horizontal="left" vertical="center"/>
    </xf>
    <xf numFmtId="0" fontId="21" fillId="0" borderId="15" xfId="4" applyFont="1" applyFill="1" applyBorder="1" applyAlignment="1">
      <alignment horizontal="left" vertical="center"/>
    </xf>
    <xf numFmtId="0" fontId="21" fillId="0" borderId="47" xfId="4" applyFont="1" applyFill="1" applyBorder="1" applyAlignment="1">
      <alignment horizontal="left" vertical="center"/>
    </xf>
    <xf numFmtId="0" fontId="20" fillId="0" borderId="36" xfId="4" applyFont="1" applyFill="1" applyBorder="1" applyAlignment="1">
      <alignment horizontal="left" vertical="center"/>
    </xf>
    <xf numFmtId="0" fontId="21" fillId="0" borderId="38" xfId="4" applyFont="1" applyFill="1" applyBorder="1" applyAlignment="1">
      <alignment horizontal="center" vertical="center"/>
    </xf>
    <xf numFmtId="0" fontId="21" fillId="0" borderId="39" xfId="4" applyFont="1" applyFill="1" applyBorder="1" applyAlignment="1">
      <alignment horizontal="center" vertical="center"/>
    </xf>
    <xf numFmtId="0" fontId="21" fillId="0" borderId="50" xfId="4" applyFont="1" applyFill="1" applyBorder="1" applyAlignment="1">
      <alignment horizontal="center" vertical="center"/>
    </xf>
    <xf numFmtId="0" fontId="21" fillId="0" borderId="15" xfId="4" applyFont="1" applyFill="1" applyBorder="1" applyAlignment="1">
      <alignment horizontal="center" vertical="center"/>
    </xf>
    <xf numFmtId="0" fontId="16" fillId="0" borderId="15" xfId="4" applyFont="1" applyFill="1" applyBorder="1" applyAlignment="1">
      <alignment horizontal="center" vertical="center"/>
    </xf>
    <xf numFmtId="0" fontId="16" fillId="0" borderId="35" xfId="4" applyFont="1" applyFill="1" applyBorder="1" applyAlignment="1">
      <alignment horizontal="right" vertical="center"/>
    </xf>
    <xf numFmtId="0" fontId="20" fillId="0" borderId="35" xfId="4" applyFont="1" applyFill="1" applyBorder="1" applyAlignment="1">
      <alignment horizontal="left" vertical="center"/>
    </xf>
    <xf numFmtId="0" fontId="19" fillId="0" borderId="30" xfId="4" applyFont="1" applyFill="1" applyBorder="1" applyAlignment="1">
      <alignment horizontal="center" vertical="top"/>
    </xf>
    <xf numFmtId="0" fontId="16" fillId="0" borderId="32" xfId="4" applyFont="1" applyFill="1" applyBorder="1" applyAlignment="1">
      <alignment horizontal="center" vertical="center"/>
    </xf>
    <xf numFmtId="0" fontId="21" fillId="0" borderId="32" xfId="4" applyFont="1" applyFill="1" applyBorder="1" applyAlignment="1">
      <alignment horizontal="center" vertical="center"/>
    </xf>
    <xf numFmtId="0" fontId="21" fillId="0" borderId="46" xfId="4" applyFont="1" applyFill="1" applyBorder="1" applyAlignment="1">
      <alignment horizontal="center" vertical="center"/>
    </xf>
    <xf numFmtId="58" fontId="21" fillId="0" borderId="15" xfId="4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6" fillId="0" borderId="5" xfId="0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left" vertical="top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left" vertical="top" wrapText="1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" xfId="0" quotePrefix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2" xfId="0" applyBorder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25" fillId="4" borderId="2" xfId="3" applyNumberFormat="1" applyFont="1" applyFill="1" applyBorder="1" applyAlignment="1">
      <alignment horizontal="left" vertical="center"/>
    </xf>
    <xf numFmtId="49" fontId="26" fillId="4" borderId="2" xfId="10" applyNumberFormat="1" applyFont="1" applyFill="1" applyBorder="1" applyAlignment="1">
      <alignment horizontal="center"/>
    </xf>
    <xf numFmtId="0" fontId="27" fillId="4" borderId="2" xfId="3" applyNumberFormat="1" applyFont="1" applyFill="1" applyBorder="1" applyAlignment="1">
      <alignment horizontal="left" vertical="center"/>
    </xf>
    <xf numFmtId="0" fontId="28" fillId="4" borderId="2" xfId="3" applyNumberFormat="1" applyFont="1" applyFill="1" applyBorder="1" applyAlignment="1">
      <alignment horizontal="center" vertical="center"/>
    </xf>
  </cellXfs>
  <cellStyles count="12">
    <cellStyle name="S10" xfId="8" xr:uid="{00000000-0005-0000-0000-000038000000}"/>
    <cellStyle name="S11" xfId="9" xr:uid="{00000000-0005-0000-0000-000039000000}"/>
    <cellStyle name="S15" xfId="7" xr:uid="{00000000-0005-0000-0000-000037000000}"/>
    <cellStyle name="常规" xfId="0" builtinId="0"/>
    <cellStyle name="常规 10 10" xfId="10" xr:uid="{00000000-0005-0000-0000-00003A000000}"/>
    <cellStyle name="常规 2" xfId="4" xr:uid="{00000000-0005-0000-0000-000034000000}"/>
    <cellStyle name="常规 2 2 2" xfId="2" xr:uid="{00000000-0005-0000-0000-000024000000}"/>
    <cellStyle name="常规 2 2 3" xfId="3" xr:uid="{00000000-0005-0000-0000-000027000000}"/>
    <cellStyle name="常规 23" xfId="11" xr:uid="{00000000-0005-0000-0000-00003B000000}"/>
    <cellStyle name="常规 3" xfId="5" xr:uid="{00000000-0005-0000-0000-000035000000}"/>
    <cellStyle name="常规 4" xfId="6" xr:uid="{00000000-0005-0000-0000-000036000000}"/>
    <cellStyle name="常规 40" xfId="1" xr:uid="{00000000-0005-0000-0000-00000B000000}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trlProps/ctrlProp1.xml><?xml version="1.0" encoding="utf-8"?>
<formControlPr xmlns="http://schemas.microsoft.com/office/spreadsheetml/2009/9/main" objectType="CheckBox" noThreeD="1"/>
</file>

<file path=xl/ctrlProps/ctrlProp2.xml><?xml version="1.0" encoding="utf-8"?>
<formControlPr xmlns="http://schemas.microsoft.com/office/spreadsheetml/2009/9/main" objectType="CheckBox" noThreeD="1"/>
</file>

<file path=xl/ctrlProps/ctrlProp3.xml><?xml version="1.0" encoding="utf-8"?>
<formControlPr xmlns="http://schemas.microsoft.com/office/spreadsheetml/2009/9/main" objectType="CheckBox" noThreeD="1"/>
</file>

<file path=xl/ctrlProps/ctrlProp4.xml><?xml version="1.0" encoding="utf-8"?>
<formControlPr xmlns="http://schemas.microsoft.com/office/spreadsheetml/2009/9/main" objectType="CheckBox" checked="Checked" noThreeD="1"/>
</file>

<file path=xl/ctrlProps/ctrlProp5.xml><?xml version="1.0" encoding="utf-8"?>
<formControlPr xmlns="http://schemas.microsoft.com/office/spreadsheetml/2009/9/main" objectType="CheckBox" noThreeD="1"/>
</file>

<file path=xl/ctrlProps/ctrlProp6.xml><?xml version="1.0" encoding="utf-8"?>
<formControlPr xmlns="http://schemas.microsoft.com/office/spreadsheetml/2009/9/main" objectType="CheckBox" noThreeD="1"/>
</file>

<file path=xl/ctrlProps/ctrlProp7.xml><?xml version="1.0" encoding="utf-8"?>
<formControlPr xmlns="http://schemas.microsoft.com/office/spreadsheetml/2009/9/main" objectType="CheckBox" noThreeD="1"/>
</file>

<file path=xl/ctrlProps/ctrlProp8.xml><?xml version="1.0" encoding="utf-8"?>
<formControlPr xmlns="http://schemas.microsoft.com/office/spreadsheetml/2009/9/main" objectType="CheckBox" checked="Checked" noThreeD="1"/>
</file>

<file path=xl/ctrlProps/ctrlProp9.xml><?xml version="1.0" encoding="utf-8"?>
<formControlPr xmlns="http://schemas.microsoft.com/office/spreadsheetml/2009/9/main" objectType="CheckBox" noThreeD="1"/>
</file>

<file path=xl/ctrlProps/ctrlProp10.xml><?xml version="1.0" encoding="utf-8"?>
<formControlPr xmlns="http://schemas.microsoft.com/office/spreadsheetml/2009/9/main" objectType="CheckBox" noThreeD="1"/>
</file>

<file path=xl/ctrlProps/ctrlProp11.xml><?xml version="1.0" encoding="utf-8"?>
<formControlPr xmlns="http://schemas.microsoft.com/office/spreadsheetml/2009/9/main" objectType="CheckBox" checked="Checked" noThreeD="1"/>
</file>

<file path=xl/ctrlProps/ctrlProp12.xml><?xml version="1.0" encoding="utf-8"?>
<formControlPr xmlns="http://schemas.microsoft.com/office/spreadsheetml/2009/9/main" objectType="CheckBox" checked="Checked" noThreeD="1"/>
</file>

<file path=xl/ctrlProps/ctrlProp13.xml><?xml version="1.0" encoding="utf-8"?>
<formControlPr xmlns="http://schemas.microsoft.com/office/spreadsheetml/2009/9/main" objectType="CheckBox" noThreeD="1"/>
</file>

<file path=xl/ctrlProps/ctrlProp14.xml><?xml version="1.0" encoding="utf-8"?>
<formControlPr xmlns="http://schemas.microsoft.com/office/spreadsheetml/2009/9/main" objectType="CheckBox" noThreeD="1"/>
</file>

<file path=xl/ctrlProps/ctrlProp15.xml><?xml version="1.0" encoding="utf-8"?>
<formControlPr xmlns="http://schemas.microsoft.com/office/spreadsheetml/2009/9/main" objectType="CheckBox" checked="Checked" noThreeD="1"/>
</file>

<file path=xl/ctrlProps/ctrlProp16.xml><?xml version="1.0" encoding="utf-8"?>
<formControlPr xmlns="http://schemas.microsoft.com/office/spreadsheetml/2009/9/main" objectType="CheckBox" checked="Checked" noThreeD="1"/>
</file>

<file path=xl/ctrlProps/ctrlProp17.xml><?xml version="1.0" encoding="utf-8"?>
<formControlPr xmlns="http://schemas.microsoft.com/office/spreadsheetml/2009/9/main" objectType="CheckBox" noThreeD="1"/>
</file>

<file path=xl/ctrlProps/ctrlProp18.xml><?xml version="1.0" encoding="utf-8"?>
<formControlPr xmlns="http://schemas.microsoft.com/office/spreadsheetml/2009/9/main" objectType="CheckBox" noThreeD="1"/>
</file>

<file path=xl/ctrlProps/ctrlProp19.xml><?xml version="1.0" encoding="utf-8"?>
<formControlPr xmlns="http://schemas.microsoft.com/office/spreadsheetml/2009/9/main" objectType="CheckBox" checked="Checked" noThreeD="1"/>
</file>

<file path=xl/ctrlProps/ctrlProp20.xml><?xml version="1.0" encoding="utf-8"?>
<formControlPr xmlns="http://schemas.microsoft.com/office/spreadsheetml/2009/9/main" objectType="CheckBox" checked="Checked" noThreeD="1"/>
</file>

<file path=xl/ctrlProps/ctrlProp21.xml><?xml version="1.0" encoding="utf-8"?>
<formControlPr xmlns="http://schemas.microsoft.com/office/spreadsheetml/2009/9/main" objectType="CheckBox" noThreeD="1"/>
</file>

<file path=xl/ctrlProps/ctrlProp22.xml><?xml version="1.0" encoding="utf-8"?>
<formControlPr xmlns="http://schemas.microsoft.com/office/spreadsheetml/2009/9/main" objectType="CheckBox" noThreeD="1"/>
</file>

<file path=xl/ctrlProps/ctrlProp23.xml><?xml version="1.0" encoding="utf-8"?>
<formControlPr xmlns="http://schemas.microsoft.com/office/spreadsheetml/2009/9/main" objectType="CheckBox" checked="Checked" noThreeD="1"/>
</file>

<file path=xl/ctrlProps/ctrlProp24.xml><?xml version="1.0" encoding="utf-8"?>
<formControlPr xmlns="http://schemas.microsoft.com/office/spreadsheetml/2009/9/main" objectType="CheckBox" noThreeD="1"/>
</file>

<file path=xl/ctrlProps/ctrlProp25.xml><?xml version="1.0" encoding="utf-8"?>
<formControlPr xmlns="http://schemas.microsoft.com/office/spreadsheetml/2009/9/main" objectType="CheckBox" checked="Checked" noThreeD="1"/>
</file>

<file path=xl/ctrlProps/ctrlProp26.xml><?xml version="1.0" encoding="utf-8"?>
<formControlPr xmlns="http://schemas.microsoft.com/office/spreadsheetml/2009/9/main" objectType="CheckBox" noThreeD="1"/>
</file>

<file path=xl/ctrlProps/ctrlProp27.xml><?xml version="1.0" encoding="utf-8"?>
<formControlPr xmlns="http://schemas.microsoft.com/office/spreadsheetml/2009/9/main" objectType="CheckBox" checked="Checked" noThreeD="1"/>
</file>

<file path=xl/ctrlProps/ctrlProp28.xml><?xml version="1.0" encoding="utf-8"?>
<formControlPr xmlns="http://schemas.microsoft.com/office/spreadsheetml/2009/9/main" objectType="CheckBox" checked="Checked" noThreeD="1"/>
</file>

<file path=xl/ctrlProps/ctrlProp29.xml><?xml version="1.0" encoding="utf-8"?>
<formControlPr xmlns="http://schemas.microsoft.com/office/spreadsheetml/2009/9/main" objectType="CheckBox" checked="Checked" noThreeD="1"/>
</file>

<file path=xl/ctrlProps/ctrlProp30.xml><?xml version="1.0" encoding="utf-8"?>
<formControlPr xmlns="http://schemas.microsoft.com/office/spreadsheetml/2009/9/main" objectType="CheckBox" checked="Checked" noThreeD="1"/>
</file>

<file path=xl/ctrlProps/ctrlProp31.xml><?xml version="1.0" encoding="utf-8"?>
<formControlPr xmlns="http://schemas.microsoft.com/office/spreadsheetml/2009/9/main" objectType="CheckBox" checked="Checked" noThreeD="1"/>
</file>

<file path=xl/ctrlProps/ctrlProp32.xml><?xml version="1.0" encoding="utf-8"?>
<formControlPr xmlns="http://schemas.microsoft.com/office/spreadsheetml/2009/9/main" objectType="CheckBox" noThreeD="1"/>
</file>

<file path=xl/ctrlProps/ctrlProp33.xml><?xml version="1.0" encoding="utf-8"?>
<formControlPr xmlns="http://schemas.microsoft.com/office/spreadsheetml/2009/9/main" objectType="CheckBox" noThreeD="1"/>
</file>

<file path=xl/ctrlProps/ctrlProp34.xml><?xml version="1.0" encoding="utf-8"?>
<formControlPr xmlns="http://schemas.microsoft.com/office/spreadsheetml/2009/9/main" objectType="CheckBox" noThreeD="1"/>
</file>

<file path=xl/ctrlProps/ctrlProp35.xml><?xml version="1.0" encoding="utf-8"?>
<formControlPr xmlns="http://schemas.microsoft.com/office/spreadsheetml/2009/9/main" objectType="CheckBox" noThreeD="1"/>
</file>

<file path=xl/ctrlProps/ctrlProp36.xml><?xml version="1.0" encoding="utf-8"?>
<formControlPr xmlns="http://schemas.microsoft.com/office/spreadsheetml/2009/9/main" objectType="CheckBox" noThreeD="1"/>
</file>

<file path=xl/ctrlProps/ctrlProp37.xml><?xml version="1.0" encoding="utf-8"?>
<formControlPr xmlns="http://schemas.microsoft.com/office/spreadsheetml/2009/9/main" objectType="CheckBox" noThreeD="1"/>
</file>

<file path=xl/ctrlProps/ctrlProp38.xml><?xml version="1.0" encoding="utf-8"?>
<formControlPr xmlns="http://schemas.microsoft.com/office/spreadsheetml/2009/9/main" objectType="CheckBox" checked="Checked" noThreeD="1"/>
</file>

<file path=xl/ctrlProps/ctrlProp39.xml><?xml version="1.0" encoding="utf-8"?>
<formControlPr xmlns="http://schemas.microsoft.com/office/spreadsheetml/2009/9/main" objectType="CheckBox" noThreeD="1"/>
</file>

<file path=xl/ctrlProps/ctrlProp40.xml><?xml version="1.0" encoding="utf-8"?>
<formControlPr xmlns="http://schemas.microsoft.com/office/spreadsheetml/2009/9/main" objectType="CheckBox" noThreeD="1"/>
</file>

<file path=xl/ctrlProps/ctrlProp41.xml><?xml version="1.0" encoding="utf-8"?>
<formControlPr xmlns="http://schemas.microsoft.com/office/spreadsheetml/2009/9/main" objectType="CheckBox" checked="Checked" noThreeD="1"/>
</file>

<file path=xl/ctrlProps/ctrlProp42.xml><?xml version="1.0" encoding="utf-8"?>
<formControlPr xmlns="http://schemas.microsoft.com/office/spreadsheetml/2009/9/main" objectType="CheckBox" checked="Checked" noThreeD="1"/>
</file>

<file path=xl/ctrlProps/ctrlProp43.xml><?xml version="1.0" encoding="utf-8"?>
<formControlPr xmlns="http://schemas.microsoft.com/office/spreadsheetml/2009/9/main" objectType="CheckBox" noThreeD="1"/>
</file>

<file path=xl/ctrlProps/ctrlProp44.xml><?xml version="1.0" encoding="utf-8"?>
<formControlPr xmlns="http://schemas.microsoft.com/office/spreadsheetml/2009/9/main" objectType="CheckBox" noThreeD="1"/>
</file>

<file path=xl/ctrlProps/ctrlProp45.xml><?xml version="1.0" encoding="utf-8"?>
<formControlPr xmlns="http://schemas.microsoft.com/office/spreadsheetml/2009/9/main" objectType="CheckBox" noThreeD="1"/>
</file>

<file path=xl/ctrlProps/ctrlProp46.xml><?xml version="1.0" encoding="utf-8"?>
<formControlPr xmlns="http://schemas.microsoft.com/office/spreadsheetml/2009/9/main" objectType="CheckBox" noThreeD="1"/>
</file>

<file path=xl/ctrlProps/ctrlProp47.xml><?xml version="1.0" encoding="utf-8"?>
<formControlPr xmlns="http://schemas.microsoft.com/office/spreadsheetml/2009/9/main" objectType="CheckBox" checked="Checked" noThreeD="1"/>
</file>

<file path=xl/ctrlProps/ctrlProp48.xml><?xml version="1.0" encoding="utf-8"?>
<formControlPr xmlns="http://schemas.microsoft.com/office/spreadsheetml/2009/9/main" objectType="CheckBox" checked="Checked" noThreeD="1"/>
</file>

<file path=xl/ctrlProps/ctrlProp49.xml><?xml version="1.0" encoding="utf-8"?>
<formControlPr xmlns="http://schemas.microsoft.com/office/spreadsheetml/2009/9/main" objectType="CheckBox" noThreeD="1"/>
</file>

<file path=xl/ctrlProps/ctrlProp50.xml><?xml version="1.0" encoding="utf-8"?>
<formControlPr xmlns="http://schemas.microsoft.com/office/spreadsheetml/2009/9/main" objectType="CheckBox" checked="Checked" noThreeD="1"/>
</file>

<file path=xl/ctrlProps/ctrlProp51.xml><?xml version="1.0" encoding="utf-8"?>
<formControlPr xmlns="http://schemas.microsoft.com/office/spreadsheetml/2009/9/main" objectType="CheckBox" noThreeD="1"/>
</file>

<file path=xl/ctrlProps/ctrlProp52.xml><?xml version="1.0" encoding="utf-8"?>
<formControlPr xmlns="http://schemas.microsoft.com/office/spreadsheetml/2009/9/main" objectType="CheckBox" checked="Checked" noThreeD="1"/>
</file>

<file path=xl/ctrlProps/ctrlProp53.xml><?xml version="1.0" encoding="utf-8"?>
<formControlPr xmlns="http://schemas.microsoft.com/office/spreadsheetml/2009/9/main" objectType="CheckBox" noThreeD="1"/>
</file>

<file path=xl/ctrlProps/ctrlProp54.xml><?xml version="1.0" encoding="utf-8"?>
<formControlPr xmlns="http://schemas.microsoft.com/office/spreadsheetml/2009/9/main" objectType="CheckBox" noThreeD="1"/>
</file>

<file path=xl/ctrlProps/ctrlProp55.xml><?xml version="1.0" encoding="utf-8"?>
<formControlPr xmlns="http://schemas.microsoft.com/office/spreadsheetml/2009/9/main" objectType="CheckBox" noThreeD="1"/>
</file>

<file path=xl/ctrlProps/ctrlProp56.xml><?xml version="1.0" encoding="utf-8"?>
<formControlPr xmlns="http://schemas.microsoft.com/office/spreadsheetml/2009/9/main" objectType="CheckBox" checked="Checked" noThreeD="1"/>
</file>

<file path=xl/ctrlProps/ctrlProp57.xml><?xml version="1.0" encoding="utf-8"?>
<formControlPr xmlns="http://schemas.microsoft.com/office/spreadsheetml/2009/9/main" objectType="CheckBox" noThreeD="1"/>
</file>

<file path=xl/ctrlProps/ctrlProp58.xml><?xml version="1.0" encoding="utf-8"?>
<formControlPr xmlns="http://schemas.microsoft.com/office/spreadsheetml/2009/9/main" objectType="CheckBox" noThreeD="1"/>
</file>

<file path=xl/ctrlProps/ctrlProp59.xml><?xml version="1.0" encoding="utf-8"?>
<formControlPr xmlns="http://schemas.microsoft.com/office/spreadsheetml/2009/9/main" objectType="CheckBox" checked="Checked" noThreeD="1"/>
</file>

<file path=xl/ctrlProps/ctrlProp60.xml><?xml version="1.0" encoding="utf-8"?>
<formControlPr xmlns="http://schemas.microsoft.com/office/spreadsheetml/2009/9/main" objectType="CheckBox" checked="Checked" noThreeD="1"/>
</file>

<file path=xl/ctrlProps/ctrlProp61.xml><?xml version="1.0" encoding="utf-8"?>
<formControlPr xmlns="http://schemas.microsoft.com/office/spreadsheetml/2009/9/main" objectType="CheckBox" noThreeD="1"/>
</file>

<file path=xl/ctrlProps/ctrlProp62.xml><?xml version="1.0" encoding="utf-8"?>
<formControlPr xmlns="http://schemas.microsoft.com/office/spreadsheetml/2009/9/main" objectType="CheckBox" noThreeD="1"/>
</file>

<file path=xl/ctrlProps/ctrlProp63.xml><?xml version="1.0" encoding="utf-8"?>
<formControlPr xmlns="http://schemas.microsoft.com/office/spreadsheetml/2009/9/main" objectType="CheckBox" noThreeD="1"/>
</file>

<file path=xl/ctrlProps/ctrlProp64.xml><?xml version="1.0" encoding="utf-8"?>
<formControlPr xmlns="http://schemas.microsoft.com/office/spreadsheetml/2009/9/main" objectType="CheckBox" noThreeD="1"/>
</file>

<file path=xl/ctrlProps/ctrlProp65.xml><?xml version="1.0" encoding="utf-8"?>
<formControlPr xmlns="http://schemas.microsoft.com/office/spreadsheetml/2009/9/main" objectType="CheckBox" noThreeD="1"/>
</file>

<file path=xl/ctrlProps/ctrlProp66.xml><?xml version="1.0" encoding="utf-8"?>
<formControlPr xmlns="http://schemas.microsoft.com/office/spreadsheetml/2009/9/main" objectType="CheckBox" noThreeD="1"/>
</file>

<file path=xl/ctrlProps/ctrlProp67.xml><?xml version="1.0" encoding="utf-8"?>
<formControlPr xmlns="http://schemas.microsoft.com/office/spreadsheetml/2009/9/main" objectType="CheckBox" noThreeD="1"/>
</file>

<file path=xl/ctrlProps/ctrlProp68.xml><?xml version="1.0" encoding="utf-8"?>
<formControlPr xmlns="http://schemas.microsoft.com/office/spreadsheetml/2009/9/main" objectType="CheckBox" noThreeD="1"/>
</file>

<file path=xl/ctrlProps/ctrlProp69.xml><?xml version="1.0" encoding="utf-8"?>
<formControlPr xmlns="http://schemas.microsoft.com/office/spreadsheetml/2009/9/main" objectType="CheckBox" noThreeD="1"/>
</file>

<file path=xl/ctrlProps/ctrlProp70.xml><?xml version="1.0" encoding="utf-8"?>
<formControlPr xmlns="http://schemas.microsoft.com/office/spreadsheetml/2009/9/main" objectType="CheckBox" noThreeD="1"/>
</file>

<file path=xl/ctrlProps/ctrlProp71.xml><?xml version="1.0" encoding="utf-8"?>
<formControlPr xmlns="http://schemas.microsoft.com/office/spreadsheetml/2009/9/main" objectType="CheckBox" noThreeD="1"/>
</file>

<file path=xl/ctrlProps/ctrlProp72.xml><?xml version="1.0" encoding="utf-8"?>
<formControlPr xmlns="http://schemas.microsoft.com/office/spreadsheetml/2009/9/main" objectType="CheckBox" noThreeD="1"/>
</file>

<file path=xl/ctrlProps/ctrlProp73.xml><?xml version="1.0" encoding="utf-8"?>
<formControlPr xmlns="http://schemas.microsoft.com/office/spreadsheetml/2009/9/main" objectType="CheckBox" noThreeD="1"/>
</file>

<file path=xl/ctrlProps/ctrlProp74.xml><?xml version="1.0" encoding="utf-8"?>
<formControlPr xmlns="http://schemas.microsoft.com/office/spreadsheetml/2009/9/main" objectType="CheckBox" noThreeD="1"/>
</file>

<file path=xl/ctrlProps/ctrlProp75.xml><?xml version="1.0" encoding="utf-8"?>
<formControlPr xmlns="http://schemas.microsoft.com/office/spreadsheetml/2009/9/main" objectType="CheckBox" noThreeD="1"/>
</file>

<file path=xl/ctrlProps/ctrlProp76.xml><?xml version="1.0" encoding="utf-8"?>
<formControlPr xmlns="http://schemas.microsoft.com/office/spreadsheetml/2009/9/main" objectType="CheckBox" noThreeD="1"/>
</file>

<file path=xl/ctrlProps/ctrlProp77.xml><?xml version="1.0" encoding="utf-8"?>
<formControlPr xmlns="http://schemas.microsoft.com/office/spreadsheetml/2009/9/main" objectType="CheckBox" noThreeD="1"/>
</file>

<file path=xl/ctrlProps/ctrlProp78.xml><?xml version="1.0" encoding="utf-8"?>
<formControlPr xmlns="http://schemas.microsoft.com/office/spreadsheetml/2009/9/main" objectType="CheckBox" noThreeD="1"/>
</file>

<file path=xl/ctrlProps/ctrlProp79.xml><?xml version="1.0" encoding="utf-8"?>
<formControlPr xmlns="http://schemas.microsoft.com/office/spreadsheetml/2009/9/main" objectType="CheckBox" noThreeD="1"/>
</file>

<file path=xl/ctrlProps/ctrlProp80.xml><?xml version="1.0" encoding="utf-8"?>
<formControlPr xmlns="http://schemas.microsoft.com/office/spreadsheetml/2009/9/main" objectType="CheckBox" noThreeD="1"/>
</file>

<file path=xl/ctrlProps/ctrlProp81.xml><?xml version="1.0" encoding="utf-8"?>
<formControlPr xmlns="http://schemas.microsoft.com/office/spreadsheetml/2009/9/main" objectType="CheckBox" noThreeD="1"/>
</file>

<file path=xl/ctrlProps/ctrlProp82.xml><?xml version="1.0" encoding="utf-8"?>
<formControlPr xmlns="http://schemas.microsoft.com/office/spreadsheetml/2009/9/main" objectType="CheckBox" noThreeD="1"/>
</file>

<file path=xl/ctrlProps/ctrlProp83.xml><?xml version="1.0" encoding="utf-8"?>
<formControlPr xmlns="http://schemas.microsoft.com/office/spreadsheetml/2009/9/main" objectType="CheckBox" noThreeD="1"/>
</file>

<file path=xl/ctrlProps/ctrlProp84.xml><?xml version="1.0" encoding="utf-8"?>
<formControlPr xmlns="http://schemas.microsoft.com/office/spreadsheetml/2009/9/main" objectType="CheckBox" noThreeD="1"/>
</file>

<file path=xl/ctrlProps/ctrlProp85.xml><?xml version="1.0" encoding="utf-8"?>
<formControlPr xmlns="http://schemas.microsoft.com/office/spreadsheetml/2009/9/main" objectType="CheckBox" noThreeD="1"/>
</file>

<file path=xl/ctrlProps/ctrlProp86.xml><?xml version="1.0" encoding="utf-8"?>
<formControlPr xmlns="http://schemas.microsoft.com/office/spreadsheetml/2009/9/main" objectType="CheckBox" noThreeD="1"/>
</file>

<file path=xl/ctrlProps/ctrlProp87.xml><?xml version="1.0" encoding="utf-8"?>
<formControlPr xmlns="http://schemas.microsoft.com/office/spreadsheetml/2009/9/main" objectType="CheckBox" noThreeD="1"/>
</file>

<file path=xl/ctrlProps/ctrlProp88.xml><?xml version="1.0" encoding="utf-8"?>
<formControlPr xmlns="http://schemas.microsoft.com/office/spreadsheetml/2009/9/main" objectType="CheckBox" noThreeD="1"/>
</file>

<file path=xl/ctrlProps/ctrlProp89.xml><?xml version="1.0" encoding="utf-8"?>
<formControlPr xmlns="http://schemas.microsoft.com/office/spreadsheetml/2009/9/main" objectType="CheckBox" noThreeD="1"/>
</file>

<file path=xl/ctrlProps/ctrlProp90.xml><?xml version="1.0" encoding="utf-8"?>
<formControlPr xmlns="http://schemas.microsoft.com/office/spreadsheetml/2009/9/main" objectType="CheckBox" noThreeD="1"/>
</file>

<file path=xl/ctrlProps/ctrlProp91.xml><?xml version="1.0" encoding="utf-8"?>
<formControlPr xmlns="http://schemas.microsoft.com/office/spreadsheetml/2009/9/main" objectType="CheckBox" noThreeD="1"/>
</file>

<file path=xl/ctrlProps/ctrlProp92.xml><?xml version="1.0" encoding="utf-8"?>
<formControlPr xmlns="http://schemas.microsoft.com/office/spreadsheetml/2009/9/main" objectType="CheckBox" noThreeD="1"/>
</file>

<file path=xl/ctrlProps/ctrlProp93.xml><?xml version="1.0" encoding="utf-8"?>
<formControlPr xmlns="http://schemas.microsoft.com/office/spreadsheetml/2009/9/main" objectType="CheckBox" noThreeD="1"/>
</file>

<file path=xl/ctrlProps/ctrlProp94.xml><?xml version="1.0" encoding="utf-8"?>
<formControlPr xmlns="http://schemas.microsoft.com/office/spreadsheetml/2009/9/main" objectType="CheckBox" noThreeD="1"/>
</file>

<file path=xl/ctrlProps/ctrlProp95.xml><?xml version="1.0" encoding="utf-8"?>
<formControlPr xmlns="http://schemas.microsoft.com/office/spreadsheetml/2009/9/main" objectType="CheckBox" noThreeD="1"/>
</file>

<file path=xl/ctrlProps/ctrlProp96.xml><?xml version="1.0" encoding="utf-8"?>
<formControlPr xmlns="http://schemas.microsoft.com/office/spreadsheetml/2009/9/main" objectType="CheckBox" noThreeD="1"/>
</file>

<file path=xl/ctrlProps/ctrlProp97.xml><?xml version="1.0" encoding="utf-8"?>
<formControlPr xmlns="http://schemas.microsoft.com/office/spreadsheetml/2009/9/main" objectType="CheckBox" noThreeD="1"/>
</file>

<file path=xl/ctrlProps/ctrlProp98.xml><?xml version="1.0" encoding="utf-8"?>
<formControlPr xmlns="http://schemas.microsoft.com/office/spreadsheetml/2009/9/main" objectType="CheckBox" noThreeD="1"/>
</file>

<file path=xl/ctrlProps/ctrlProp99.xml><?xml version="1.0" encoding="utf-8"?>
<formControlPr xmlns="http://schemas.microsoft.com/office/spreadsheetml/2009/9/main" objectType="CheckBox" noThreeD="1"/>
</file>

<file path=xl/ctrlProps/ctrlProp100.xml><?xml version="1.0" encoding="utf-8"?>
<formControlPr xmlns="http://schemas.microsoft.com/office/spreadsheetml/2009/9/main" objectType="CheckBox" noThreeD="1"/>
</file>

<file path=xl/ctrlProps/ctrlProp101.xml><?xml version="1.0" encoding="utf-8"?>
<formControlPr xmlns="http://schemas.microsoft.com/office/spreadsheetml/2009/9/main" objectType="CheckBox" noThreeD="1"/>
</file>

<file path=xl/ctrlProps/ctrlProp102.xml><?xml version="1.0" encoding="utf-8"?>
<formControlPr xmlns="http://schemas.microsoft.com/office/spreadsheetml/2009/9/main" objectType="CheckBox" noThreeD="1"/>
</file>

<file path=xl/ctrlProps/ctrlProp103.xml><?xml version="1.0" encoding="utf-8"?>
<formControlPr xmlns="http://schemas.microsoft.com/office/spreadsheetml/2009/9/main" objectType="CheckBox" noThreeD="1"/>
</file>

<file path=xl/ctrlProps/ctrlProp104.xml><?xml version="1.0" encoding="utf-8"?>
<formControlPr xmlns="http://schemas.microsoft.com/office/spreadsheetml/2009/9/main" objectType="CheckBox" noThreeD="1"/>
</file>

<file path=xl/ctrlProps/ctrlProp105.xml><?xml version="1.0" encoding="utf-8"?>
<formControlPr xmlns="http://schemas.microsoft.com/office/spreadsheetml/2009/9/main" objectType="CheckBox" noThreeD="1"/>
</file>

<file path=xl/ctrlProps/ctrlProp106.xml><?xml version="1.0" encoding="utf-8"?>
<formControlPr xmlns="http://schemas.microsoft.com/office/spreadsheetml/2009/9/main" objectType="CheckBox" noThreeD="1"/>
</file>

<file path=xl/ctrlProps/ctrlProp107.xml><?xml version="1.0" encoding="utf-8"?>
<formControlPr xmlns="http://schemas.microsoft.com/office/spreadsheetml/2009/9/main" objectType="CheckBox" noThreeD="1"/>
</file>

<file path=xl/ctrlProps/ctrlProp108.xml><?xml version="1.0" encoding="utf-8"?>
<formControlPr xmlns="http://schemas.microsoft.com/office/spreadsheetml/2009/9/main" objectType="CheckBox" noThreeD="1"/>
</file>

<file path=xl/ctrlProps/ctrlProp109.xml><?xml version="1.0" encoding="utf-8"?>
<formControlPr xmlns="http://schemas.microsoft.com/office/spreadsheetml/2009/9/main" objectType="CheckBox" noThreeD="1"/>
</file>

<file path=xl/ctrlProps/ctrlProp110.xml><?xml version="1.0" encoding="utf-8"?>
<formControlPr xmlns="http://schemas.microsoft.com/office/spreadsheetml/2009/9/main" objectType="CheckBox" noThreeD="1"/>
</file>

<file path=xl/ctrlProps/ctrlProp111.xml><?xml version="1.0" encoding="utf-8"?>
<formControlPr xmlns="http://schemas.microsoft.com/office/spreadsheetml/2009/9/main" objectType="CheckBox" noThreeD="1"/>
</file>

<file path=xl/ctrlProps/ctrlProp112.xml><?xml version="1.0" encoding="utf-8"?>
<formControlPr xmlns="http://schemas.microsoft.com/office/spreadsheetml/2009/9/main" objectType="CheckBox" noThreeD="1"/>
</file>

<file path=xl/ctrlProps/ctrlProp113.xml><?xml version="1.0" encoding="utf-8"?>
<formControlPr xmlns="http://schemas.microsoft.com/office/spreadsheetml/2009/9/main" objectType="CheckBox" noThreeD="1"/>
</file>

<file path=xl/ctrlProps/ctrlProp114.xml><?xml version="1.0" encoding="utf-8"?>
<formControlPr xmlns="http://schemas.microsoft.com/office/spreadsheetml/2009/9/main" objectType="CheckBox" noThreeD="1"/>
</file>

<file path=xl/ctrlProps/ctrlProp115.xml><?xml version="1.0" encoding="utf-8"?>
<formControlPr xmlns="http://schemas.microsoft.com/office/spreadsheetml/2009/9/main" objectType="CheckBox" noThreeD="1"/>
</file>

<file path=xl/ctrlProps/ctrlProp116.xml><?xml version="1.0" encoding="utf-8"?>
<formControlPr xmlns="http://schemas.microsoft.com/office/spreadsheetml/2009/9/main" objectType="CheckBox" noThreeD="1"/>
</file>

<file path=xl/ctrlProps/ctrlProp117.xml><?xml version="1.0" encoding="utf-8"?>
<formControlPr xmlns="http://schemas.microsoft.com/office/spreadsheetml/2009/9/main" objectType="CheckBox" noThreeD="1"/>
</file>

<file path=xl/ctrlProps/ctrlProp118.xml><?xml version="1.0" encoding="utf-8"?>
<formControlPr xmlns="http://schemas.microsoft.com/office/spreadsheetml/2009/9/main" objectType="CheckBox" noThreeD="1"/>
</file>

<file path=xl/ctrlProps/ctrlProp119.xml><?xml version="1.0" encoding="utf-8"?>
<formControlPr xmlns="http://schemas.microsoft.com/office/spreadsheetml/2009/9/main" objectType="CheckBox" noThreeD="1"/>
</file>

<file path=xl/ctrlProps/ctrlProp120.xml><?xml version="1.0" encoding="utf-8"?>
<formControlPr xmlns="http://schemas.microsoft.com/office/spreadsheetml/2009/9/main" objectType="CheckBox" noThreeD="1"/>
</file>

<file path=xl/ctrlProps/ctrlProp121.xml><?xml version="1.0" encoding="utf-8"?>
<formControlPr xmlns="http://schemas.microsoft.com/office/spreadsheetml/2009/9/main" objectType="CheckBox" noThreeD="1"/>
</file>

<file path=xl/ctrlProps/ctrlProp122.xml><?xml version="1.0" encoding="utf-8"?>
<formControlPr xmlns="http://schemas.microsoft.com/office/spreadsheetml/2009/9/main" objectType="CheckBox" noThreeD="1"/>
</file>

<file path=xl/ctrlProps/ctrlProp123.xml><?xml version="1.0" encoding="utf-8"?>
<formControlPr xmlns="http://schemas.microsoft.com/office/spreadsheetml/2009/9/main" objectType="CheckBox" noThreeD="1"/>
</file>

<file path=xl/ctrlProps/ctrlProp124.xml><?xml version="1.0" encoding="utf-8"?>
<formControlPr xmlns="http://schemas.microsoft.com/office/spreadsheetml/2009/9/main" objectType="CheckBox" noThreeD="1"/>
</file>

<file path=xl/ctrlProps/ctrlProp125.xml><?xml version="1.0" encoding="utf-8"?>
<formControlPr xmlns="http://schemas.microsoft.com/office/spreadsheetml/2009/9/main" objectType="CheckBox" noThreeD="1"/>
</file>

<file path=xl/ctrlProps/ctrlProp126.xml><?xml version="1.0" encoding="utf-8"?>
<formControlPr xmlns="http://schemas.microsoft.com/office/spreadsheetml/2009/9/main" objectType="CheckBox" noThreeD="1"/>
</file>

<file path=xl/ctrlProps/ctrlProp127.xml><?xml version="1.0" encoding="utf-8"?>
<formControlPr xmlns="http://schemas.microsoft.com/office/spreadsheetml/2009/9/main" objectType="CheckBox" noThreeD="1"/>
</file>

<file path=xl/ctrlProps/ctrlProp128.xml><?xml version="1.0" encoding="utf-8"?>
<formControlPr xmlns="http://schemas.microsoft.com/office/spreadsheetml/2009/9/main" objectType="CheckBox" noThreeD="1"/>
</file>

<file path=xl/ctrlProps/ctrlProp129.xml><?xml version="1.0" encoding="utf-8"?>
<formControlPr xmlns="http://schemas.microsoft.com/office/spreadsheetml/2009/9/main" objectType="CheckBox" noThreeD="1"/>
</file>

<file path=xl/ctrlProps/ctrlProp130.xml><?xml version="1.0" encoding="utf-8"?>
<formControlPr xmlns="http://schemas.microsoft.com/office/spreadsheetml/2009/9/main" objectType="CheckBox" noThreeD="1"/>
</file>

<file path=xl/ctrlProps/ctrlProp131.xml><?xml version="1.0" encoding="utf-8"?>
<formControlPr xmlns="http://schemas.microsoft.com/office/spreadsheetml/2009/9/main" objectType="CheckBox" noThreeD="1"/>
</file>

<file path=xl/ctrlProps/ctrlProp132.xml><?xml version="1.0" encoding="utf-8"?>
<formControlPr xmlns="http://schemas.microsoft.com/office/spreadsheetml/2009/9/main" objectType="CheckBox" noThreeD="1"/>
</file>

<file path=xl/ctrlProps/ctrlProp133.xml><?xml version="1.0" encoding="utf-8"?>
<formControlPr xmlns="http://schemas.microsoft.com/office/spreadsheetml/2009/9/main" objectType="CheckBox" noThreeD="1"/>
</file>

<file path=xl/ctrlProps/ctrlProp134.xml><?xml version="1.0" encoding="utf-8"?>
<formControlPr xmlns="http://schemas.microsoft.com/office/spreadsheetml/2009/9/main" objectType="CheckBox" noThreeD="1"/>
</file>

<file path=xl/ctrlProps/ctrlProp135.xml><?xml version="1.0" encoding="utf-8"?>
<formControlPr xmlns="http://schemas.microsoft.com/office/spreadsheetml/2009/9/main" objectType="CheckBox" noThreeD="1"/>
</file>

<file path=xl/ctrlProps/ctrlProp136.xml><?xml version="1.0" encoding="utf-8"?>
<formControlPr xmlns="http://schemas.microsoft.com/office/spreadsheetml/2009/9/main" objectType="CheckBox" noThreeD="1"/>
</file>

<file path=xl/ctrlProps/ctrlProp137.xml><?xml version="1.0" encoding="utf-8"?>
<formControlPr xmlns="http://schemas.microsoft.com/office/spreadsheetml/2009/9/main" objectType="CheckBox" noThreeD="1"/>
</file>

<file path=xl/ctrlProps/ctrlProp138.xml><?xml version="1.0" encoding="utf-8"?>
<formControlPr xmlns="http://schemas.microsoft.com/office/spreadsheetml/2009/9/main" objectType="CheckBox" noThreeD="1"/>
</file>

<file path=xl/ctrlProps/ctrlProp139.xml><?xml version="1.0" encoding="utf-8"?>
<formControlPr xmlns="http://schemas.microsoft.com/office/spreadsheetml/2009/9/main" objectType="CheckBox" noThreeD="1"/>
</file>

<file path=xl/ctrlProps/ctrlProp140.xml><?xml version="1.0" encoding="utf-8"?>
<formControlPr xmlns="http://schemas.microsoft.com/office/spreadsheetml/2009/9/main" objectType="CheckBox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11</xdr:row>
          <xdr:rowOff>0</xdr:rowOff>
        </xdr:from>
        <xdr:to>
          <xdr:col>2</xdr:col>
          <xdr:colOff>571500</xdr:colOff>
          <xdr:row>12</xdr:row>
          <xdr:rowOff>9525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2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104775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2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10</xdr:row>
          <xdr:rowOff>123825</xdr:rowOff>
        </xdr:from>
        <xdr:to>
          <xdr:col>6</xdr:col>
          <xdr:colOff>600075</xdr:colOff>
          <xdr:row>12</xdr:row>
          <xdr:rowOff>66675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2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2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10</xdr:row>
          <xdr:rowOff>123825</xdr:rowOff>
        </xdr:from>
        <xdr:to>
          <xdr:col>10</xdr:col>
          <xdr:colOff>600075</xdr:colOff>
          <xdr:row>12</xdr:row>
          <xdr:rowOff>66675</xdr:rowOff>
        </xdr:to>
        <xdr:sp macro="" textlink="">
          <xdr:nvSpPr>
            <xdr:cNvPr id="4101" name="Check Box 5" hidden="1">
              <a:extLst>
                <a:ext uri="{63B3BB69-23CF-44E3-9099-C40C66FF867C}">
                  <a14:compatExt spid="_x0000_s4101"/>
                </a:ext>
                <a:ext uri="{FF2B5EF4-FFF2-40B4-BE49-F238E27FC236}">
                  <a16:creationId xmlns:a16="http://schemas.microsoft.com/office/drawing/2014/main" id="{00000000-0008-0000-0200-00000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10</xdr:row>
          <xdr:rowOff>0</xdr:rowOff>
        </xdr:from>
        <xdr:to>
          <xdr:col>2</xdr:col>
          <xdr:colOff>571500</xdr:colOff>
          <xdr:row>11</xdr:row>
          <xdr:rowOff>9525</xdr:rowOff>
        </xdr:to>
        <xdr:sp macro="" textlink="">
          <xdr:nvSpPr>
            <xdr:cNvPr id="4102" name="Check Box 6" hidden="1">
              <a:extLst>
                <a:ext uri="{63B3BB69-23CF-44E3-9099-C40C66FF867C}">
                  <a14:compatExt spid="_x0000_s4102"/>
                </a:ext>
                <a:ext uri="{FF2B5EF4-FFF2-40B4-BE49-F238E27FC236}">
                  <a16:creationId xmlns:a16="http://schemas.microsoft.com/office/drawing/2014/main" id="{00000000-0008-0000-0200-00000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390525</xdr:colOff>
          <xdr:row>50</xdr:row>
          <xdr:rowOff>9525</xdr:rowOff>
        </xdr:to>
        <xdr:sp macro="" textlink="">
          <xdr:nvSpPr>
            <xdr:cNvPr id="4103" name="Check Box 7" hidden="1">
              <a:extLst>
                <a:ext uri="{63B3BB69-23CF-44E3-9099-C40C66FF867C}">
                  <a14:compatExt spid="_x0000_s4103"/>
                </a:ext>
                <a:ext uri="{FF2B5EF4-FFF2-40B4-BE49-F238E27FC236}">
                  <a16:creationId xmlns:a16="http://schemas.microsoft.com/office/drawing/2014/main" id="{00000000-0008-0000-0200-00000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 macro="" textlink="">
          <xdr:nvSpPr>
            <xdr:cNvPr id="4104" name="Check Box 8" hidden="1">
              <a:extLst>
                <a:ext uri="{63B3BB69-23CF-44E3-9099-C40C66FF867C}">
                  <a14:compatExt spid="_x0000_s4104"/>
                </a:ext>
                <a:ext uri="{FF2B5EF4-FFF2-40B4-BE49-F238E27FC236}">
                  <a16:creationId xmlns:a16="http://schemas.microsoft.com/office/drawing/2014/main" id="{00000000-0008-0000-0200-00000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9</xdr:row>
          <xdr:rowOff>180975</xdr:rowOff>
        </xdr:from>
        <xdr:to>
          <xdr:col>6</xdr:col>
          <xdr:colOff>600075</xdr:colOff>
          <xdr:row>11</xdr:row>
          <xdr:rowOff>0</xdr:rowOff>
        </xdr:to>
        <xdr:sp macro="" textlink="">
          <xdr:nvSpPr>
            <xdr:cNvPr id="4105" name="Check Box 9" hidden="1">
              <a:extLst>
                <a:ext uri="{63B3BB69-23CF-44E3-9099-C40C66FF867C}">
                  <a14:compatExt spid="_x0000_s4105"/>
                </a:ext>
                <a:ext uri="{FF2B5EF4-FFF2-40B4-BE49-F238E27FC236}">
                  <a16:creationId xmlns:a16="http://schemas.microsoft.com/office/drawing/2014/main" id="{00000000-0008-0000-0200-00000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0</xdr:rowOff>
        </xdr:from>
        <xdr:to>
          <xdr:col>5</xdr:col>
          <xdr:colOff>600075</xdr:colOff>
          <xdr:row>12</xdr:row>
          <xdr:rowOff>0</xdr:rowOff>
        </xdr:to>
        <xdr:sp macro="" textlink="">
          <xdr:nvSpPr>
            <xdr:cNvPr id="4106" name="Check Box 10" hidden="1">
              <a:extLst>
                <a:ext uri="{63B3BB69-23CF-44E3-9099-C40C66FF867C}">
                  <a14:compatExt spid="_x0000_s4106"/>
                </a:ext>
                <a:ext uri="{FF2B5EF4-FFF2-40B4-BE49-F238E27FC236}">
                  <a16:creationId xmlns:a16="http://schemas.microsoft.com/office/drawing/2014/main" id="{00000000-0008-0000-0200-00000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10</xdr:row>
          <xdr:rowOff>0</xdr:rowOff>
        </xdr:from>
        <xdr:to>
          <xdr:col>1</xdr:col>
          <xdr:colOff>571500</xdr:colOff>
          <xdr:row>11</xdr:row>
          <xdr:rowOff>9525</xdr:rowOff>
        </xdr:to>
        <xdr:sp macro="" textlink="">
          <xdr:nvSpPr>
            <xdr:cNvPr id="4107" name="Check Box 11" hidden="1">
              <a:extLst>
                <a:ext uri="{63B3BB69-23CF-44E3-9099-C40C66FF867C}">
                  <a14:compatExt spid="_x0000_s4107"/>
                </a:ext>
                <a:ext uri="{FF2B5EF4-FFF2-40B4-BE49-F238E27FC236}">
                  <a16:creationId xmlns:a16="http://schemas.microsoft.com/office/drawing/2014/main" id="{00000000-0008-0000-0200-00000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 macro="" textlink="">
          <xdr:nvSpPr>
            <xdr:cNvPr id="4108" name="Check Box 12" hidden="1">
              <a:extLst>
                <a:ext uri="{63B3BB69-23CF-44E3-9099-C40C66FF867C}">
                  <a14:compatExt spid="_x0000_s4108"/>
                </a:ext>
                <a:ext uri="{FF2B5EF4-FFF2-40B4-BE49-F238E27FC236}">
                  <a16:creationId xmlns:a16="http://schemas.microsoft.com/office/drawing/2014/main" id="{00000000-0008-0000-0200-00000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581025</xdr:colOff>
          <xdr:row>11</xdr:row>
          <xdr:rowOff>66675</xdr:rowOff>
        </xdr:to>
        <xdr:sp macro="" textlink="">
          <xdr:nvSpPr>
            <xdr:cNvPr id="4109" name="Check Box 13" hidden="1">
              <a:extLst>
                <a:ext uri="{63B3BB69-23CF-44E3-9099-C40C66FF867C}">
                  <a14:compatExt spid="_x0000_s4109"/>
                </a:ext>
                <a:ext uri="{FF2B5EF4-FFF2-40B4-BE49-F238E27FC236}">
                  <a16:creationId xmlns:a16="http://schemas.microsoft.com/office/drawing/2014/main" id="{00000000-0008-0000-0200-00000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581025</xdr:colOff>
          <xdr:row>12</xdr:row>
          <xdr:rowOff>0</xdr:rowOff>
        </xdr:to>
        <xdr:sp macro="" textlink="">
          <xdr:nvSpPr>
            <xdr:cNvPr id="4110" name="Check Box 14" hidden="1">
              <a:extLst>
                <a:ext uri="{63B3BB69-23CF-44E3-9099-C40C66FF867C}">
                  <a14:compatExt spid="_x0000_s4110"/>
                </a:ext>
                <a:ext uri="{FF2B5EF4-FFF2-40B4-BE49-F238E27FC236}">
                  <a16:creationId xmlns:a16="http://schemas.microsoft.com/office/drawing/2014/main" id="{00000000-0008-0000-0200-00000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15</xdr:row>
          <xdr:rowOff>9525</xdr:rowOff>
        </xdr:from>
        <xdr:to>
          <xdr:col>1</xdr:col>
          <xdr:colOff>600075</xdr:colOff>
          <xdr:row>16</xdr:row>
          <xdr:rowOff>28575</xdr:rowOff>
        </xdr:to>
        <xdr:sp macro="" textlink="">
          <xdr:nvSpPr>
            <xdr:cNvPr id="4111" name="Check Box 15" hidden="1">
              <a:extLst>
                <a:ext uri="{63B3BB69-23CF-44E3-9099-C40C66FF867C}">
                  <a14:compatExt spid="_x0000_s4111"/>
                </a:ext>
                <a:ext uri="{FF2B5EF4-FFF2-40B4-BE49-F238E27FC236}">
                  <a16:creationId xmlns:a16="http://schemas.microsoft.com/office/drawing/2014/main" id="{00000000-0008-0000-0200-00000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16</xdr:row>
          <xdr:rowOff>9525</xdr:rowOff>
        </xdr:from>
        <xdr:to>
          <xdr:col>1</xdr:col>
          <xdr:colOff>600075</xdr:colOff>
          <xdr:row>17</xdr:row>
          <xdr:rowOff>9525</xdr:rowOff>
        </xdr:to>
        <xdr:sp macro="" textlink="">
          <xdr:nvSpPr>
            <xdr:cNvPr id="4112" name="Check Box 16" hidden="1">
              <a:extLst>
                <a:ext uri="{63B3BB69-23CF-44E3-9099-C40C66FF867C}">
                  <a14:compatExt spid="_x0000_s4112"/>
                </a:ext>
                <a:ext uri="{FF2B5EF4-FFF2-40B4-BE49-F238E27FC236}">
                  <a16:creationId xmlns:a16="http://schemas.microsoft.com/office/drawing/2014/main" id="{00000000-0008-0000-0200-00001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581025</xdr:colOff>
          <xdr:row>17</xdr:row>
          <xdr:rowOff>0</xdr:rowOff>
        </xdr:to>
        <xdr:sp macro="" textlink="">
          <xdr:nvSpPr>
            <xdr:cNvPr id="4113" name="Check Box 17" hidden="1">
              <a:extLst>
                <a:ext uri="{63B3BB69-23CF-44E3-9099-C40C66FF867C}">
                  <a14:compatExt spid="_x0000_s4113"/>
                </a:ext>
                <a:ext uri="{FF2B5EF4-FFF2-40B4-BE49-F238E27FC236}">
                  <a16:creationId xmlns:a16="http://schemas.microsoft.com/office/drawing/2014/main" id="{00000000-0008-0000-0200-00001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15</xdr:row>
          <xdr:rowOff>0</xdr:rowOff>
        </xdr:from>
        <xdr:to>
          <xdr:col>2</xdr:col>
          <xdr:colOff>600075</xdr:colOff>
          <xdr:row>16</xdr:row>
          <xdr:rowOff>9525</xdr:rowOff>
        </xdr:to>
        <xdr:sp macro="" textlink="">
          <xdr:nvSpPr>
            <xdr:cNvPr id="4114" name="Check Box 18" hidden="1">
              <a:extLst>
                <a:ext uri="{63B3BB69-23CF-44E3-9099-C40C66FF867C}">
                  <a14:compatExt spid="_x0000_s4114"/>
                </a:ext>
                <a:ext uri="{FF2B5EF4-FFF2-40B4-BE49-F238E27FC236}">
                  <a16:creationId xmlns:a16="http://schemas.microsoft.com/office/drawing/2014/main" id="{00000000-0008-0000-0200-00001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581025</xdr:colOff>
          <xdr:row>17</xdr:row>
          <xdr:rowOff>0</xdr:rowOff>
        </xdr:to>
        <xdr:sp macro="" textlink="">
          <xdr:nvSpPr>
            <xdr:cNvPr id="4115" name="Check Box 19" hidden="1">
              <a:extLst>
                <a:ext uri="{63B3BB69-23CF-44E3-9099-C40C66FF867C}">
                  <a14:compatExt spid="_x0000_s4115"/>
                </a:ext>
                <a:ext uri="{FF2B5EF4-FFF2-40B4-BE49-F238E27FC236}">
                  <a16:creationId xmlns:a16="http://schemas.microsoft.com/office/drawing/2014/main" id="{00000000-0008-0000-0200-00001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 macro="" textlink="">
          <xdr:nvSpPr>
            <xdr:cNvPr id="4116" name="Check Box 20" hidden="1">
              <a:extLst>
                <a:ext uri="{63B3BB69-23CF-44E3-9099-C40C66FF867C}">
                  <a14:compatExt spid="_x0000_s4116"/>
                </a:ext>
                <a:ext uri="{FF2B5EF4-FFF2-40B4-BE49-F238E27FC236}">
                  <a16:creationId xmlns:a16="http://schemas.microsoft.com/office/drawing/2014/main" id="{00000000-0008-0000-0200-00001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16</xdr:row>
          <xdr:rowOff>0</xdr:rowOff>
        </xdr:from>
        <xdr:to>
          <xdr:col>6</xdr:col>
          <xdr:colOff>600075</xdr:colOff>
          <xdr:row>17</xdr:row>
          <xdr:rowOff>0</xdr:rowOff>
        </xdr:to>
        <xdr:sp macro="" textlink="">
          <xdr:nvSpPr>
            <xdr:cNvPr id="4117" name="Check Box 21" hidden="1">
              <a:extLst>
                <a:ext uri="{63B3BB69-23CF-44E3-9099-C40C66FF867C}">
                  <a14:compatExt spid="_x0000_s4117"/>
                </a:ext>
                <a:ext uri="{FF2B5EF4-FFF2-40B4-BE49-F238E27FC236}">
                  <a16:creationId xmlns:a16="http://schemas.microsoft.com/office/drawing/2014/main" id="{00000000-0008-0000-0200-00001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15</xdr:row>
          <xdr:rowOff>0</xdr:rowOff>
        </xdr:from>
        <xdr:to>
          <xdr:col>6</xdr:col>
          <xdr:colOff>600075</xdr:colOff>
          <xdr:row>16</xdr:row>
          <xdr:rowOff>9525</xdr:rowOff>
        </xdr:to>
        <xdr:sp macro="" textlink="">
          <xdr:nvSpPr>
            <xdr:cNvPr id="4118" name="Check Box 22" hidden="1">
              <a:extLst>
                <a:ext uri="{63B3BB69-23CF-44E3-9099-C40C66FF867C}">
                  <a14:compatExt spid="_x0000_s4118"/>
                </a:ext>
                <a:ext uri="{FF2B5EF4-FFF2-40B4-BE49-F238E27FC236}">
                  <a16:creationId xmlns:a16="http://schemas.microsoft.com/office/drawing/2014/main" id="{00000000-0008-0000-0200-00001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16</xdr:row>
          <xdr:rowOff>0</xdr:rowOff>
        </xdr:from>
        <xdr:to>
          <xdr:col>9</xdr:col>
          <xdr:colOff>600075</xdr:colOff>
          <xdr:row>17</xdr:row>
          <xdr:rowOff>0</xdr:rowOff>
        </xdr:to>
        <xdr:sp macro="" textlink="">
          <xdr:nvSpPr>
            <xdr:cNvPr id="4119" name="Check Box 23" hidden="1">
              <a:extLst>
                <a:ext uri="{63B3BB69-23CF-44E3-9099-C40C66FF867C}">
                  <a14:compatExt spid="_x0000_s4119"/>
                </a:ext>
                <a:ext uri="{FF2B5EF4-FFF2-40B4-BE49-F238E27FC236}">
                  <a16:creationId xmlns:a16="http://schemas.microsoft.com/office/drawing/2014/main" id="{00000000-0008-0000-0200-00001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 macro="" textlink="">
          <xdr:nvSpPr>
            <xdr:cNvPr id="4120" name="Check Box 24" hidden="1">
              <a:extLst>
                <a:ext uri="{63B3BB69-23CF-44E3-9099-C40C66FF867C}">
                  <a14:compatExt spid="_x0000_s4120"/>
                </a:ext>
                <a:ext uri="{FF2B5EF4-FFF2-40B4-BE49-F238E27FC236}">
                  <a16:creationId xmlns:a16="http://schemas.microsoft.com/office/drawing/2014/main" id="{00000000-0008-0000-0200-00001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15</xdr:row>
          <xdr:rowOff>0</xdr:rowOff>
        </xdr:from>
        <xdr:to>
          <xdr:col>9</xdr:col>
          <xdr:colOff>600075</xdr:colOff>
          <xdr:row>16</xdr:row>
          <xdr:rowOff>9525</xdr:rowOff>
        </xdr:to>
        <xdr:sp macro="" textlink="">
          <xdr:nvSpPr>
            <xdr:cNvPr id="4121" name="Check Box 25" hidden="1">
              <a:extLst>
                <a:ext uri="{63B3BB69-23CF-44E3-9099-C40C66FF867C}">
                  <a14:compatExt spid="_x0000_s4121"/>
                </a:ext>
                <a:ext uri="{FF2B5EF4-FFF2-40B4-BE49-F238E27FC236}">
                  <a16:creationId xmlns:a16="http://schemas.microsoft.com/office/drawing/2014/main" id="{00000000-0008-0000-0200-00001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15</xdr:row>
          <xdr:rowOff>0</xdr:rowOff>
        </xdr:from>
        <xdr:to>
          <xdr:col>10</xdr:col>
          <xdr:colOff>609600</xdr:colOff>
          <xdr:row>16</xdr:row>
          <xdr:rowOff>9525</xdr:rowOff>
        </xdr:to>
        <xdr:sp macro="" textlink="">
          <xdr:nvSpPr>
            <xdr:cNvPr id="4122" name="Check Box 26" hidden="1">
              <a:extLst>
                <a:ext uri="{63B3BB69-23CF-44E3-9099-C40C66FF867C}">
                  <a14:compatExt spid="_x0000_s4122"/>
                </a:ext>
                <a:ext uri="{FF2B5EF4-FFF2-40B4-BE49-F238E27FC236}">
                  <a16:creationId xmlns:a16="http://schemas.microsoft.com/office/drawing/2014/main" id="{00000000-0008-0000-0200-00001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6</xdr:row>
          <xdr:rowOff>190500</xdr:rowOff>
        </xdr:to>
        <xdr:sp macro="" textlink="">
          <xdr:nvSpPr>
            <xdr:cNvPr id="4123" name="Check Box 27" hidden="1">
              <a:extLst>
                <a:ext uri="{63B3BB69-23CF-44E3-9099-C40C66FF867C}">
                  <a14:compatExt spid="_x0000_s4123"/>
                </a:ext>
                <a:ext uri="{FF2B5EF4-FFF2-40B4-BE49-F238E27FC236}">
                  <a16:creationId xmlns:a16="http://schemas.microsoft.com/office/drawing/2014/main" id="{00000000-0008-0000-0200-00001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7</xdr:row>
          <xdr:rowOff>200025</xdr:rowOff>
        </xdr:to>
        <xdr:sp macro="" textlink="">
          <xdr:nvSpPr>
            <xdr:cNvPr id="4124" name="Check Box 28" hidden="1">
              <a:extLst>
                <a:ext uri="{63B3BB69-23CF-44E3-9099-C40C66FF867C}">
                  <a14:compatExt spid="_x0000_s4124"/>
                </a:ext>
                <a:ext uri="{FF2B5EF4-FFF2-40B4-BE49-F238E27FC236}">
                  <a16:creationId xmlns:a16="http://schemas.microsoft.com/office/drawing/2014/main" id="{00000000-0008-0000-0200-00001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5</xdr:row>
          <xdr:rowOff>190500</xdr:rowOff>
        </xdr:to>
        <xdr:sp macro="" textlink="">
          <xdr:nvSpPr>
            <xdr:cNvPr id="4125" name="Check Box 29" hidden="1">
              <a:extLst>
                <a:ext uri="{63B3BB69-23CF-44E3-9099-C40C66FF867C}">
                  <a14:compatExt spid="_x0000_s4125"/>
                </a:ext>
                <a:ext uri="{FF2B5EF4-FFF2-40B4-BE49-F238E27FC236}">
                  <a16:creationId xmlns:a16="http://schemas.microsoft.com/office/drawing/2014/main" id="{00000000-0008-0000-0200-00001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161925</xdr:rowOff>
        </xdr:from>
        <xdr:to>
          <xdr:col>9</xdr:col>
          <xdr:colOff>619125</xdr:colOff>
          <xdr:row>4</xdr:row>
          <xdr:rowOff>133350</xdr:rowOff>
        </xdr:to>
        <xdr:sp macro="" textlink="">
          <xdr:nvSpPr>
            <xdr:cNvPr id="4126" name="Check Box 30" hidden="1">
              <a:extLst>
                <a:ext uri="{63B3BB69-23CF-44E3-9099-C40C66FF867C}">
                  <a14:compatExt spid="_x0000_s4126"/>
                </a:ext>
                <a:ext uri="{FF2B5EF4-FFF2-40B4-BE49-F238E27FC236}">
                  <a16:creationId xmlns:a16="http://schemas.microsoft.com/office/drawing/2014/main" id="{00000000-0008-0000-0200-00001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</xdr:row>
          <xdr:rowOff>180975</xdr:rowOff>
        </xdr:from>
        <xdr:to>
          <xdr:col>9</xdr:col>
          <xdr:colOff>609600</xdr:colOff>
          <xdr:row>3</xdr:row>
          <xdr:rowOff>142875</xdr:rowOff>
        </xdr:to>
        <xdr:sp macro="" textlink="">
          <xdr:nvSpPr>
            <xdr:cNvPr id="4127" name="Check Box 31" hidden="1">
              <a:extLst>
                <a:ext uri="{63B3BB69-23CF-44E3-9099-C40C66FF867C}">
                  <a14:compatExt spid="_x0000_s4127"/>
                </a:ext>
                <a:ext uri="{FF2B5EF4-FFF2-40B4-BE49-F238E27FC236}">
                  <a16:creationId xmlns:a16="http://schemas.microsoft.com/office/drawing/2014/main" id="{00000000-0008-0000-0200-00001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142875</xdr:rowOff>
        </xdr:from>
        <xdr:to>
          <xdr:col>10</xdr:col>
          <xdr:colOff>581025</xdr:colOff>
          <xdr:row>3</xdr:row>
          <xdr:rowOff>133350</xdr:rowOff>
        </xdr:to>
        <xdr:sp macro="" textlink="">
          <xdr:nvSpPr>
            <xdr:cNvPr id="4128" name="Check Box 32" hidden="1">
              <a:extLst>
                <a:ext uri="{63B3BB69-23CF-44E3-9099-C40C66FF867C}">
                  <a14:compatExt spid="_x0000_s4128"/>
                </a:ext>
                <a:ext uri="{FF2B5EF4-FFF2-40B4-BE49-F238E27FC236}">
                  <a16:creationId xmlns:a16="http://schemas.microsoft.com/office/drawing/2014/main" id="{00000000-0008-0000-0200-00002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3</xdr:row>
          <xdr:rowOff>152400</xdr:rowOff>
        </xdr:from>
        <xdr:to>
          <xdr:col>10</xdr:col>
          <xdr:colOff>600075</xdr:colOff>
          <xdr:row>4</xdr:row>
          <xdr:rowOff>142875</xdr:rowOff>
        </xdr:to>
        <xdr:sp macro="" textlink="">
          <xdr:nvSpPr>
            <xdr:cNvPr id="4129" name="Check Box 33" hidden="1">
              <a:extLst>
                <a:ext uri="{63B3BB69-23CF-44E3-9099-C40C66FF867C}">
                  <a14:compatExt spid="_x0000_s4129"/>
                </a:ext>
                <a:ext uri="{FF2B5EF4-FFF2-40B4-BE49-F238E27FC236}">
                  <a16:creationId xmlns:a16="http://schemas.microsoft.com/office/drawing/2014/main" id="{00000000-0008-0000-0200-00002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5</xdr:row>
          <xdr:rowOff>190500</xdr:rowOff>
        </xdr:to>
        <xdr:sp macro="" textlink="">
          <xdr:nvSpPr>
            <xdr:cNvPr id="4130" name="Check Box 34" hidden="1">
              <a:extLst>
                <a:ext uri="{63B3BB69-23CF-44E3-9099-C40C66FF867C}">
                  <a14:compatExt spid="_x0000_s4130"/>
                </a:ext>
                <a:ext uri="{FF2B5EF4-FFF2-40B4-BE49-F238E27FC236}">
                  <a16:creationId xmlns:a16="http://schemas.microsoft.com/office/drawing/2014/main" id="{00000000-0008-0000-0200-00002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6</xdr:row>
          <xdr:rowOff>190500</xdr:rowOff>
        </xdr:to>
        <xdr:sp macro="" textlink="">
          <xdr:nvSpPr>
            <xdr:cNvPr id="4131" name="Check Box 35" hidden="1">
              <a:extLst>
                <a:ext uri="{63B3BB69-23CF-44E3-9099-C40C66FF867C}">
                  <a14:compatExt spid="_x0000_s4131"/>
                </a:ext>
                <a:ext uri="{FF2B5EF4-FFF2-40B4-BE49-F238E27FC236}">
                  <a16:creationId xmlns:a16="http://schemas.microsoft.com/office/drawing/2014/main" id="{00000000-0008-0000-0200-00002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7</xdr:row>
          <xdr:rowOff>190500</xdr:rowOff>
        </xdr:to>
        <xdr:sp macro="" textlink="">
          <xdr:nvSpPr>
            <xdr:cNvPr id="4132" name="Check Box 36" hidden="1">
              <a:extLst>
                <a:ext uri="{63B3BB69-23CF-44E3-9099-C40C66FF867C}">
                  <a14:compatExt spid="_x0000_s4132"/>
                </a:ext>
                <a:ext uri="{FF2B5EF4-FFF2-40B4-BE49-F238E27FC236}">
                  <a16:creationId xmlns:a16="http://schemas.microsoft.com/office/drawing/2014/main" id="{00000000-0008-0000-0200-00002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 macro="" textlink="">
          <xdr:nvSpPr>
            <xdr:cNvPr id="4133" name="Check Box 37" hidden="1">
              <a:extLst>
                <a:ext uri="{63B3BB69-23CF-44E3-9099-C40C66FF867C}">
                  <a14:compatExt spid="_x0000_s4133"/>
                </a:ext>
                <a:ext uri="{FF2B5EF4-FFF2-40B4-BE49-F238E27FC236}">
                  <a16:creationId xmlns:a16="http://schemas.microsoft.com/office/drawing/2014/main" id="{00000000-0008-0000-0200-00002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 macro="" textlink="">
          <xdr:nvSpPr>
            <xdr:cNvPr id="4134" name="Check Box 38" hidden="1">
              <a:extLst>
                <a:ext uri="{63B3BB69-23CF-44E3-9099-C40C66FF867C}">
                  <a14:compatExt spid="_x0000_s4134"/>
                </a:ext>
                <a:ext uri="{FF2B5EF4-FFF2-40B4-BE49-F238E27FC236}">
                  <a16:creationId xmlns:a16="http://schemas.microsoft.com/office/drawing/2014/main" id="{00000000-0008-0000-0200-00002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 macro="" textlink="">
          <xdr:nvSpPr>
            <xdr:cNvPr id="4135" name="Check Box 39" hidden="1">
              <a:extLst>
                <a:ext uri="{63B3BB69-23CF-44E3-9099-C40C66FF867C}">
                  <a14:compatExt spid="_x0000_s4135"/>
                </a:ext>
                <a:ext uri="{FF2B5EF4-FFF2-40B4-BE49-F238E27FC236}">
                  <a16:creationId xmlns:a16="http://schemas.microsoft.com/office/drawing/2014/main" id="{00000000-0008-0000-0200-00002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12</xdr:row>
          <xdr:rowOff>0</xdr:rowOff>
        </xdr:from>
        <xdr:to>
          <xdr:col>6</xdr:col>
          <xdr:colOff>600075</xdr:colOff>
          <xdr:row>13</xdr:row>
          <xdr:rowOff>0</xdr:rowOff>
        </xdr:to>
        <xdr:sp macro="" textlink="">
          <xdr:nvSpPr>
            <xdr:cNvPr id="4136" name="Check Box 40" hidden="1">
              <a:extLst>
                <a:ext uri="{63B3BB69-23CF-44E3-9099-C40C66FF867C}">
                  <a14:compatExt spid="_x0000_s4136"/>
                </a:ext>
                <a:ext uri="{FF2B5EF4-FFF2-40B4-BE49-F238E27FC236}">
                  <a16:creationId xmlns:a16="http://schemas.microsoft.com/office/drawing/2014/main" id="{00000000-0008-0000-0200-00002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12</xdr:row>
          <xdr:rowOff>0</xdr:rowOff>
        </xdr:from>
        <xdr:to>
          <xdr:col>8</xdr:col>
          <xdr:colOff>190500</xdr:colOff>
          <xdr:row>13</xdr:row>
          <xdr:rowOff>9525</xdr:rowOff>
        </xdr:to>
        <xdr:sp macro="" textlink="">
          <xdr:nvSpPr>
            <xdr:cNvPr id="4137" name="Check Box 41" hidden="1">
              <a:extLst>
                <a:ext uri="{63B3BB69-23CF-44E3-9099-C40C66FF867C}">
                  <a14:compatExt spid="_x0000_s4137"/>
                </a:ext>
                <a:ext uri="{FF2B5EF4-FFF2-40B4-BE49-F238E27FC236}">
                  <a16:creationId xmlns:a16="http://schemas.microsoft.com/office/drawing/2014/main" id="{00000000-0008-0000-0200-00002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44</xdr:row>
          <xdr:rowOff>9525</xdr:rowOff>
        </xdr:from>
        <xdr:to>
          <xdr:col>1</xdr:col>
          <xdr:colOff>600075</xdr:colOff>
          <xdr:row>45</xdr:row>
          <xdr:rowOff>28575</xdr:rowOff>
        </xdr:to>
        <xdr:sp macro="" textlink="">
          <xdr:nvSpPr>
            <xdr:cNvPr id="4138" name="Check Box 42" hidden="1">
              <a:extLst>
                <a:ext uri="{63B3BB69-23CF-44E3-9099-C40C66FF867C}">
                  <a14:compatExt spid="_x0000_s4138"/>
                </a:ext>
                <a:ext uri="{FF2B5EF4-FFF2-40B4-BE49-F238E27FC236}">
                  <a16:creationId xmlns:a16="http://schemas.microsoft.com/office/drawing/2014/main" id="{00000000-0008-0000-0200-00002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45</xdr:row>
          <xdr:rowOff>0</xdr:rowOff>
        </xdr:from>
        <xdr:to>
          <xdr:col>1</xdr:col>
          <xdr:colOff>600075</xdr:colOff>
          <xdr:row>46</xdr:row>
          <xdr:rowOff>9525</xdr:rowOff>
        </xdr:to>
        <xdr:sp macro="" textlink="">
          <xdr:nvSpPr>
            <xdr:cNvPr id="4139" name="Check Box 43" hidden="1">
              <a:extLst>
                <a:ext uri="{63B3BB69-23CF-44E3-9099-C40C66FF867C}">
                  <a14:compatExt spid="_x0000_s4139"/>
                </a:ext>
                <a:ext uri="{FF2B5EF4-FFF2-40B4-BE49-F238E27FC236}">
                  <a16:creationId xmlns:a16="http://schemas.microsoft.com/office/drawing/2014/main" id="{00000000-0008-0000-0200-00002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45</xdr:row>
          <xdr:rowOff>0</xdr:rowOff>
        </xdr:from>
        <xdr:to>
          <xdr:col>2</xdr:col>
          <xdr:colOff>600075</xdr:colOff>
          <xdr:row>46</xdr:row>
          <xdr:rowOff>0</xdr:rowOff>
        </xdr:to>
        <xdr:sp macro="" textlink="">
          <xdr:nvSpPr>
            <xdr:cNvPr id="4140" name="Check Box 44" hidden="1">
              <a:extLst>
                <a:ext uri="{63B3BB69-23CF-44E3-9099-C40C66FF867C}">
                  <a14:compatExt spid="_x0000_s4140"/>
                </a:ext>
                <a:ext uri="{FF2B5EF4-FFF2-40B4-BE49-F238E27FC236}">
                  <a16:creationId xmlns:a16="http://schemas.microsoft.com/office/drawing/2014/main" id="{00000000-0008-0000-0200-00002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44</xdr:row>
          <xdr:rowOff>0</xdr:rowOff>
        </xdr:from>
        <xdr:to>
          <xdr:col>2</xdr:col>
          <xdr:colOff>600075</xdr:colOff>
          <xdr:row>45</xdr:row>
          <xdr:rowOff>9525</xdr:rowOff>
        </xdr:to>
        <xdr:sp macro="" textlink="">
          <xdr:nvSpPr>
            <xdr:cNvPr id="4141" name="Check Box 45" hidden="1">
              <a:extLst>
                <a:ext uri="{63B3BB69-23CF-44E3-9099-C40C66FF867C}">
                  <a14:compatExt spid="_x0000_s4141"/>
                </a:ext>
                <a:ext uri="{FF2B5EF4-FFF2-40B4-BE49-F238E27FC236}">
                  <a16:creationId xmlns:a16="http://schemas.microsoft.com/office/drawing/2014/main" id="{00000000-0008-0000-0200-00002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45</xdr:row>
          <xdr:rowOff>0</xdr:rowOff>
        </xdr:from>
        <xdr:to>
          <xdr:col>5</xdr:col>
          <xdr:colOff>638175</xdr:colOff>
          <xdr:row>46</xdr:row>
          <xdr:rowOff>9525</xdr:rowOff>
        </xdr:to>
        <xdr:sp macro="" textlink="">
          <xdr:nvSpPr>
            <xdr:cNvPr id="4142" name="Check Box 46" hidden="1">
              <a:extLst>
                <a:ext uri="{63B3BB69-23CF-44E3-9099-C40C66FF867C}">
                  <a14:compatExt spid="_x0000_s4142"/>
                </a:ext>
                <a:ext uri="{FF2B5EF4-FFF2-40B4-BE49-F238E27FC236}">
                  <a16:creationId xmlns:a16="http://schemas.microsoft.com/office/drawing/2014/main" id="{00000000-0008-0000-0200-00002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619125</xdr:colOff>
          <xdr:row>45</xdr:row>
          <xdr:rowOff>0</xdr:rowOff>
        </xdr:to>
        <xdr:sp macro="" textlink="">
          <xdr:nvSpPr>
            <xdr:cNvPr id="4143" name="Check Box 47" hidden="1">
              <a:extLst>
                <a:ext uri="{63B3BB69-23CF-44E3-9099-C40C66FF867C}">
                  <a14:compatExt spid="_x0000_s4143"/>
                </a:ext>
                <a:ext uri="{FF2B5EF4-FFF2-40B4-BE49-F238E27FC236}">
                  <a16:creationId xmlns:a16="http://schemas.microsoft.com/office/drawing/2014/main" id="{00000000-0008-0000-0200-00002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 macro="" textlink="">
          <xdr:nvSpPr>
            <xdr:cNvPr id="4144" name="Check Box 48" hidden="1">
              <a:extLst>
                <a:ext uri="{63B3BB69-23CF-44E3-9099-C40C66FF867C}">
                  <a14:compatExt spid="_x0000_s4144"/>
                </a:ext>
                <a:ext uri="{FF2B5EF4-FFF2-40B4-BE49-F238E27FC236}">
                  <a16:creationId xmlns:a16="http://schemas.microsoft.com/office/drawing/2014/main" id="{00000000-0008-0000-0200-00003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 macro="" textlink="">
          <xdr:nvSpPr>
            <xdr:cNvPr id="4145" name="Check Box 49" hidden="1">
              <a:extLst>
                <a:ext uri="{63B3BB69-23CF-44E3-9099-C40C66FF867C}">
                  <a14:compatExt spid="_x0000_s4145"/>
                </a:ext>
                <a:ext uri="{FF2B5EF4-FFF2-40B4-BE49-F238E27FC236}">
                  <a16:creationId xmlns:a16="http://schemas.microsoft.com/office/drawing/2014/main" id="{00000000-0008-0000-0200-00003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45</xdr:row>
          <xdr:rowOff>0</xdr:rowOff>
        </xdr:from>
        <xdr:to>
          <xdr:col>9</xdr:col>
          <xdr:colOff>600075</xdr:colOff>
          <xdr:row>46</xdr:row>
          <xdr:rowOff>9525</xdr:rowOff>
        </xdr:to>
        <xdr:sp macro="" textlink="">
          <xdr:nvSpPr>
            <xdr:cNvPr id="4146" name="Check Box 50" hidden="1">
              <a:extLst>
                <a:ext uri="{63B3BB69-23CF-44E3-9099-C40C66FF867C}">
                  <a14:compatExt spid="_x0000_s4146"/>
                </a:ext>
                <a:ext uri="{FF2B5EF4-FFF2-40B4-BE49-F238E27FC236}">
                  <a16:creationId xmlns:a16="http://schemas.microsoft.com/office/drawing/2014/main" id="{00000000-0008-0000-0200-00003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45</xdr:row>
          <xdr:rowOff>0</xdr:rowOff>
        </xdr:from>
        <xdr:to>
          <xdr:col>10</xdr:col>
          <xdr:colOff>609600</xdr:colOff>
          <xdr:row>46</xdr:row>
          <xdr:rowOff>9525</xdr:rowOff>
        </xdr:to>
        <xdr:sp macro="" textlink="">
          <xdr:nvSpPr>
            <xdr:cNvPr id="4147" name="Check Box 51" hidden="1">
              <a:extLst>
                <a:ext uri="{63B3BB69-23CF-44E3-9099-C40C66FF867C}">
                  <a14:compatExt spid="_x0000_s4147"/>
                </a:ext>
                <a:ext uri="{FF2B5EF4-FFF2-40B4-BE49-F238E27FC236}">
                  <a16:creationId xmlns:a16="http://schemas.microsoft.com/office/drawing/2014/main" id="{00000000-0008-0000-0200-00003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581025</xdr:colOff>
          <xdr:row>45</xdr:row>
          <xdr:rowOff>0</xdr:rowOff>
        </xdr:to>
        <xdr:sp macro="" textlink="">
          <xdr:nvSpPr>
            <xdr:cNvPr id="4148" name="Check Box 52" hidden="1">
              <a:extLst>
                <a:ext uri="{63B3BB69-23CF-44E3-9099-C40C66FF867C}">
                  <a14:compatExt spid="_x0000_s4148"/>
                </a:ext>
                <a:ext uri="{FF2B5EF4-FFF2-40B4-BE49-F238E27FC236}">
                  <a16:creationId xmlns:a16="http://schemas.microsoft.com/office/drawing/2014/main" id="{00000000-0008-0000-0200-00003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 macro="" textlink="">
          <xdr:nvSpPr>
            <xdr:cNvPr id="4149" name="Check Box 53" hidden="1">
              <a:extLst>
                <a:ext uri="{63B3BB69-23CF-44E3-9099-C40C66FF867C}">
                  <a14:compatExt spid="_x0000_s4149"/>
                </a:ext>
                <a:ext uri="{FF2B5EF4-FFF2-40B4-BE49-F238E27FC236}">
                  <a16:creationId xmlns:a16="http://schemas.microsoft.com/office/drawing/2014/main" id="{00000000-0008-0000-0200-00003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 macro="" textlink="">
          <xdr:nvSpPr>
            <xdr:cNvPr id="4150" name="Check Box 54" hidden="1">
              <a:extLst>
                <a:ext uri="{63B3BB69-23CF-44E3-9099-C40C66FF867C}">
                  <a14:compatExt spid="_x0000_s4150"/>
                </a:ext>
                <a:ext uri="{FF2B5EF4-FFF2-40B4-BE49-F238E27FC236}">
                  <a16:creationId xmlns:a16="http://schemas.microsoft.com/office/drawing/2014/main" id="{00000000-0008-0000-0200-00003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44</xdr:row>
          <xdr:rowOff>0</xdr:rowOff>
        </xdr:from>
        <xdr:to>
          <xdr:col>8</xdr:col>
          <xdr:colOff>190500</xdr:colOff>
          <xdr:row>45</xdr:row>
          <xdr:rowOff>9525</xdr:rowOff>
        </xdr:to>
        <xdr:sp macro="" textlink="">
          <xdr:nvSpPr>
            <xdr:cNvPr id="4151" name="Check Box 55" hidden="1">
              <a:extLst>
                <a:ext uri="{63B3BB69-23CF-44E3-9099-C40C66FF867C}">
                  <a14:compatExt spid="_x0000_s4151"/>
                </a:ext>
                <a:ext uri="{FF2B5EF4-FFF2-40B4-BE49-F238E27FC236}">
                  <a16:creationId xmlns:a16="http://schemas.microsoft.com/office/drawing/2014/main" id="{00000000-0008-0000-0200-00003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45</xdr:row>
          <xdr:rowOff>0</xdr:rowOff>
        </xdr:from>
        <xdr:to>
          <xdr:col>4</xdr:col>
          <xdr:colOff>190500</xdr:colOff>
          <xdr:row>46</xdr:row>
          <xdr:rowOff>9525</xdr:rowOff>
        </xdr:to>
        <xdr:sp macro="" textlink="">
          <xdr:nvSpPr>
            <xdr:cNvPr id="4152" name="Check Box 56" hidden="1">
              <a:extLst>
                <a:ext uri="{63B3BB69-23CF-44E3-9099-C40C66FF867C}">
                  <a14:compatExt spid="_x0000_s4152"/>
                </a:ext>
                <a:ext uri="{FF2B5EF4-FFF2-40B4-BE49-F238E27FC236}">
                  <a16:creationId xmlns:a16="http://schemas.microsoft.com/office/drawing/2014/main" id="{00000000-0008-0000-0200-00003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44</xdr:row>
          <xdr:rowOff>0</xdr:rowOff>
        </xdr:from>
        <xdr:to>
          <xdr:col>4</xdr:col>
          <xdr:colOff>190500</xdr:colOff>
          <xdr:row>45</xdr:row>
          <xdr:rowOff>9525</xdr:rowOff>
        </xdr:to>
        <xdr:sp macro="" textlink="">
          <xdr:nvSpPr>
            <xdr:cNvPr id="4153" name="Check Box 57" hidden="1">
              <a:extLst>
                <a:ext uri="{63B3BB69-23CF-44E3-9099-C40C66FF867C}">
                  <a14:compatExt spid="_x0000_s4153"/>
                </a:ext>
                <a:ext uri="{FF2B5EF4-FFF2-40B4-BE49-F238E27FC236}">
                  <a16:creationId xmlns:a16="http://schemas.microsoft.com/office/drawing/2014/main" id="{00000000-0008-0000-0200-00003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11</xdr:row>
          <xdr:rowOff>142875</xdr:rowOff>
        </xdr:from>
        <xdr:to>
          <xdr:col>10</xdr:col>
          <xdr:colOff>600075</xdr:colOff>
          <xdr:row>13</xdr:row>
          <xdr:rowOff>66675</xdr:rowOff>
        </xdr:to>
        <xdr:sp macro="" textlink="">
          <xdr:nvSpPr>
            <xdr:cNvPr id="4154" name="Check Box 58" hidden="1">
              <a:extLst>
                <a:ext uri="{63B3BB69-23CF-44E3-9099-C40C66FF867C}">
                  <a14:compatExt spid="_x0000_s4154"/>
                </a:ext>
                <a:ext uri="{FF2B5EF4-FFF2-40B4-BE49-F238E27FC236}">
                  <a16:creationId xmlns:a16="http://schemas.microsoft.com/office/drawing/2014/main" id="{00000000-0008-0000-0200-00003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12</xdr:row>
          <xdr:rowOff>0</xdr:rowOff>
        </xdr:from>
        <xdr:to>
          <xdr:col>9</xdr:col>
          <xdr:colOff>571500</xdr:colOff>
          <xdr:row>13</xdr:row>
          <xdr:rowOff>9525</xdr:rowOff>
        </xdr:to>
        <xdr:sp macro="" textlink="">
          <xdr:nvSpPr>
            <xdr:cNvPr id="4155" name="Check Box 59" hidden="1">
              <a:extLst>
                <a:ext uri="{63B3BB69-23CF-44E3-9099-C40C66FF867C}">
                  <a14:compatExt spid="_x0000_s4155"/>
                </a:ext>
                <a:ext uri="{FF2B5EF4-FFF2-40B4-BE49-F238E27FC236}">
                  <a16:creationId xmlns:a16="http://schemas.microsoft.com/office/drawing/2014/main" id="{00000000-0008-0000-0200-00003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11</xdr:row>
          <xdr:rowOff>0</xdr:rowOff>
        </xdr:from>
        <xdr:to>
          <xdr:col>8</xdr:col>
          <xdr:colOff>190500</xdr:colOff>
          <xdr:row>12</xdr:row>
          <xdr:rowOff>9525</xdr:rowOff>
        </xdr:to>
        <xdr:sp macro="" textlink="">
          <xdr:nvSpPr>
            <xdr:cNvPr id="4156" name="Check Box 60" hidden="1">
              <a:extLst>
                <a:ext uri="{63B3BB69-23CF-44E3-9099-C40C66FF867C}">
                  <a14:compatExt spid="_x0000_s4156"/>
                </a:ext>
                <a:ext uri="{FF2B5EF4-FFF2-40B4-BE49-F238E27FC236}">
                  <a16:creationId xmlns:a16="http://schemas.microsoft.com/office/drawing/2014/main" id="{00000000-0008-0000-0200-00003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10</xdr:row>
          <xdr:rowOff>0</xdr:rowOff>
        </xdr:from>
        <xdr:to>
          <xdr:col>8</xdr:col>
          <xdr:colOff>190500</xdr:colOff>
          <xdr:row>11</xdr:row>
          <xdr:rowOff>9525</xdr:rowOff>
        </xdr:to>
        <xdr:sp macro="" textlink="">
          <xdr:nvSpPr>
            <xdr:cNvPr id="4157" name="Check Box 61" hidden="1">
              <a:extLst>
                <a:ext uri="{63B3BB69-23CF-44E3-9099-C40C66FF867C}">
                  <a14:compatExt spid="_x0000_s4157"/>
                </a:ext>
                <a:ext uri="{FF2B5EF4-FFF2-40B4-BE49-F238E27FC236}">
                  <a16:creationId xmlns:a16="http://schemas.microsoft.com/office/drawing/2014/main" id="{00000000-0008-0000-0200-00003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 macro="" textlink="">
          <xdr:nvSpPr>
            <xdr:cNvPr id="4158" name="Check Box 62" hidden="1">
              <a:extLst>
                <a:ext uri="{63B3BB69-23CF-44E3-9099-C40C66FF867C}">
                  <a14:compatExt spid="_x0000_s4158"/>
                </a:ext>
                <a:ext uri="{FF2B5EF4-FFF2-40B4-BE49-F238E27FC236}">
                  <a16:creationId xmlns:a16="http://schemas.microsoft.com/office/drawing/2014/main" id="{00000000-0008-0000-0200-00003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33</xdr:row>
          <xdr:rowOff>0</xdr:rowOff>
        </xdr:from>
        <xdr:to>
          <xdr:col>2</xdr:col>
          <xdr:colOff>600075</xdr:colOff>
          <xdr:row>34</xdr:row>
          <xdr:rowOff>9525</xdr:rowOff>
        </xdr:to>
        <xdr:sp macro="" textlink="">
          <xdr:nvSpPr>
            <xdr:cNvPr id="4159" name="Check Box 63" hidden="1">
              <a:extLst>
                <a:ext uri="{63B3BB69-23CF-44E3-9099-C40C66FF867C}">
                  <a14:compatExt spid="_x0000_s4159"/>
                </a:ext>
                <a:ext uri="{FF2B5EF4-FFF2-40B4-BE49-F238E27FC236}">
                  <a16:creationId xmlns:a16="http://schemas.microsoft.com/office/drawing/2014/main" id="{00000000-0008-0000-0200-00003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33</xdr:row>
          <xdr:rowOff>0</xdr:rowOff>
        </xdr:from>
        <xdr:to>
          <xdr:col>3</xdr:col>
          <xdr:colOff>600075</xdr:colOff>
          <xdr:row>34</xdr:row>
          <xdr:rowOff>0</xdr:rowOff>
        </xdr:to>
        <xdr:sp macro="" textlink="">
          <xdr:nvSpPr>
            <xdr:cNvPr id="4160" name="Check Box 64" hidden="1">
              <a:extLst>
                <a:ext uri="{63B3BB69-23CF-44E3-9099-C40C66FF867C}">
                  <a14:compatExt spid="_x0000_s4160"/>
                </a:ext>
                <a:ext uri="{FF2B5EF4-FFF2-40B4-BE49-F238E27FC236}">
                  <a16:creationId xmlns:a16="http://schemas.microsoft.com/office/drawing/2014/main" id="{00000000-0008-0000-0200-00004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17</xdr:row>
      <xdr:rowOff>0</xdr:rowOff>
    </xdr:from>
    <xdr:to>
      <xdr:col>8</xdr:col>
      <xdr:colOff>596900</xdr:colOff>
      <xdr:row>17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>
          <a:spLocks noChangeArrowheads="1"/>
        </xdr:cNvSpPr>
      </xdr:nvSpPr>
      <xdr:spPr>
        <a:xfrm>
          <a:off x="2501900" y="7378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15</xdr:row>
      <xdr:rowOff>0</xdr:rowOff>
    </xdr:from>
    <xdr:to>
      <xdr:col>8</xdr:col>
      <xdr:colOff>596900</xdr:colOff>
      <xdr:row>15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>
          <a:spLocks noChangeArrowheads="1"/>
        </xdr:cNvSpPr>
      </xdr:nvSpPr>
      <xdr:spPr>
        <a:xfrm>
          <a:off x="2451100" y="66421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15</xdr:row>
      <xdr:rowOff>0</xdr:rowOff>
    </xdr:from>
    <xdr:to>
      <xdr:col>8</xdr:col>
      <xdr:colOff>596900</xdr:colOff>
      <xdr:row>15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>
          <a:spLocks noChangeArrowheads="1"/>
        </xdr:cNvSpPr>
      </xdr:nvSpPr>
      <xdr:spPr>
        <a:xfrm>
          <a:off x="2374900" y="66421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17</xdr:row>
      <xdr:rowOff>0</xdr:rowOff>
    </xdr:from>
    <xdr:to>
      <xdr:col>8</xdr:col>
      <xdr:colOff>596900</xdr:colOff>
      <xdr:row>17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 txBox="1">
          <a:spLocks noChangeArrowheads="1"/>
        </xdr:cNvSpPr>
      </xdr:nvSpPr>
      <xdr:spPr>
        <a:xfrm>
          <a:off x="2501900" y="7378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17</xdr:row>
      <xdr:rowOff>0</xdr:rowOff>
    </xdr:from>
    <xdr:to>
      <xdr:col>8</xdr:col>
      <xdr:colOff>596900</xdr:colOff>
      <xdr:row>17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 txBox="1">
          <a:spLocks noChangeArrowheads="1"/>
        </xdr:cNvSpPr>
      </xdr:nvSpPr>
      <xdr:spPr>
        <a:xfrm>
          <a:off x="2501900" y="7378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104775</xdr:rowOff>
        </xdr:to>
        <xdr:sp macro="" textlink="">
          <xdr:nvSpPr>
            <xdr:cNvPr id="7169" name="Check Box 1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4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9</xdr:row>
          <xdr:rowOff>171450</xdr:rowOff>
        </xdr:from>
        <xdr:to>
          <xdr:col>6</xdr:col>
          <xdr:colOff>657225</xdr:colOff>
          <xdr:row>11</xdr:row>
          <xdr:rowOff>66675</xdr:rowOff>
        </xdr:to>
        <xdr:sp macro="" textlink="">
          <xdr:nvSpPr>
            <xdr:cNvPr id="7170" name="Check Box 2" hidden="1">
              <a:extLst>
                <a:ext uri="{63B3BB69-23CF-44E3-9099-C40C66FF867C}">
                  <a14:compatExt spid="_x0000_s7170"/>
                </a:ext>
                <a:ext uri="{FF2B5EF4-FFF2-40B4-BE49-F238E27FC236}">
                  <a16:creationId xmlns:a16="http://schemas.microsoft.com/office/drawing/2014/main" id="{00000000-0008-0000-0400-00000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314325</xdr:colOff>
          <xdr:row>9</xdr:row>
          <xdr:rowOff>0</xdr:rowOff>
        </xdr:from>
        <xdr:to>
          <xdr:col>2</xdr:col>
          <xdr:colOff>723900</xdr:colOff>
          <xdr:row>10</xdr:row>
          <xdr:rowOff>0</xdr:rowOff>
        </xdr:to>
        <xdr:sp macro="" textlink="">
          <xdr:nvSpPr>
            <xdr:cNvPr id="7171" name="Check Box 3" hidden="1">
              <a:extLst>
                <a:ext uri="{63B3BB69-23CF-44E3-9099-C40C66FF867C}">
                  <a14:compatExt spid="_x0000_s7171"/>
                </a:ext>
                <a:ext uri="{FF2B5EF4-FFF2-40B4-BE49-F238E27FC236}">
                  <a16:creationId xmlns:a16="http://schemas.microsoft.com/office/drawing/2014/main" id="{00000000-0008-0000-0400-00000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390525</xdr:colOff>
          <xdr:row>47</xdr:row>
          <xdr:rowOff>190500</xdr:rowOff>
        </xdr:to>
        <xdr:sp macro="" textlink="">
          <xdr:nvSpPr>
            <xdr:cNvPr id="7172" name="Check Box 4" hidden="1">
              <a:extLst>
                <a:ext uri="{63B3BB69-23CF-44E3-9099-C40C66FF867C}">
                  <a14:compatExt spid="_x0000_s7172"/>
                </a:ext>
                <a:ext uri="{FF2B5EF4-FFF2-40B4-BE49-F238E27FC236}">
                  <a16:creationId xmlns:a16="http://schemas.microsoft.com/office/drawing/2014/main" id="{00000000-0008-0000-0400-00000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10</xdr:row>
          <xdr:rowOff>28575</xdr:rowOff>
        </xdr:from>
        <xdr:to>
          <xdr:col>2</xdr:col>
          <xdr:colOff>733425</xdr:colOff>
          <xdr:row>11</xdr:row>
          <xdr:rowOff>28575</xdr:rowOff>
        </xdr:to>
        <xdr:sp macro="" textlink="">
          <xdr:nvSpPr>
            <xdr:cNvPr id="7173" name="Check Box 5" hidden="1">
              <a:extLst>
                <a:ext uri="{63B3BB69-23CF-44E3-9099-C40C66FF867C}">
                  <a14:compatExt spid="_x0000_s7173"/>
                </a:ext>
                <a:ext uri="{FF2B5EF4-FFF2-40B4-BE49-F238E27FC236}">
                  <a16:creationId xmlns:a16="http://schemas.microsoft.com/office/drawing/2014/main" id="{00000000-0008-0000-0400-00000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8</xdr:row>
          <xdr:rowOff>200025</xdr:rowOff>
        </xdr:from>
        <xdr:to>
          <xdr:col>6</xdr:col>
          <xdr:colOff>9525</xdr:colOff>
          <xdr:row>10</xdr:row>
          <xdr:rowOff>47625</xdr:rowOff>
        </xdr:to>
        <xdr:sp macro="" textlink="">
          <xdr:nvSpPr>
            <xdr:cNvPr id="7174" name="Check Box 6" hidden="1">
              <a:extLst>
                <a:ext uri="{63B3BB69-23CF-44E3-9099-C40C66FF867C}">
                  <a14:compatExt spid="_x0000_s7174"/>
                </a:ext>
                <a:ext uri="{FF2B5EF4-FFF2-40B4-BE49-F238E27FC236}">
                  <a16:creationId xmlns:a16="http://schemas.microsoft.com/office/drawing/2014/main" id="{00000000-0008-0000-0400-00000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8</xdr:row>
          <xdr:rowOff>161925</xdr:rowOff>
        </xdr:from>
        <xdr:to>
          <xdr:col>6</xdr:col>
          <xdr:colOff>666750</xdr:colOff>
          <xdr:row>10</xdr:row>
          <xdr:rowOff>47625</xdr:rowOff>
        </xdr:to>
        <xdr:sp macro="" textlink="">
          <xdr:nvSpPr>
            <xdr:cNvPr id="7175" name="Check Box 7" hidden="1">
              <a:extLst>
                <a:ext uri="{63B3BB69-23CF-44E3-9099-C40C66FF867C}">
                  <a14:compatExt spid="_x0000_s7175"/>
                </a:ext>
                <a:ext uri="{FF2B5EF4-FFF2-40B4-BE49-F238E27FC236}">
                  <a16:creationId xmlns:a16="http://schemas.microsoft.com/office/drawing/2014/main" id="{00000000-0008-0000-0400-00000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352425</xdr:colOff>
          <xdr:row>10</xdr:row>
          <xdr:rowOff>28575</xdr:rowOff>
        </xdr:from>
        <xdr:to>
          <xdr:col>6</xdr:col>
          <xdr:colOff>9525</xdr:colOff>
          <xdr:row>11</xdr:row>
          <xdr:rowOff>28575</xdr:rowOff>
        </xdr:to>
        <xdr:sp macro="" textlink="">
          <xdr:nvSpPr>
            <xdr:cNvPr id="7176" name="Check Box 8" hidden="1">
              <a:extLst>
                <a:ext uri="{63B3BB69-23CF-44E3-9099-C40C66FF867C}">
                  <a14:compatExt spid="_x0000_s7176"/>
                </a:ext>
                <a:ext uri="{FF2B5EF4-FFF2-40B4-BE49-F238E27FC236}">
                  <a16:creationId xmlns:a16="http://schemas.microsoft.com/office/drawing/2014/main" id="{00000000-0008-0000-0400-00000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9</xdr:row>
          <xdr:rowOff>0</xdr:rowOff>
        </xdr:from>
        <xdr:to>
          <xdr:col>1</xdr:col>
          <xdr:colOff>762000</xdr:colOff>
          <xdr:row>10</xdr:row>
          <xdr:rowOff>0</xdr:rowOff>
        </xdr:to>
        <xdr:sp macro="" textlink="">
          <xdr:nvSpPr>
            <xdr:cNvPr id="7177" name="Check Box 9" hidden="1">
              <a:extLst>
                <a:ext uri="{63B3BB69-23CF-44E3-9099-C40C66FF867C}">
                  <a14:compatExt spid="_x0000_s7177"/>
                </a:ext>
                <a:ext uri="{FF2B5EF4-FFF2-40B4-BE49-F238E27FC236}">
                  <a16:creationId xmlns:a16="http://schemas.microsoft.com/office/drawing/2014/main" id="{00000000-0008-0000-0400-00000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10</xdr:row>
          <xdr:rowOff>28575</xdr:rowOff>
        </xdr:from>
        <xdr:to>
          <xdr:col>2</xdr:col>
          <xdr:colOff>19050</xdr:colOff>
          <xdr:row>11</xdr:row>
          <xdr:rowOff>38100</xdr:rowOff>
        </xdr:to>
        <xdr:sp macro="" textlink="">
          <xdr:nvSpPr>
            <xdr:cNvPr id="7178" name="Check Box 10" hidden="1">
              <a:extLst>
                <a:ext uri="{63B3BB69-23CF-44E3-9099-C40C66FF867C}">
                  <a14:compatExt spid="_x0000_s7178"/>
                </a:ext>
                <a:ext uri="{FF2B5EF4-FFF2-40B4-BE49-F238E27FC236}">
                  <a16:creationId xmlns:a16="http://schemas.microsoft.com/office/drawing/2014/main" id="{00000000-0008-0000-0400-00000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8</xdr:row>
          <xdr:rowOff>209550</xdr:rowOff>
        </xdr:from>
        <xdr:to>
          <xdr:col>10</xdr:col>
          <xdr:colOff>0</xdr:colOff>
          <xdr:row>10</xdr:row>
          <xdr:rowOff>38100</xdr:rowOff>
        </xdr:to>
        <xdr:sp macro="" textlink="">
          <xdr:nvSpPr>
            <xdr:cNvPr id="7179" name="Check Box 11" hidden="1">
              <a:extLst>
                <a:ext uri="{63B3BB69-23CF-44E3-9099-C40C66FF867C}">
                  <a14:compatExt spid="_x0000_s7179"/>
                </a:ext>
                <a:ext uri="{FF2B5EF4-FFF2-40B4-BE49-F238E27FC236}">
                  <a16:creationId xmlns:a16="http://schemas.microsoft.com/office/drawing/2014/main" id="{00000000-0008-0000-0400-00000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8</xdr:row>
          <xdr:rowOff>180975</xdr:rowOff>
        </xdr:from>
        <xdr:to>
          <xdr:col>10</xdr:col>
          <xdr:colOff>723900</xdr:colOff>
          <xdr:row>10</xdr:row>
          <xdr:rowOff>66675</xdr:rowOff>
        </xdr:to>
        <xdr:sp macro="" textlink="">
          <xdr:nvSpPr>
            <xdr:cNvPr id="7180" name="Check Box 12" hidden="1">
              <a:extLst>
                <a:ext uri="{63B3BB69-23CF-44E3-9099-C40C66FF867C}">
                  <a14:compatExt spid="_x0000_s7180"/>
                </a:ext>
                <a:ext uri="{FF2B5EF4-FFF2-40B4-BE49-F238E27FC236}">
                  <a16:creationId xmlns:a16="http://schemas.microsoft.com/office/drawing/2014/main" id="{00000000-0008-0000-0400-00000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10</xdr:row>
          <xdr:rowOff>19050</xdr:rowOff>
        </xdr:from>
        <xdr:to>
          <xdr:col>10</xdr:col>
          <xdr:colOff>0</xdr:colOff>
          <xdr:row>11</xdr:row>
          <xdr:rowOff>19050</xdr:rowOff>
        </xdr:to>
        <xdr:sp macro="" textlink="">
          <xdr:nvSpPr>
            <xdr:cNvPr id="7181" name="Check Box 13" hidden="1">
              <a:extLst>
                <a:ext uri="{63B3BB69-23CF-44E3-9099-C40C66FF867C}">
                  <a14:compatExt spid="_x0000_s7181"/>
                </a:ext>
                <a:ext uri="{FF2B5EF4-FFF2-40B4-BE49-F238E27FC236}">
                  <a16:creationId xmlns:a16="http://schemas.microsoft.com/office/drawing/2014/main" id="{00000000-0008-0000-0400-00000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9</xdr:row>
          <xdr:rowOff>171450</xdr:rowOff>
        </xdr:from>
        <xdr:to>
          <xdr:col>10</xdr:col>
          <xdr:colOff>723900</xdr:colOff>
          <xdr:row>11</xdr:row>
          <xdr:rowOff>38100</xdr:rowOff>
        </xdr:to>
        <xdr:sp macro="" textlink="">
          <xdr:nvSpPr>
            <xdr:cNvPr id="7182" name="Check Box 14" hidden="1">
              <a:extLst>
                <a:ext uri="{63B3BB69-23CF-44E3-9099-C40C66FF867C}">
                  <a14:compatExt spid="_x0000_s7182"/>
                </a:ext>
                <a:ext uri="{FF2B5EF4-FFF2-40B4-BE49-F238E27FC236}">
                  <a16:creationId xmlns:a16="http://schemas.microsoft.com/office/drawing/2014/main" id="{00000000-0008-0000-0400-00000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</xdr:row>
          <xdr:rowOff>180975</xdr:rowOff>
        </xdr:from>
        <xdr:to>
          <xdr:col>9</xdr:col>
          <xdr:colOff>714375</xdr:colOff>
          <xdr:row>4</xdr:row>
          <xdr:rowOff>38100</xdr:rowOff>
        </xdr:to>
        <xdr:sp macro="" textlink="">
          <xdr:nvSpPr>
            <xdr:cNvPr id="7183" name="Check Box 15" hidden="1">
              <a:extLst>
                <a:ext uri="{63B3BB69-23CF-44E3-9099-C40C66FF867C}">
                  <a14:compatExt spid="_x0000_s7183"/>
                </a:ext>
                <a:ext uri="{FF2B5EF4-FFF2-40B4-BE49-F238E27FC236}">
                  <a16:creationId xmlns:a16="http://schemas.microsoft.com/office/drawing/2014/main" id="{00000000-0008-0000-0400-00000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333375</xdr:colOff>
          <xdr:row>3</xdr:row>
          <xdr:rowOff>19050</xdr:rowOff>
        </xdr:from>
        <xdr:to>
          <xdr:col>10</xdr:col>
          <xdr:colOff>752475</xdr:colOff>
          <xdr:row>4</xdr:row>
          <xdr:rowOff>28575</xdr:rowOff>
        </xdr:to>
        <xdr:sp macro="" textlink="">
          <xdr:nvSpPr>
            <xdr:cNvPr id="7184" name="Check Box 16" hidden="1">
              <a:extLst>
                <a:ext uri="{63B3BB69-23CF-44E3-9099-C40C66FF867C}">
                  <a14:compatExt spid="_x0000_s7184"/>
                </a:ext>
                <a:ext uri="{FF2B5EF4-FFF2-40B4-BE49-F238E27FC236}">
                  <a16:creationId xmlns:a16="http://schemas.microsoft.com/office/drawing/2014/main" id="{00000000-0008-0000-0400-00001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3</xdr:row>
          <xdr:rowOff>171450</xdr:rowOff>
        </xdr:from>
        <xdr:to>
          <xdr:col>9</xdr:col>
          <xdr:colOff>723900</xdr:colOff>
          <xdr:row>5</xdr:row>
          <xdr:rowOff>38100</xdr:rowOff>
        </xdr:to>
        <xdr:sp macro="" textlink="">
          <xdr:nvSpPr>
            <xdr:cNvPr id="7185" name="Check Box 17" hidden="1">
              <a:extLst>
                <a:ext uri="{63B3BB69-23CF-44E3-9099-C40C66FF867C}">
                  <a14:compatExt spid="_x0000_s7185"/>
                </a:ext>
                <a:ext uri="{FF2B5EF4-FFF2-40B4-BE49-F238E27FC236}">
                  <a16:creationId xmlns:a16="http://schemas.microsoft.com/office/drawing/2014/main" id="{00000000-0008-0000-0400-00001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161925</xdr:rowOff>
        </xdr:from>
        <xdr:to>
          <xdr:col>11</xdr:col>
          <xdr:colOff>0</xdr:colOff>
          <xdr:row>5</xdr:row>
          <xdr:rowOff>38100</xdr:rowOff>
        </xdr:to>
        <xdr:sp macro="" textlink="">
          <xdr:nvSpPr>
            <xdr:cNvPr id="7186" name="Check Box 18" hidden="1">
              <a:extLst>
                <a:ext uri="{63B3BB69-23CF-44E3-9099-C40C66FF867C}">
                  <a14:compatExt spid="_x0000_s7186"/>
                </a:ext>
                <a:ext uri="{FF2B5EF4-FFF2-40B4-BE49-F238E27FC236}">
                  <a16:creationId xmlns:a16="http://schemas.microsoft.com/office/drawing/2014/main" id="{00000000-0008-0000-0400-00001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180975</xdr:rowOff>
        </xdr:from>
        <xdr:to>
          <xdr:col>2</xdr:col>
          <xdr:colOff>581025</xdr:colOff>
          <xdr:row>23</xdr:row>
          <xdr:rowOff>9525</xdr:rowOff>
        </xdr:to>
        <xdr:sp macro="" textlink="">
          <xdr:nvSpPr>
            <xdr:cNvPr id="7187" name="Check Box 19" hidden="1">
              <a:extLst>
                <a:ext uri="{63B3BB69-23CF-44E3-9099-C40C66FF867C}">
                  <a14:compatExt spid="_x0000_s7187"/>
                </a:ext>
                <a:ext uri="{FF2B5EF4-FFF2-40B4-BE49-F238E27FC236}">
                  <a16:creationId xmlns:a16="http://schemas.microsoft.com/office/drawing/2014/main" id="{00000000-0008-0000-0400-00001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180975</xdr:rowOff>
        </xdr:from>
        <xdr:to>
          <xdr:col>3</xdr:col>
          <xdr:colOff>581025</xdr:colOff>
          <xdr:row>23</xdr:row>
          <xdr:rowOff>0</xdr:rowOff>
        </xdr:to>
        <xdr:sp macro="" textlink="">
          <xdr:nvSpPr>
            <xdr:cNvPr id="7188" name="Check Box 20" hidden="1">
              <a:extLst>
                <a:ext uri="{63B3BB69-23CF-44E3-9099-C40C66FF867C}">
                  <a14:compatExt spid="_x0000_s7188"/>
                </a:ext>
                <a:ext uri="{FF2B5EF4-FFF2-40B4-BE49-F238E27FC236}">
                  <a16:creationId xmlns:a16="http://schemas.microsoft.com/office/drawing/2014/main" id="{00000000-0008-0000-0400-00001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26</xdr:row>
          <xdr:rowOff>9525</xdr:rowOff>
        </xdr:from>
        <xdr:to>
          <xdr:col>1</xdr:col>
          <xdr:colOff>600075</xdr:colOff>
          <xdr:row>27</xdr:row>
          <xdr:rowOff>9525</xdr:rowOff>
        </xdr:to>
        <xdr:sp macro="" textlink="">
          <xdr:nvSpPr>
            <xdr:cNvPr id="7189" name="Check Box 21" hidden="1">
              <a:extLst>
                <a:ext uri="{63B3BB69-23CF-44E3-9099-C40C66FF867C}">
                  <a14:compatExt spid="_x0000_s7189"/>
                </a:ext>
                <a:ext uri="{FF2B5EF4-FFF2-40B4-BE49-F238E27FC236}">
                  <a16:creationId xmlns:a16="http://schemas.microsoft.com/office/drawing/2014/main" id="{00000000-0008-0000-0400-00001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581025</xdr:colOff>
          <xdr:row>28</xdr:row>
          <xdr:rowOff>0</xdr:rowOff>
        </xdr:to>
        <xdr:sp macro="" textlink="">
          <xdr:nvSpPr>
            <xdr:cNvPr id="7190" name="Check Box 22" hidden="1">
              <a:extLst>
                <a:ext uri="{63B3BB69-23CF-44E3-9099-C40C66FF867C}">
                  <a14:compatExt spid="_x0000_s7190"/>
                </a:ext>
                <a:ext uri="{FF2B5EF4-FFF2-40B4-BE49-F238E27FC236}">
                  <a16:creationId xmlns:a16="http://schemas.microsoft.com/office/drawing/2014/main" id="{00000000-0008-0000-0400-00001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 macro="" textlink="">
          <xdr:nvSpPr>
            <xdr:cNvPr id="7191" name="Check Box 23" hidden="1">
              <a:extLst>
                <a:ext uri="{63B3BB69-23CF-44E3-9099-C40C66FF867C}">
                  <a14:compatExt spid="_x0000_s7191"/>
                </a:ext>
                <a:ext uri="{FF2B5EF4-FFF2-40B4-BE49-F238E27FC236}">
                  <a16:creationId xmlns:a16="http://schemas.microsoft.com/office/drawing/2014/main" id="{00000000-0008-0000-0400-00001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26</xdr:row>
          <xdr:rowOff>9525</xdr:rowOff>
        </xdr:from>
        <xdr:to>
          <xdr:col>2</xdr:col>
          <xdr:colOff>571500</xdr:colOff>
          <xdr:row>27</xdr:row>
          <xdr:rowOff>9525</xdr:rowOff>
        </xdr:to>
        <xdr:sp macro="" textlink="">
          <xdr:nvSpPr>
            <xdr:cNvPr id="7192" name="Check Box 24" hidden="1">
              <a:extLst>
                <a:ext uri="{63B3BB69-23CF-44E3-9099-C40C66FF867C}">
                  <a14:compatExt spid="_x0000_s7192"/>
                </a:ext>
                <a:ext uri="{FF2B5EF4-FFF2-40B4-BE49-F238E27FC236}">
                  <a16:creationId xmlns:a16="http://schemas.microsoft.com/office/drawing/2014/main" id="{00000000-0008-0000-0400-00001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190500</xdr:rowOff>
        </xdr:from>
        <xdr:to>
          <xdr:col>5</xdr:col>
          <xdr:colOff>600075</xdr:colOff>
          <xdr:row>27</xdr:row>
          <xdr:rowOff>180975</xdr:rowOff>
        </xdr:to>
        <xdr:sp macro="" textlink="">
          <xdr:nvSpPr>
            <xdr:cNvPr id="7193" name="Check Box 25" hidden="1">
              <a:extLst>
                <a:ext uri="{63B3BB69-23CF-44E3-9099-C40C66FF867C}">
                  <a14:compatExt spid="_x0000_s7193"/>
                </a:ext>
                <a:ext uri="{FF2B5EF4-FFF2-40B4-BE49-F238E27FC236}">
                  <a16:creationId xmlns:a16="http://schemas.microsoft.com/office/drawing/2014/main" id="{00000000-0008-0000-0400-00001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0</xdr:rowOff>
        </xdr:from>
        <xdr:to>
          <xdr:col>5</xdr:col>
          <xdr:colOff>600075</xdr:colOff>
          <xdr:row>27</xdr:row>
          <xdr:rowOff>0</xdr:rowOff>
        </xdr:to>
        <xdr:sp macro="" textlink="">
          <xdr:nvSpPr>
            <xdr:cNvPr id="7194" name="Check Box 26" hidden="1">
              <a:extLst>
                <a:ext uri="{63B3BB69-23CF-44E3-9099-C40C66FF867C}">
                  <a14:compatExt spid="_x0000_s7194"/>
                </a:ext>
                <a:ext uri="{FF2B5EF4-FFF2-40B4-BE49-F238E27FC236}">
                  <a16:creationId xmlns:a16="http://schemas.microsoft.com/office/drawing/2014/main" id="{00000000-0008-0000-0400-00001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27</xdr:row>
          <xdr:rowOff>0</xdr:rowOff>
        </xdr:from>
        <xdr:to>
          <xdr:col>6</xdr:col>
          <xdr:colOff>600075</xdr:colOff>
          <xdr:row>28</xdr:row>
          <xdr:rowOff>0</xdr:rowOff>
        </xdr:to>
        <xdr:sp macro="" textlink="">
          <xdr:nvSpPr>
            <xdr:cNvPr id="7195" name="Check Box 27" hidden="1">
              <a:extLst>
                <a:ext uri="{63B3BB69-23CF-44E3-9099-C40C66FF867C}">
                  <a14:compatExt spid="_x0000_s7195"/>
                </a:ext>
                <a:ext uri="{FF2B5EF4-FFF2-40B4-BE49-F238E27FC236}">
                  <a16:creationId xmlns:a16="http://schemas.microsoft.com/office/drawing/2014/main" id="{00000000-0008-0000-0400-00001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581025</xdr:colOff>
          <xdr:row>27</xdr:row>
          <xdr:rowOff>0</xdr:rowOff>
        </xdr:to>
        <xdr:sp macro="" textlink="">
          <xdr:nvSpPr>
            <xdr:cNvPr id="7196" name="Check Box 28" hidden="1">
              <a:extLst>
                <a:ext uri="{63B3BB69-23CF-44E3-9099-C40C66FF867C}">
                  <a14:compatExt spid="_x0000_s7196"/>
                </a:ext>
                <a:ext uri="{FF2B5EF4-FFF2-40B4-BE49-F238E27FC236}">
                  <a16:creationId xmlns:a16="http://schemas.microsoft.com/office/drawing/2014/main" id="{00000000-0008-0000-0400-00001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 macro="" textlink="">
          <xdr:nvSpPr>
            <xdr:cNvPr id="7197" name="Check Box 29" hidden="1">
              <a:extLst>
                <a:ext uri="{63B3BB69-23CF-44E3-9099-C40C66FF867C}">
                  <a14:compatExt spid="_x0000_s7197"/>
                </a:ext>
                <a:ext uri="{FF2B5EF4-FFF2-40B4-BE49-F238E27FC236}">
                  <a16:creationId xmlns:a16="http://schemas.microsoft.com/office/drawing/2014/main" id="{00000000-0008-0000-0400-00001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27</xdr:row>
          <xdr:rowOff>9525</xdr:rowOff>
        </xdr:from>
        <xdr:to>
          <xdr:col>10</xdr:col>
          <xdr:colOff>600075</xdr:colOff>
          <xdr:row>28</xdr:row>
          <xdr:rowOff>9525</xdr:rowOff>
        </xdr:to>
        <xdr:sp macro="" textlink="">
          <xdr:nvSpPr>
            <xdr:cNvPr id="7198" name="Check Box 30" hidden="1">
              <a:extLst>
                <a:ext uri="{63B3BB69-23CF-44E3-9099-C40C66FF867C}">
                  <a14:compatExt spid="_x0000_s7198"/>
                </a:ext>
                <a:ext uri="{FF2B5EF4-FFF2-40B4-BE49-F238E27FC236}">
                  <a16:creationId xmlns:a16="http://schemas.microsoft.com/office/drawing/2014/main" id="{00000000-0008-0000-0400-00001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26</xdr:row>
          <xdr:rowOff>0</xdr:rowOff>
        </xdr:from>
        <xdr:to>
          <xdr:col>9</xdr:col>
          <xdr:colOff>600075</xdr:colOff>
          <xdr:row>27</xdr:row>
          <xdr:rowOff>0</xdr:rowOff>
        </xdr:to>
        <xdr:sp macro="" textlink="">
          <xdr:nvSpPr>
            <xdr:cNvPr id="7199" name="Check Box 31" hidden="1">
              <a:extLst>
                <a:ext uri="{63B3BB69-23CF-44E3-9099-C40C66FF867C}">
                  <a14:compatExt spid="_x0000_s7199"/>
                </a:ext>
                <a:ext uri="{FF2B5EF4-FFF2-40B4-BE49-F238E27FC236}">
                  <a16:creationId xmlns:a16="http://schemas.microsoft.com/office/drawing/2014/main" id="{00000000-0008-0000-0400-00001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26</xdr:row>
          <xdr:rowOff>0</xdr:rowOff>
        </xdr:from>
        <xdr:to>
          <xdr:col>10</xdr:col>
          <xdr:colOff>600075</xdr:colOff>
          <xdr:row>27</xdr:row>
          <xdr:rowOff>0</xdr:rowOff>
        </xdr:to>
        <xdr:sp macro="" textlink="">
          <xdr:nvSpPr>
            <xdr:cNvPr id="7200" name="Check Box 32" hidden="1">
              <a:extLst>
                <a:ext uri="{63B3BB69-23CF-44E3-9099-C40C66FF867C}">
                  <a14:compatExt spid="_x0000_s7200"/>
                </a:ext>
                <a:ext uri="{FF2B5EF4-FFF2-40B4-BE49-F238E27FC236}">
                  <a16:creationId xmlns:a16="http://schemas.microsoft.com/office/drawing/2014/main" id="{00000000-0008-0000-0400-00002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1" name="Check Box 33" hidden="1">
              <a:extLst>
                <a:ext uri="{63B3BB69-23CF-44E3-9099-C40C66FF867C}">
                  <a14:compatExt spid="_x0000_s7201"/>
                </a:ext>
                <a:ext uri="{FF2B5EF4-FFF2-40B4-BE49-F238E27FC236}">
                  <a16:creationId xmlns:a16="http://schemas.microsoft.com/office/drawing/2014/main" id="{00000000-0008-0000-0400-00002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 macro="" textlink="">
          <xdr:nvSpPr>
            <xdr:cNvPr id="7202" name="Check Box 34" hidden="1">
              <a:extLst>
                <a:ext uri="{63B3BB69-23CF-44E3-9099-C40C66FF867C}">
                  <a14:compatExt spid="_x0000_s7202"/>
                </a:ext>
                <a:ext uri="{FF2B5EF4-FFF2-40B4-BE49-F238E27FC236}">
                  <a16:creationId xmlns:a16="http://schemas.microsoft.com/office/drawing/2014/main" id="{00000000-0008-0000-0400-00002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 macro="" textlink="">
          <xdr:nvSpPr>
            <xdr:cNvPr id="7203" name="Check Box 35" hidden="1">
              <a:extLst>
                <a:ext uri="{63B3BB69-23CF-44E3-9099-C40C66FF867C}">
                  <a14:compatExt spid="_x0000_s7203"/>
                </a:ext>
                <a:ext uri="{FF2B5EF4-FFF2-40B4-BE49-F238E27FC236}">
                  <a16:creationId xmlns:a16="http://schemas.microsoft.com/office/drawing/2014/main" id="{00000000-0008-0000-0400-00002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 macro="" textlink="">
          <xdr:nvSpPr>
            <xdr:cNvPr id="7204" name="Check Box 36" hidden="1">
              <a:extLst>
                <a:ext uri="{63B3BB69-23CF-44E3-9099-C40C66FF867C}">
                  <a14:compatExt spid="_x0000_s7204"/>
                </a:ext>
                <a:ext uri="{FF2B5EF4-FFF2-40B4-BE49-F238E27FC236}">
                  <a16:creationId xmlns:a16="http://schemas.microsoft.com/office/drawing/2014/main" id="{00000000-0008-0000-0400-00002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5" name="Check Box 37" hidden="1">
              <a:extLst>
                <a:ext uri="{63B3BB69-23CF-44E3-9099-C40C66FF867C}">
                  <a14:compatExt spid="_x0000_s7205"/>
                </a:ext>
                <a:ext uri="{FF2B5EF4-FFF2-40B4-BE49-F238E27FC236}">
                  <a16:creationId xmlns:a16="http://schemas.microsoft.com/office/drawing/2014/main" id="{00000000-0008-0000-0400-00002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 txBox="1">
          <a:spLocks noChangeArrowheads="1"/>
        </xdr:cNvSpPr>
      </xdr:nvSpPr>
      <xdr:spPr>
        <a:xfrm>
          <a:off x="2451100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 txBox="1">
          <a:spLocks noChangeArrowheads="1"/>
        </xdr:cNvSpPr>
      </xdr:nvSpPr>
      <xdr:spPr>
        <a:xfrm>
          <a:off x="2374900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 txBox="1">
          <a:spLocks noChangeArrowheads="1"/>
        </xdr:cNvSpPr>
      </xdr:nvSpPr>
      <xdr:spPr>
        <a:xfrm>
          <a:off x="2501900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6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6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8</xdr:row>
          <xdr:rowOff>76200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6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0</xdr:rowOff>
        </xdr:from>
        <xdr:to>
          <xdr:col>6</xdr:col>
          <xdr:colOff>447675</xdr:colOff>
          <xdr:row>37</xdr:row>
          <xdr:rowOff>190500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6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8</xdr:col>
          <xdr:colOff>485775</xdr:colOff>
          <xdr:row>37</xdr:row>
          <xdr:rowOff>190500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6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37</xdr:row>
          <xdr:rowOff>9525</xdr:rowOff>
        </xdr:from>
        <xdr:to>
          <xdr:col>10</xdr:col>
          <xdr:colOff>457200</xdr:colOff>
          <xdr:row>37</xdr:row>
          <xdr:rowOff>190500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6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6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190500</xdr:rowOff>
        </xdr:from>
        <xdr:to>
          <xdr:col>5</xdr:col>
          <xdr:colOff>771525</xdr:colOff>
          <xdr:row>12</xdr:row>
          <xdr:rowOff>0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6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6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6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190500</xdr:rowOff>
        </xdr:from>
        <xdr:to>
          <xdr:col>5</xdr:col>
          <xdr:colOff>771525</xdr:colOff>
          <xdr:row>13</xdr:row>
          <xdr:rowOff>161925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00000000-0008-0000-0600-00000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00000000-0008-0000-0600-00000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  <a:ext uri="{FF2B5EF4-FFF2-40B4-BE49-F238E27FC236}">
                  <a16:creationId xmlns:a16="http://schemas.microsoft.com/office/drawing/2014/main" id="{00000000-0008-0000-0600-00000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  <a:ext uri="{FF2B5EF4-FFF2-40B4-BE49-F238E27FC236}">
                  <a16:creationId xmlns:a16="http://schemas.microsoft.com/office/drawing/2014/main" id="{00000000-0008-0000-0600-00000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190500</xdr:rowOff>
        </xdr:from>
        <xdr:to>
          <xdr:col>9</xdr:col>
          <xdr:colOff>771525</xdr:colOff>
          <xdr:row>13</xdr:row>
          <xdr:rowOff>161925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  <a:ext uri="{FF2B5EF4-FFF2-40B4-BE49-F238E27FC236}">
                  <a16:creationId xmlns:a16="http://schemas.microsoft.com/office/drawing/2014/main" id="{00000000-0008-0000-0600-00000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 macro="" textlink="">
          <xdr:nvSpPr>
            <xdr:cNvPr id="2064" name="Check Box 16" hidden="1">
              <a:extLst>
                <a:ext uri="{63B3BB69-23CF-44E3-9099-C40C66FF867C}">
                  <a14:compatExt spid="_x0000_s2064"/>
                </a:ext>
                <a:ext uri="{FF2B5EF4-FFF2-40B4-BE49-F238E27FC236}">
                  <a16:creationId xmlns:a16="http://schemas.microsoft.com/office/drawing/2014/main" id="{00000000-0008-0000-0600-00001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0</xdr:rowOff>
        </xdr:to>
        <xdr:sp macro="" textlink="">
          <xdr:nvSpPr>
            <xdr:cNvPr id="2065" name="Check Box 17" hidden="1">
              <a:extLst>
                <a:ext uri="{63B3BB69-23CF-44E3-9099-C40C66FF867C}">
                  <a14:compatExt spid="_x0000_s2065"/>
                </a:ext>
                <a:ext uri="{FF2B5EF4-FFF2-40B4-BE49-F238E27FC236}">
                  <a16:creationId xmlns:a16="http://schemas.microsoft.com/office/drawing/2014/main" id="{00000000-0008-0000-0600-00001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 macro="" textlink="">
          <xdr:nvSpPr>
            <xdr:cNvPr id="2066" name="Check Box 18" hidden="1">
              <a:extLst>
                <a:ext uri="{63B3BB69-23CF-44E3-9099-C40C66FF867C}">
                  <a14:compatExt spid="_x0000_s2066"/>
                </a:ext>
                <a:ext uri="{FF2B5EF4-FFF2-40B4-BE49-F238E27FC236}">
                  <a16:creationId xmlns:a16="http://schemas.microsoft.com/office/drawing/2014/main" id="{00000000-0008-0000-0600-00001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 macro="" textlink="">
          <xdr:nvSpPr>
            <xdr:cNvPr id="2067" name="Check Box 19" hidden="1">
              <a:extLst>
                <a:ext uri="{63B3BB69-23CF-44E3-9099-C40C66FF867C}">
                  <a14:compatExt spid="_x0000_s2067"/>
                </a:ext>
                <a:ext uri="{FF2B5EF4-FFF2-40B4-BE49-F238E27FC236}">
                  <a16:creationId xmlns:a16="http://schemas.microsoft.com/office/drawing/2014/main" id="{00000000-0008-0000-0600-00001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 macro="" textlink="">
          <xdr:nvSpPr>
            <xdr:cNvPr id="2068" name="Check Box 20" hidden="1">
              <a:extLst>
                <a:ext uri="{63B3BB69-23CF-44E3-9099-C40C66FF867C}">
                  <a14:compatExt spid="_x0000_s2068"/>
                </a:ext>
                <a:ext uri="{FF2B5EF4-FFF2-40B4-BE49-F238E27FC236}">
                  <a16:creationId xmlns:a16="http://schemas.microsoft.com/office/drawing/2014/main" id="{00000000-0008-0000-0600-00001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 macro="" textlink="">
          <xdr:nvSpPr>
            <xdr:cNvPr id="2069" name="Check Box 21" hidden="1">
              <a:extLst>
                <a:ext uri="{63B3BB69-23CF-44E3-9099-C40C66FF867C}">
                  <a14:compatExt spid="_x0000_s2069"/>
                </a:ext>
                <a:ext uri="{FF2B5EF4-FFF2-40B4-BE49-F238E27FC236}">
                  <a16:creationId xmlns:a16="http://schemas.microsoft.com/office/drawing/2014/main" id="{00000000-0008-0000-0600-00001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 macro="" textlink="">
          <xdr:nvSpPr>
            <xdr:cNvPr id="2070" name="Check Box 22" hidden="1">
              <a:extLst>
                <a:ext uri="{63B3BB69-23CF-44E3-9099-C40C66FF867C}">
                  <a14:compatExt spid="_x0000_s2070"/>
                </a:ext>
                <a:ext uri="{FF2B5EF4-FFF2-40B4-BE49-F238E27FC236}">
                  <a16:creationId xmlns:a16="http://schemas.microsoft.com/office/drawing/2014/main" id="{00000000-0008-0000-0600-00001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466725</xdr:colOff>
          <xdr:row>8</xdr:row>
          <xdr:rowOff>0</xdr:rowOff>
        </xdr:to>
        <xdr:sp macro="" textlink="">
          <xdr:nvSpPr>
            <xdr:cNvPr id="2071" name="Check Box 23" hidden="1">
              <a:extLst>
                <a:ext uri="{63B3BB69-23CF-44E3-9099-C40C66FF867C}">
                  <a14:compatExt spid="_x0000_s2071"/>
                </a:ext>
                <a:ext uri="{FF2B5EF4-FFF2-40B4-BE49-F238E27FC236}">
                  <a16:creationId xmlns:a16="http://schemas.microsoft.com/office/drawing/2014/main" id="{00000000-0008-0000-0600-00001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 macro="" textlink="">
          <xdr:nvSpPr>
            <xdr:cNvPr id="2072" name="Check Box 24" hidden="1">
              <a:extLst>
                <a:ext uri="{63B3BB69-23CF-44E3-9099-C40C66FF867C}">
                  <a14:compatExt spid="_x0000_s2072"/>
                </a:ext>
                <a:ext uri="{FF2B5EF4-FFF2-40B4-BE49-F238E27FC236}">
                  <a16:creationId xmlns:a16="http://schemas.microsoft.com/office/drawing/2014/main" id="{00000000-0008-0000-0600-00001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 macro="" textlink="">
          <xdr:nvSpPr>
            <xdr:cNvPr id="2073" name="Check Box 25" hidden="1">
              <a:extLst>
                <a:ext uri="{63B3BB69-23CF-44E3-9099-C40C66FF867C}">
                  <a14:compatExt spid="_x0000_s2073"/>
                </a:ext>
                <a:ext uri="{FF2B5EF4-FFF2-40B4-BE49-F238E27FC236}">
                  <a16:creationId xmlns:a16="http://schemas.microsoft.com/office/drawing/2014/main" id="{00000000-0008-0000-0600-00001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22</xdr:row>
          <xdr:rowOff>161925</xdr:rowOff>
        </xdr:from>
        <xdr:to>
          <xdr:col>3</xdr:col>
          <xdr:colOff>638175</xdr:colOff>
          <xdr:row>23</xdr:row>
          <xdr:rowOff>152400</xdr:rowOff>
        </xdr:to>
        <xdr:sp macro="" textlink="">
          <xdr:nvSpPr>
            <xdr:cNvPr id="2074" name="Check Box 26" hidden="1">
              <a:extLst>
                <a:ext uri="{63B3BB69-23CF-44E3-9099-C40C66FF867C}">
                  <a14:compatExt spid="_x0000_s2074"/>
                </a:ext>
                <a:ext uri="{FF2B5EF4-FFF2-40B4-BE49-F238E27FC236}">
                  <a16:creationId xmlns:a16="http://schemas.microsoft.com/office/drawing/2014/main" id="{00000000-0008-0000-0600-00001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 macro="" textlink="">
          <xdr:nvSpPr>
            <xdr:cNvPr id="2075" name="Check Box 27" hidden="1">
              <a:extLst>
                <a:ext uri="{63B3BB69-23CF-44E3-9099-C40C66FF867C}">
                  <a14:compatExt spid="_x0000_s2075"/>
                </a:ext>
                <a:ext uri="{FF2B5EF4-FFF2-40B4-BE49-F238E27FC236}">
                  <a16:creationId xmlns:a16="http://schemas.microsoft.com/office/drawing/2014/main" id="{00000000-0008-0000-0600-00001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 macro="" textlink="">
          <xdr:nvSpPr>
            <xdr:cNvPr id="2076" name="Check Box 28" hidden="1">
              <a:extLst>
                <a:ext uri="{63B3BB69-23CF-44E3-9099-C40C66FF867C}">
                  <a14:compatExt spid="_x0000_s2076"/>
                </a:ext>
                <a:ext uri="{FF2B5EF4-FFF2-40B4-BE49-F238E27FC236}">
                  <a16:creationId xmlns:a16="http://schemas.microsoft.com/office/drawing/2014/main" id="{00000000-0008-0000-0600-00001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0</xdr:rowOff>
        </xdr:to>
        <xdr:sp macro="" textlink="">
          <xdr:nvSpPr>
            <xdr:cNvPr id="2077" name="Check Box 29" hidden="1">
              <a:extLst>
                <a:ext uri="{63B3BB69-23CF-44E3-9099-C40C66FF867C}">
                  <a14:compatExt spid="_x0000_s2077"/>
                </a:ext>
                <a:ext uri="{FF2B5EF4-FFF2-40B4-BE49-F238E27FC236}">
                  <a16:creationId xmlns:a16="http://schemas.microsoft.com/office/drawing/2014/main" id="{00000000-0008-0000-0600-00001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 macro="" textlink="">
          <xdr:nvSpPr>
            <xdr:cNvPr id="2078" name="Check Box 30" hidden="1">
              <a:extLst>
                <a:ext uri="{63B3BB69-23CF-44E3-9099-C40C66FF867C}">
                  <a14:compatExt spid="_x0000_s2078"/>
                </a:ext>
                <a:ext uri="{FF2B5EF4-FFF2-40B4-BE49-F238E27FC236}">
                  <a16:creationId xmlns:a16="http://schemas.microsoft.com/office/drawing/2014/main" id="{00000000-0008-0000-0600-00001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 macro="" textlink="">
          <xdr:nvSpPr>
            <xdr:cNvPr id="2079" name="Check Box 31" hidden="1">
              <a:extLst>
                <a:ext uri="{63B3BB69-23CF-44E3-9099-C40C66FF867C}">
                  <a14:compatExt spid="_x0000_s2079"/>
                </a:ext>
                <a:ext uri="{FF2B5EF4-FFF2-40B4-BE49-F238E27FC236}">
                  <a16:creationId xmlns:a16="http://schemas.microsoft.com/office/drawing/2014/main" id="{00000000-0008-0000-0600-00001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76200</xdr:colOff>
          <xdr:row>13</xdr:row>
          <xdr:rowOff>47625</xdr:rowOff>
        </xdr:to>
        <xdr:sp macro="" textlink="">
          <xdr:nvSpPr>
            <xdr:cNvPr id="2080" name="Check Box 32" hidden="1">
              <a:extLst>
                <a:ext uri="{63B3BB69-23CF-44E3-9099-C40C66FF867C}">
                  <a14:compatExt spid="_x0000_s2080"/>
                </a:ext>
                <a:ext uri="{FF2B5EF4-FFF2-40B4-BE49-F238E27FC236}">
                  <a16:creationId xmlns:a16="http://schemas.microsoft.com/office/drawing/2014/main" id="{00000000-0008-0000-0600-00002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21</xdr:row>
          <xdr:rowOff>161925</xdr:rowOff>
        </xdr:from>
        <xdr:to>
          <xdr:col>3</xdr:col>
          <xdr:colOff>504825</xdr:colOff>
          <xdr:row>25</xdr:row>
          <xdr:rowOff>28575</xdr:rowOff>
        </xdr:to>
        <xdr:sp macro="" textlink="">
          <xdr:nvSpPr>
            <xdr:cNvPr id="2081" name="Check Box 33" hidden="1">
              <a:extLst>
                <a:ext uri="{63B3BB69-23CF-44E3-9099-C40C66FF867C}">
                  <a14:compatExt spid="_x0000_s2081"/>
                </a:ext>
                <a:ext uri="{FF2B5EF4-FFF2-40B4-BE49-F238E27FC236}">
                  <a16:creationId xmlns:a16="http://schemas.microsoft.com/office/drawing/2014/main" id="{00000000-0008-0000-0600-00002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 macro="" textlink="">
          <xdr:nvSpPr>
            <xdr:cNvPr id="2082" name="Check Box 34" hidden="1">
              <a:extLst>
                <a:ext uri="{63B3BB69-23CF-44E3-9099-C40C66FF867C}">
                  <a14:compatExt spid="_x0000_s2082"/>
                </a:ext>
                <a:ext uri="{FF2B5EF4-FFF2-40B4-BE49-F238E27FC236}">
                  <a16:creationId xmlns:a16="http://schemas.microsoft.com/office/drawing/2014/main" id="{00000000-0008-0000-0600-00002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190500</xdr:rowOff>
        </xdr:from>
        <xdr:to>
          <xdr:col>2</xdr:col>
          <xdr:colOff>180975</xdr:colOff>
          <xdr:row>14</xdr:row>
          <xdr:rowOff>9525</xdr:rowOff>
        </xdr:to>
        <xdr:sp macro="" textlink="">
          <xdr:nvSpPr>
            <xdr:cNvPr id="2083" name="Check Box 35" hidden="1">
              <a:extLst>
                <a:ext uri="{63B3BB69-23CF-44E3-9099-C40C66FF867C}">
                  <a14:compatExt spid="_x0000_s2083"/>
                </a:ext>
                <a:ext uri="{FF2B5EF4-FFF2-40B4-BE49-F238E27FC236}">
                  <a16:creationId xmlns:a16="http://schemas.microsoft.com/office/drawing/2014/main" id="{00000000-0008-0000-0600-00002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 macro="" textlink="">
          <xdr:nvSpPr>
            <xdr:cNvPr id="2084" name="Check Box 36" hidden="1">
              <a:extLst>
                <a:ext uri="{63B3BB69-23CF-44E3-9099-C40C66FF867C}">
                  <a14:compatExt spid="_x0000_s2084"/>
                </a:ext>
                <a:ext uri="{FF2B5EF4-FFF2-40B4-BE49-F238E27FC236}">
                  <a16:creationId xmlns:a16="http://schemas.microsoft.com/office/drawing/2014/main" id="{00000000-0008-0000-0600-00002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 macro="" textlink="">
          <xdr:nvSpPr>
            <xdr:cNvPr id="2085" name="Check Box 37" hidden="1">
              <a:extLst>
                <a:ext uri="{63B3BB69-23CF-44E3-9099-C40C66FF867C}">
                  <a14:compatExt spid="_x0000_s2085"/>
                </a:ext>
                <a:ext uri="{FF2B5EF4-FFF2-40B4-BE49-F238E27FC236}">
                  <a16:creationId xmlns:a16="http://schemas.microsoft.com/office/drawing/2014/main" id="{00000000-0008-0000-0600-00002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8</xdr:row>
          <xdr:rowOff>57150</xdr:rowOff>
        </xdr:to>
        <xdr:sp macro="" textlink="">
          <xdr:nvSpPr>
            <xdr:cNvPr id="2086" name="Check Box 38" hidden="1">
              <a:extLst>
                <a:ext uri="{63B3BB69-23CF-44E3-9099-C40C66FF867C}">
                  <a14:compatExt spid="_x0000_s2086"/>
                </a:ext>
                <a:ext uri="{FF2B5EF4-FFF2-40B4-BE49-F238E27FC236}">
                  <a16:creationId xmlns:a16="http://schemas.microsoft.com/office/drawing/2014/main" id="{00000000-0008-0000-0600-00002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190500</xdr:rowOff>
        </xdr:from>
        <xdr:to>
          <xdr:col>3</xdr:col>
          <xdr:colOff>85725</xdr:colOff>
          <xdr:row>10</xdr:row>
          <xdr:rowOff>19050</xdr:rowOff>
        </xdr:to>
        <xdr:sp macro="" textlink="">
          <xdr:nvSpPr>
            <xdr:cNvPr id="2087" name="Check Box 39" hidden="1">
              <a:extLst>
                <a:ext uri="{63B3BB69-23CF-44E3-9099-C40C66FF867C}">
                  <a14:compatExt spid="_x0000_s2087"/>
                </a:ext>
                <a:ext uri="{FF2B5EF4-FFF2-40B4-BE49-F238E27FC236}">
                  <a16:creationId xmlns:a16="http://schemas.microsoft.com/office/drawing/2014/main" id="{00000000-0008-0000-0600-00002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431800</xdr:colOff>
      <xdr:row>9</xdr:row>
      <xdr:rowOff>0</xdr:rowOff>
    </xdr:from>
    <xdr:to>
      <xdr:col>8</xdr:col>
      <xdr:colOff>685800</xdr:colOff>
      <xdr:row>9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 txBox="1">
          <a:spLocks noChangeArrowheads="1"/>
        </xdr:cNvSpPr>
      </xdr:nvSpPr>
      <xdr:spPr>
        <a:xfrm>
          <a:off x="2451100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16</xdr:row>
      <xdr:rowOff>0</xdr:rowOff>
    </xdr:from>
    <xdr:to>
      <xdr:col>8</xdr:col>
      <xdr:colOff>682625</xdr:colOff>
      <xdr:row>16</xdr:row>
      <xdr:rowOff>25400</xdr:rowOff>
    </xdr:to>
    <xdr:sp macro="" textlink="">
      <xdr:nvSpPr>
        <xdr:cNvPr id="12" name="Text Box 1">
          <a:extLst>
            <a:ext uri="{FF2B5EF4-FFF2-40B4-BE49-F238E27FC236}">
              <a16:creationId xmlns:a16="http://schemas.microsoft.com/office/drawing/2014/main" id="{00000000-0008-0000-0700-00000C000000}"/>
            </a:ext>
          </a:extLst>
        </xdr:cNvPr>
        <xdr:cNvSpPr txBox="1">
          <a:spLocks noChangeArrowheads="1"/>
        </xdr:cNvSpPr>
      </xdr:nvSpPr>
      <xdr:spPr>
        <a:xfrm>
          <a:off x="2501900" y="6172200"/>
          <a:ext cx="43338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14</xdr:row>
      <xdr:rowOff>0</xdr:rowOff>
    </xdr:from>
    <xdr:to>
      <xdr:col>8</xdr:col>
      <xdr:colOff>682625</xdr:colOff>
      <xdr:row>14</xdr:row>
      <xdr:rowOff>25400</xdr:rowOff>
    </xdr:to>
    <xdr:sp macro="" textlink="">
      <xdr:nvSpPr>
        <xdr:cNvPr id="13" name="Text Box 1">
          <a:extLst>
            <a:ext uri="{FF2B5EF4-FFF2-40B4-BE49-F238E27FC236}">
              <a16:creationId xmlns:a16="http://schemas.microsoft.com/office/drawing/2014/main" id="{00000000-0008-0000-0700-00000D000000}"/>
            </a:ext>
          </a:extLst>
        </xdr:cNvPr>
        <xdr:cNvSpPr txBox="1">
          <a:spLocks noChangeArrowheads="1"/>
        </xdr:cNvSpPr>
      </xdr:nvSpPr>
      <xdr:spPr>
        <a:xfrm>
          <a:off x="2451100" y="5448300"/>
          <a:ext cx="43846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16</xdr:row>
      <xdr:rowOff>0</xdr:rowOff>
    </xdr:from>
    <xdr:to>
      <xdr:col>8</xdr:col>
      <xdr:colOff>682625</xdr:colOff>
      <xdr:row>16</xdr:row>
      <xdr:rowOff>25400</xdr:rowOff>
    </xdr:to>
    <xdr:sp macro="" textlink="">
      <xdr:nvSpPr>
        <xdr:cNvPr id="15" name="Text Box 1">
          <a:extLst>
            <a:ext uri="{FF2B5EF4-FFF2-40B4-BE49-F238E27FC236}">
              <a16:creationId xmlns:a16="http://schemas.microsoft.com/office/drawing/2014/main" id="{00000000-0008-0000-0700-00000F000000}"/>
            </a:ext>
          </a:extLst>
        </xdr:cNvPr>
        <xdr:cNvSpPr txBox="1">
          <a:spLocks noChangeArrowheads="1"/>
        </xdr:cNvSpPr>
      </xdr:nvSpPr>
      <xdr:spPr>
        <a:xfrm>
          <a:off x="2501900" y="6172200"/>
          <a:ext cx="43338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16</xdr:row>
      <xdr:rowOff>0</xdr:rowOff>
    </xdr:from>
    <xdr:to>
      <xdr:col>8</xdr:col>
      <xdr:colOff>682625</xdr:colOff>
      <xdr:row>16</xdr:row>
      <xdr:rowOff>25400</xdr:rowOff>
    </xdr:to>
    <xdr:sp macro="" textlink="">
      <xdr:nvSpPr>
        <xdr:cNvPr id="16" name="Text Box 1">
          <a:extLst>
            <a:ext uri="{FF2B5EF4-FFF2-40B4-BE49-F238E27FC236}">
              <a16:creationId xmlns:a16="http://schemas.microsoft.com/office/drawing/2014/main" id="{00000000-0008-0000-0700-000010000000}"/>
            </a:ext>
          </a:extLst>
        </xdr:cNvPr>
        <xdr:cNvSpPr txBox="1">
          <a:spLocks noChangeArrowheads="1"/>
        </xdr:cNvSpPr>
      </xdr:nvSpPr>
      <xdr:spPr>
        <a:xfrm>
          <a:off x="2501900" y="6172200"/>
          <a:ext cx="43338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3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4.xml"/><Relationship Id="rId21" Type="http://schemas.openxmlformats.org/officeDocument/2006/relationships/ctrlProp" Target="../ctrlProps/ctrlProp19.xml"/><Relationship Id="rId34" Type="http://schemas.openxmlformats.org/officeDocument/2006/relationships/ctrlProp" Target="../ctrlProps/ctrlProp32.xml"/><Relationship Id="rId42" Type="http://schemas.openxmlformats.org/officeDocument/2006/relationships/ctrlProp" Target="../ctrlProps/ctrlProp40.xml"/><Relationship Id="rId47" Type="http://schemas.openxmlformats.org/officeDocument/2006/relationships/ctrlProp" Target="../ctrlProps/ctrlProp45.xml"/><Relationship Id="rId50" Type="http://schemas.openxmlformats.org/officeDocument/2006/relationships/ctrlProp" Target="../ctrlProps/ctrlProp48.xml"/><Relationship Id="rId55" Type="http://schemas.openxmlformats.org/officeDocument/2006/relationships/ctrlProp" Target="../ctrlProps/ctrlProp53.xml"/><Relationship Id="rId63" Type="http://schemas.openxmlformats.org/officeDocument/2006/relationships/ctrlProp" Target="../ctrlProps/ctrlProp61.xml"/><Relationship Id="rId7" Type="http://schemas.openxmlformats.org/officeDocument/2006/relationships/ctrlProp" Target="../ctrlProps/ctrlProp5.xml"/><Relationship Id="rId2" Type="http://schemas.openxmlformats.org/officeDocument/2006/relationships/vmlDrawing" Target="../drawings/vmlDrawing1.vml"/><Relationship Id="rId16" Type="http://schemas.openxmlformats.org/officeDocument/2006/relationships/ctrlProp" Target="../ctrlProps/ctrlProp14.xml"/><Relationship Id="rId29" Type="http://schemas.openxmlformats.org/officeDocument/2006/relationships/ctrlProp" Target="../ctrlProps/ctrlProp27.xml"/><Relationship Id="rId11" Type="http://schemas.openxmlformats.org/officeDocument/2006/relationships/ctrlProp" Target="../ctrlProps/ctrlProp9.xml"/><Relationship Id="rId24" Type="http://schemas.openxmlformats.org/officeDocument/2006/relationships/ctrlProp" Target="../ctrlProps/ctrlProp22.xml"/><Relationship Id="rId32" Type="http://schemas.openxmlformats.org/officeDocument/2006/relationships/ctrlProp" Target="../ctrlProps/ctrlProp30.xml"/><Relationship Id="rId37" Type="http://schemas.openxmlformats.org/officeDocument/2006/relationships/ctrlProp" Target="../ctrlProps/ctrlProp35.xml"/><Relationship Id="rId40" Type="http://schemas.openxmlformats.org/officeDocument/2006/relationships/ctrlProp" Target="../ctrlProps/ctrlProp38.xml"/><Relationship Id="rId45" Type="http://schemas.openxmlformats.org/officeDocument/2006/relationships/ctrlProp" Target="../ctrlProps/ctrlProp43.xml"/><Relationship Id="rId53" Type="http://schemas.openxmlformats.org/officeDocument/2006/relationships/ctrlProp" Target="../ctrlProps/ctrlProp51.xml"/><Relationship Id="rId58" Type="http://schemas.openxmlformats.org/officeDocument/2006/relationships/ctrlProp" Target="../ctrlProps/ctrlProp56.xml"/><Relationship Id="rId66" Type="http://schemas.openxmlformats.org/officeDocument/2006/relationships/ctrlProp" Target="../ctrlProps/ctrlProp64.xml"/><Relationship Id="rId5" Type="http://schemas.openxmlformats.org/officeDocument/2006/relationships/ctrlProp" Target="../ctrlProps/ctrlProp3.xml"/><Relationship Id="rId61" Type="http://schemas.openxmlformats.org/officeDocument/2006/relationships/ctrlProp" Target="../ctrlProps/ctrlProp59.xml"/><Relationship Id="rId19" Type="http://schemas.openxmlformats.org/officeDocument/2006/relationships/ctrlProp" Target="../ctrlProps/ctrlProp17.xml"/><Relationship Id="rId14" Type="http://schemas.openxmlformats.org/officeDocument/2006/relationships/ctrlProp" Target="../ctrlProps/ctrlProp12.xml"/><Relationship Id="rId22" Type="http://schemas.openxmlformats.org/officeDocument/2006/relationships/ctrlProp" Target="../ctrlProps/ctrlProp20.xml"/><Relationship Id="rId27" Type="http://schemas.openxmlformats.org/officeDocument/2006/relationships/ctrlProp" Target="../ctrlProps/ctrlProp25.xml"/><Relationship Id="rId30" Type="http://schemas.openxmlformats.org/officeDocument/2006/relationships/ctrlProp" Target="../ctrlProps/ctrlProp28.xml"/><Relationship Id="rId35" Type="http://schemas.openxmlformats.org/officeDocument/2006/relationships/ctrlProp" Target="../ctrlProps/ctrlProp33.xml"/><Relationship Id="rId43" Type="http://schemas.openxmlformats.org/officeDocument/2006/relationships/ctrlProp" Target="../ctrlProps/ctrlProp41.xml"/><Relationship Id="rId48" Type="http://schemas.openxmlformats.org/officeDocument/2006/relationships/ctrlProp" Target="../ctrlProps/ctrlProp46.xml"/><Relationship Id="rId56" Type="http://schemas.openxmlformats.org/officeDocument/2006/relationships/ctrlProp" Target="../ctrlProps/ctrlProp54.xml"/><Relationship Id="rId64" Type="http://schemas.openxmlformats.org/officeDocument/2006/relationships/ctrlProp" Target="../ctrlProps/ctrlProp62.xml"/><Relationship Id="rId8" Type="http://schemas.openxmlformats.org/officeDocument/2006/relationships/ctrlProp" Target="../ctrlProps/ctrlProp6.xml"/><Relationship Id="rId51" Type="http://schemas.openxmlformats.org/officeDocument/2006/relationships/ctrlProp" Target="../ctrlProps/ctrlProp49.xml"/><Relationship Id="rId3" Type="http://schemas.openxmlformats.org/officeDocument/2006/relationships/ctrlProp" Target="../ctrlProps/ctrlProp1.xml"/><Relationship Id="rId12" Type="http://schemas.openxmlformats.org/officeDocument/2006/relationships/ctrlProp" Target="../ctrlProps/ctrlProp10.xml"/><Relationship Id="rId17" Type="http://schemas.openxmlformats.org/officeDocument/2006/relationships/ctrlProp" Target="../ctrlProps/ctrlProp15.xml"/><Relationship Id="rId25" Type="http://schemas.openxmlformats.org/officeDocument/2006/relationships/ctrlProp" Target="../ctrlProps/ctrlProp23.xml"/><Relationship Id="rId33" Type="http://schemas.openxmlformats.org/officeDocument/2006/relationships/ctrlProp" Target="../ctrlProps/ctrlProp31.xml"/><Relationship Id="rId38" Type="http://schemas.openxmlformats.org/officeDocument/2006/relationships/ctrlProp" Target="../ctrlProps/ctrlProp36.xml"/><Relationship Id="rId46" Type="http://schemas.openxmlformats.org/officeDocument/2006/relationships/ctrlProp" Target="../ctrlProps/ctrlProp44.xml"/><Relationship Id="rId59" Type="http://schemas.openxmlformats.org/officeDocument/2006/relationships/ctrlProp" Target="../ctrlProps/ctrlProp57.xml"/><Relationship Id="rId20" Type="http://schemas.openxmlformats.org/officeDocument/2006/relationships/ctrlProp" Target="../ctrlProps/ctrlProp18.xml"/><Relationship Id="rId41" Type="http://schemas.openxmlformats.org/officeDocument/2006/relationships/ctrlProp" Target="../ctrlProps/ctrlProp39.xml"/><Relationship Id="rId54" Type="http://schemas.openxmlformats.org/officeDocument/2006/relationships/ctrlProp" Target="../ctrlProps/ctrlProp52.xml"/><Relationship Id="rId62" Type="http://schemas.openxmlformats.org/officeDocument/2006/relationships/ctrlProp" Target="../ctrlProps/ctrlProp60.xml"/><Relationship Id="rId1" Type="http://schemas.openxmlformats.org/officeDocument/2006/relationships/drawing" Target="../drawings/drawing1.xml"/><Relationship Id="rId6" Type="http://schemas.openxmlformats.org/officeDocument/2006/relationships/ctrlProp" Target="../ctrlProps/ctrlProp4.xml"/><Relationship Id="rId15" Type="http://schemas.openxmlformats.org/officeDocument/2006/relationships/ctrlProp" Target="../ctrlProps/ctrlProp13.xml"/><Relationship Id="rId23" Type="http://schemas.openxmlformats.org/officeDocument/2006/relationships/ctrlProp" Target="../ctrlProps/ctrlProp21.xml"/><Relationship Id="rId28" Type="http://schemas.openxmlformats.org/officeDocument/2006/relationships/ctrlProp" Target="../ctrlProps/ctrlProp26.xml"/><Relationship Id="rId36" Type="http://schemas.openxmlformats.org/officeDocument/2006/relationships/ctrlProp" Target="../ctrlProps/ctrlProp34.xml"/><Relationship Id="rId49" Type="http://schemas.openxmlformats.org/officeDocument/2006/relationships/ctrlProp" Target="../ctrlProps/ctrlProp47.xml"/><Relationship Id="rId57" Type="http://schemas.openxmlformats.org/officeDocument/2006/relationships/ctrlProp" Target="../ctrlProps/ctrlProp55.xml"/><Relationship Id="rId10" Type="http://schemas.openxmlformats.org/officeDocument/2006/relationships/ctrlProp" Target="../ctrlProps/ctrlProp8.xml"/><Relationship Id="rId31" Type="http://schemas.openxmlformats.org/officeDocument/2006/relationships/ctrlProp" Target="../ctrlProps/ctrlProp29.xml"/><Relationship Id="rId44" Type="http://schemas.openxmlformats.org/officeDocument/2006/relationships/ctrlProp" Target="../ctrlProps/ctrlProp42.xml"/><Relationship Id="rId52" Type="http://schemas.openxmlformats.org/officeDocument/2006/relationships/ctrlProp" Target="../ctrlProps/ctrlProp50.xml"/><Relationship Id="rId60" Type="http://schemas.openxmlformats.org/officeDocument/2006/relationships/ctrlProp" Target="../ctrlProps/ctrlProp58.xml"/><Relationship Id="rId65" Type="http://schemas.openxmlformats.org/officeDocument/2006/relationships/ctrlProp" Target="../ctrlProps/ctrlProp63.xml"/><Relationship Id="rId4" Type="http://schemas.openxmlformats.org/officeDocument/2006/relationships/ctrlProp" Target="../ctrlProps/ctrlProp2.xml"/><Relationship Id="rId9" Type="http://schemas.openxmlformats.org/officeDocument/2006/relationships/ctrlProp" Target="../ctrlProps/ctrlProp7.xml"/><Relationship Id="rId13" Type="http://schemas.openxmlformats.org/officeDocument/2006/relationships/ctrlProp" Target="../ctrlProps/ctrlProp11.xml"/><Relationship Id="rId18" Type="http://schemas.openxmlformats.org/officeDocument/2006/relationships/ctrlProp" Target="../ctrlProps/ctrlProp16.xml"/><Relationship Id="rId39" Type="http://schemas.openxmlformats.org/officeDocument/2006/relationships/ctrlProp" Target="../ctrlProps/ctrlProp37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75.xml"/><Relationship Id="rId18" Type="http://schemas.openxmlformats.org/officeDocument/2006/relationships/ctrlProp" Target="../ctrlProps/ctrlProp80.xml"/><Relationship Id="rId26" Type="http://schemas.openxmlformats.org/officeDocument/2006/relationships/ctrlProp" Target="../ctrlProps/ctrlProp88.xml"/><Relationship Id="rId39" Type="http://schemas.openxmlformats.org/officeDocument/2006/relationships/ctrlProp" Target="../ctrlProps/ctrlProp101.xml"/><Relationship Id="rId21" Type="http://schemas.openxmlformats.org/officeDocument/2006/relationships/ctrlProp" Target="../ctrlProps/ctrlProp83.xml"/><Relationship Id="rId34" Type="http://schemas.openxmlformats.org/officeDocument/2006/relationships/ctrlProp" Target="../ctrlProps/ctrlProp96.xml"/><Relationship Id="rId7" Type="http://schemas.openxmlformats.org/officeDocument/2006/relationships/ctrlProp" Target="../ctrlProps/ctrlProp69.xml"/><Relationship Id="rId12" Type="http://schemas.openxmlformats.org/officeDocument/2006/relationships/ctrlProp" Target="../ctrlProps/ctrlProp74.xml"/><Relationship Id="rId17" Type="http://schemas.openxmlformats.org/officeDocument/2006/relationships/ctrlProp" Target="../ctrlProps/ctrlProp79.xml"/><Relationship Id="rId25" Type="http://schemas.openxmlformats.org/officeDocument/2006/relationships/ctrlProp" Target="../ctrlProps/ctrlProp87.xml"/><Relationship Id="rId33" Type="http://schemas.openxmlformats.org/officeDocument/2006/relationships/ctrlProp" Target="../ctrlProps/ctrlProp95.xml"/><Relationship Id="rId38" Type="http://schemas.openxmlformats.org/officeDocument/2006/relationships/ctrlProp" Target="../ctrlProps/ctrlProp100.xml"/><Relationship Id="rId2" Type="http://schemas.openxmlformats.org/officeDocument/2006/relationships/vmlDrawing" Target="../drawings/vmlDrawing2.vml"/><Relationship Id="rId16" Type="http://schemas.openxmlformats.org/officeDocument/2006/relationships/ctrlProp" Target="../ctrlProps/ctrlProp78.xml"/><Relationship Id="rId20" Type="http://schemas.openxmlformats.org/officeDocument/2006/relationships/ctrlProp" Target="../ctrlProps/ctrlProp82.xml"/><Relationship Id="rId29" Type="http://schemas.openxmlformats.org/officeDocument/2006/relationships/ctrlProp" Target="../ctrlProps/ctrlProp91.xml"/><Relationship Id="rId1" Type="http://schemas.openxmlformats.org/officeDocument/2006/relationships/drawing" Target="../drawings/drawing3.xml"/><Relationship Id="rId6" Type="http://schemas.openxmlformats.org/officeDocument/2006/relationships/ctrlProp" Target="../ctrlProps/ctrlProp68.xml"/><Relationship Id="rId11" Type="http://schemas.openxmlformats.org/officeDocument/2006/relationships/ctrlProp" Target="../ctrlProps/ctrlProp73.xml"/><Relationship Id="rId24" Type="http://schemas.openxmlformats.org/officeDocument/2006/relationships/ctrlProp" Target="../ctrlProps/ctrlProp86.xml"/><Relationship Id="rId32" Type="http://schemas.openxmlformats.org/officeDocument/2006/relationships/ctrlProp" Target="../ctrlProps/ctrlProp94.xml"/><Relationship Id="rId37" Type="http://schemas.openxmlformats.org/officeDocument/2006/relationships/ctrlProp" Target="../ctrlProps/ctrlProp99.xml"/><Relationship Id="rId5" Type="http://schemas.openxmlformats.org/officeDocument/2006/relationships/ctrlProp" Target="../ctrlProps/ctrlProp67.xml"/><Relationship Id="rId15" Type="http://schemas.openxmlformats.org/officeDocument/2006/relationships/ctrlProp" Target="../ctrlProps/ctrlProp77.xml"/><Relationship Id="rId23" Type="http://schemas.openxmlformats.org/officeDocument/2006/relationships/ctrlProp" Target="../ctrlProps/ctrlProp85.xml"/><Relationship Id="rId28" Type="http://schemas.openxmlformats.org/officeDocument/2006/relationships/ctrlProp" Target="../ctrlProps/ctrlProp90.xml"/><Relationship Id="rId36" Type="http://schemas.openxmlformats.org/officeDocument/2006/relationships/ctrlProp" Target="../ctrlProps/ctrlProp98.xml"/><Relationship Id="rId10" Type="http://schemas.openxmlformats.org/officeDocument/2006/relationships/ctrlProp" Target="../ctrlProps/ctrlProp72.xml"/><Relationship Id="rId19" Type="http://schemas.openxmlformats.org/officeDocument/2006/relationships/ctrlProp" Target="../ctrlProps/ctrlProp81.xml"/><Relationship Id="rId31" Type="http://schemas.openxmlformats.org/officeDocument/2006/relationships/ctrlProp" Target="../ctrlProps/ctrlProp93.xml"/><Relationship Id="rId4" Type="http://schemas.openxmlformats.org/officeDocument/2006/relationships/ctrlProp" Target="../ctrlProps/ctrlProp66.xml"/><Relationship Id="rId9" Type="http://schemas.openxmlformats.org/officeDocument/2006/relationships/ctrlProp" Target="../ctrlProps/ctrlProp71.xml"/><Relationship Id="rId14" Type="http://schemas.openxmlformats.org/officeDocument/2006/relationships/ctrlProp" Target="../ctrlProps/ctrlProp76.xml"/><Relationship Id="rId22" Type="http://schemas.openxmlformats.org/officeDocument/2006/relationships/ctrlProp" Target="../ctrlProps/ctrlProp84.xml"/><Relationship Id="rId27" Type="http://schemas.openxmlformats.org/officeDocument/2006/relationships/ctrlProp" Target="../ctrlProps/ctrlProp89.xml"/><Relationship Id="rId30" Type="http://schemas.openxmlformats.org/officeDocument/2006/relationships/ctrlProp" Target="../ctrlProps/ctrlProp92.xml"/><Relationship Id="rId35" Type="http://schemas.openxmlformats.org/officeDocument/2006/relationships/ctrlProp" Target="../ctrlProps/ctrlProp97.xml"/><Relationship Id="rId8" Type="http://schemas.openxmlformats.org/officeDocument/2006/relationships/ctrlProp" Target="../ctrlProps/ctrlProp70.xml"/><Relationship Id="rId3" Type="http://schemas.openxmlformats.org/officeDocument/2006/relationships/ctrlProp" Target="../ctrlProps/ctrlProp6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12.xml"/><Relationship Id="rId18" Type="http://schemas.openxmlformats.org/officeDocument/2006/relationships/ctrlProp" Target="../ctrlProps/ctrlProp117.xml"/><Relationship Id="rId26" Type="http://schemas.openxmlformats.org/officeDocument/2006/relationships/ctrlProp" Target="../ctrlProps/ctrlProp125.xml"/><Relationship Id="rId39" Type="http://schemas.openxmlformats.org/officeDocument/2006/relationships/ctrlProp" Target="../ctrlProps/ctrlProp138.xml"/><Relationship Id="rId21" Type="http://schemas.openxmlformats.org/officeDocument/2006/relationships/ctrlProp" Target="../ctrlProps/ctrlProp120.xml"/><Relationship Id="rId34" Type="http://schemas.openxmlformats.org/officeDocument/2006/relationships/ctrlProp" Target="../ctrlProps/ctrlProp133.xml"/><Relationship Id="rId7" Type="http://schemas.openxmlformats.org/officeDocument/2006/relationships/ctrlProp" Target="../ctrlProps/ctrlProp106.xml"/><Relationship Id="rId2" Type="http://schemas.openxmlformats.org/officeDocument/2006/relationships/vmlDrawing" Target="../drawings/vmlDrawing3.vml"/><Relationship Id="rId16" Type="http://schemas.openxmlformats.org/officeDocument/2006/relationships/ctrlProp" Target="../ctrlProps/ctrlProp115.xml"/><Relationship Id="rId20" Type="http://schemas.openxmlformats.org/officeDocument/2006/relationships/ctrlProp" Target="../ctrlProps/ctrlProp119.xml"/><Relationship Id="rId29" Type="http://schemas.openxmlformats.org/officeDocument/2006/relationships/ctrlProp" Target="../ctrlProps/ctrlProp128.xml"/><Relationship Id="rId41" Type="http://schemas.openxmlformats.org/officeDocument/2006/relationships/ctrlProp" Target="../ctrlProps/ctrlProp140.xml"/><Relationship Id="rId1" Type="http://schemas.openxmlformats.org/officeDocument/2006/relationships/drawing" Target="../drawings/drawing5.xml"/><Relationship Id="rId6" Type="http://schemas.openxmlformats.org/officeDocument/2006/relationships/ctrlProp" Target="../ctrlProps/ctrlProp105.xml"/><Relationship Id="rId11" Type="http://schemas.openxmlformats.org/officeDocument/2006/relationships/ctrlProp" Target="../ctrlProps/ctrlProp110.xml"/><Relationship Id="rId24" Type="http://schemas.openxmlformats.org/officeDocument/2006/relationships/ctrlProp" Target="../ctrlProps/ctrlProp123.xml"/><Relationship Id="rId32" Type="http://schemas.openxmlformats.org/officeDocument/2006/relationships/ctrlProp" Target="../ctrlProps/ctrlProp131.xml"/><Relationship Id="rId37" Type="http://schemas.openxmlformats.org/officeDocument/2006/relationships/ctrlProp" Target="../ctrlProps/ctrlProp136.xml"/><Relationship Id="rId40" Type="http://schemas.openxmlformats.org/officeDocument/2006/relationships/ctrlProp" Target="../ctrlProps/ctrlProp139.xml"/><Relationship Id="rId5" Type="http://schemas.openxmlformats.org/officeDocument/2006/relationships/ctrlProp" Target="../ctrlProps/ctrlProp104.xml"/><Relationship Id="rId15" Type="http://schemas.openxmlformats.org/officeDocument/2006/relationships/ctrlProp" Target="../ctrlProps/ctrlProp114.xml"/><Relationship Id="rId23" Type="http://schemas.openxmlformats.org/officeDocument/2006/relationships/ctrlProp" Target="../ctrlProps/ctrlProp122.xml"/><Relationship Id="rId28" Type="http://schemas.openxmlformats.org/officeDocument/2006/relationships/ctrlProp" Target="../ctrlProps/ctrlProp127.xml"/><Relationship Id="rId36" Type="http://schemas.openxmlformats.org/officeDocument/2006/relationships/ctrlProp" Target="../ctrlProps/ctrlProp135.xml"/><Relationship Id="rId10" Type="http://schemas.openxmlformats.org/officeDocument/2006/relationships/ctrlProp" Target="../ctrlProps/ctrlProp109.xml"/><Relationship Id="rId19" Type="http://schemas.openxmlformats.org/officeDocument/2006/relationships/ctrlProp" Target="../ctrlProps/ctrlProp118.xml"/><Relationship Id="rId31" Type="http://schemas.openxmlformats.org/officeDocument/2006/relationships/ctrlProp" Target="../ctrlProps/ctrlProp130.xml"/><Relationship Id="rId4" Type="http://schemas.openxmlformats.org/officeDocument/2006/relationships/ctrlProp" Target="../ctrlProps/ctrlProp103.xml"/><Relationship Id="rId9" Type="http://schemas.openxmlformats.org/officeDocument/2006/relationships/ctrlProp" Target="../ctrlProps/ctrlProp108.xml"/><Relationship Id="rId14" Type="http://schemas.openxmlformats.org/officeDocument/2006/relationships/ctrlProp" Target="../ctrlProps/ctrlProp113.xml"/><Relationship Id="rId22" Type="http://schemas.openxmlformats.org/officeDocument/2006/relationships/ctrlProp" Target="../ctrlProps/ctrlProp121.xml"/><Relationship Id="rId27" Type="http://schemas.openxmlformats.org/officeDocument/2006/relationships/ctrlProp" Target="../ctrlProps/ctrlProp126.xml"/><Relationship Id="rId30" Type="http://schemas.openxmlformats.org/officeDocument/2006/relationships/ctrlProp" Target="../ctrlProps/ctrlProp129.xml"/><Relationship Id="rId35" Type="http://schemas.openxmlformats.org/officeDocument/2006/relationships/ctrlProp" Target="../ctrlProps/ctrlProp134.xml"/><Relationship Id="rId8" Type="http://schemas.openxmlformats.org/officeDocument/2006/relationships/ctrlProp" Target="../ctrlProps/ctrlProp107.xml"/><Relationship Id="rId3" Type="http://schemas.openxmlformats.org/officeDocument/2006/relationships/ctrlProp" Target="../ctrlProps/ctrlProp102.xml"/><Relationship Id="rId12" Type="http://schemas.openxmlformats.org/officeDocument/2006/relationships/ctrlProp" Target="../ctrlProps/ctrlProp111.xml"/><Relationship Id="rId17" Type="http://schemas.openxmlformats.org/officeDocument/2006/relationships/ctrlProp" Target="../ctrlProps/ctrlProp116.xml"/><Relationship Id="rId25" Type="http://schemas.openxmlformats.org/officeDocument/2006/relationships/ctrlProp" Target="../ctrlProps/ctrlProp124.xml"/><Relationship Id="rId33" Type="http://schemas.openxmlformats.org/officeDocument/2006/relationships/ctrlProp" Target="../ctrlProps/ctrlProp132.xml"/><Relationship Id="rId38" Type="http://schemas.openxmlformats.org/officeDocument/2006/relationships/ctrlProp" Target="../ctrlProps/ctrlProp13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9"/>
  <sheetViews>
    <sheetView zoomScale="120" zoomScaleNormal="120" workbookViewId="0">
      <selection activeCell="C21" sqref="C21"/>
    </sheetView>
  </sheetViews>
  <sheetFormatPr defaultColWidth="11" defaultRowHeight="14.25"/>
  <cols>
    <col min="1" max="1" width="5.5" customWidth="1"/>
    <col min="2" max="2" width="96.375" style="171" customWidth="1"/>
    <col min="3" max="3" width="10.125" customWidth="1"/>
  </cols>
  <sheetData>
    <row r="1" spans="1:2" ht="21" customHeight="1">
      <c r="A1" s="172"/>
      <c r="B1" s="173" t="s">
        <v>0</v>
      </c>
    </row>
    <row r="2" spans="1:2">
      <c r="A2" s="5">
        <v>1</v>
      </c>
      <c r="B2" s="174" t="s">
        <v>1</v>
      </c>
    </row>
    <row r="3" spans="1:2">
      <c r="A3" s="5">
        <v>2</v>
      </c>
      <c r="B3" s="174" t="s">
        <v>2</v>
      </c>
    </row>
    <row r="4" spans="1:2">
      <c r="A4" s="5">
        <v>3</v>
      </c>
      <c r="B4" s="174" t="s">
        <v>3</v>
      </c>
    </row>
    <row r="5" spans="1:2">
      <c r="A5" s="5">
        <v>4</v>
      </c>
      <c r="B5" s="174" t="s">
        <v>4</v>
      </c>
    </row>
    <row r="6" spans="1:2">
      <c r="A6" s="5">
        <v>5</v>
      </c>
      <c r="B6" s="174" t="s">
        <v>5</v>
      </c>
    </row>
    <row r="7" spans="1:2">
      <c r="A7" s="5">
        <v>6</v>
      </c>
      <c r="B7" s="174" t="s">
        <v>6</v>
      </c>
    </row>
    <row r="8" spans="1:2" s="170" customFormat="1" ht="15" customHeight="1">
      <c r="A8" s="175">
        <v>7</v>
      </c>
      <c r="B8" s="176" t="s">
        <v>7</v>
      </c>
    </row>
    <row r="9" spans="1:2" ht="18.95" customHeight="1">
      <c r="A9" s="172"/>
      <c r="B9" s="177" t="s">
        <v>8</v>
      </c>
    </row>
    <row r="10" spans="1:2" ht="15.95" customHeight="1">
      <c r="A10" s="5">
        <v>1</v>
      </c>
      <c r="B10" s="178" t="s">
        <v>9</v>
      </c>
    </row>
    <row r="11" spans="1:2">
      <c r="A11" s="5">
        <v>2</v>
      </c>
      <c r="B11" s="174" t="s">
        <v>10</v>
      </c>
    </row>
    <row r="12" spans="1:2">
      <c r="A12" s="5">
        <v>3</v>
      </c>
      <c r="B12" s="179" t="s">
        <v>11</v>
      </c>
    </row>
    <row r="13" spans="1:2">
      <c r="A13" s="5">
        <v>4</v>
      </c>
      <c r="B13" s="180" t="s">
        <v>12</v>
      </c>
    </row>
    <row r="14" spans="1:2">
      <c r="A14" s="5">
        <v>5</v>
      </c>
      <c r="B14" s="180" t="s">
        <v>13</v>
      </c>
    </row>
    <row r="15" spans="1:2">
      <c r="A15" s="5">
        <v>6</v>
      </c>
      <c r="B15" s="180" t="s">
        <v>14</v>
      </c>
    </row>
    <row r="16" spans="1:2">
      <c r="A16" s="5">
        <v>7</v>
      </c>
      <c r="B16" s="180" t="s">
        <v>15</v>
      </c>
    </row>
    <row r="17" spans="1:2">
      <c r="A17" s="5">
        <v>8</v>
      </c>
      <c r="B17" s="180" t="s">
        <v>16</v>
      </c>
    </row>
    <row r="18" spans="1:2">
      <c r="A18" s="5">
        <v>9</v>
      </c>
      <c r="B18" s="174" t="s">
        <v>17</v>
      </c>
    </row>
    <row r="19" spans="1:2">
      <c r="A19" s="5"/>
      <c r="B19" s="174"/>
    </row>
    <row r="20" spans="1:2" ht="20.25">
      <c r="A20" s="172"/>
      <c r="B20" s="173" t="s">
        <v>18</v>
      </c>
    </row>
    <row r="21" spans="1:2">
      <c r="A21" s="5">
        <v>1</v>
      </c>
      <c r="B21" s="181" t="s">
        <v>19</v>
      </c>
    </row>
    <row r="22" spans="1:2">
      <c r="A22" s="5">
        <v>2</v>
      </c>
      <c r="B22" s="174" t="s">
        <v>20</v>
      </c>
    </row>
    <row r="23" spans="1:2">
      <c r="A23" s="5">
        <v>3</v>
      </c>
      <c r="B23" s="174" t="s">
        <v>21</v>
      </c>
    </row>
    <row r="24" spans="1:2">
      <c r="A24" s="5">
        <v>4</v>
      </c>
      <c r="B24" s="174" t="s">
        <v>22</v>
      </c>
    </row>
    <row r="25" spans="1:2">
      <c r="A25" s="5">
        <v>5</v>
      </c>
      <c r="B25" s="180" t="s">
        <v>23</v>
      </c>
    </row>
    <row r="26" spans="1:2">
      <c r="A26" s="5">
        <v>6</v>
      </c>
      <c r="B26" s="180" t="s">
        <v>24</v>
      </c>
    </row>
    <row r="27" spans="1:2">
      <c r="A27" s="5">
        <v>7</v>
      </c>
      <c r="B27" s="174" t="s">
        <v>25</v>
      </c>
    </row>
    <row r="28" spans="1:2">
      <c r="A28" s="5"/>
      <c r="B28" s="174"/>
    </row>
    <row r="29" spans="1:2" ht="20.25">
      <c r="A29" s="172"/>
      <c r="B29" s="173" t="s">
        <v>26</v>
      </c>
    </row>
    <row r="30" spans="1:2">
      <c r="A30" s="5">
        <v>1</v>
      </c>
      <c r="B30" s="181" t="s">
        <v>27</v>
      </c>
    </row>
    <row r="31" spans="1:2">
      <c r="A31" s="5">
        <v>2</v>
      </c>
      <c r="B31" s="174" t="s">
        <v>28</v>
      </c>
    </row>
    <row r="32" spans="1:2">
      <c r="A32" s="5">
        <v>3</v>
      </c>
      <c r="B32" s="174" t="s">
        <v>29</v>
      </c>
    </row>
    <row r="33" spans="1:2" ht="28.5">
      <c r="A33" s="5">
        <v>4</v>
      </c>
      <c r="B33" s="174" t="s">
        <v>30</v>
      </c>
    </row>
    <row r="34" spans="1:2">
      <c r="A34" s="5">
        <v>5</v>
      </c>
      <c r="B34" s="174" t="s">
        <v>31</v>
      </c>
    </row>
    <row r="35" spans="1:2">
      <c r="A35" s="5">
        <v>6</v>
      </c>
      <c r="B35" s="174" t="s">
        <v>32</v>
      </c>
    </row>
    <row r="36" spans="1:2">
      <c r="A36" s="5">
        <v>7</v>
      </c>
      <c r="B36" s="174" t="s">
        <v>33</v>
      </c>
    </row>
    <row r="37" spans="1:2">
      <c r="A37" s="5"/>
      <c r="B37" s="174"/>
    </row>
    <row r="39" spans="1:2">
      <c r="A39" s="182" t="s">
        <v>34</v>
      </c>
      <c r="B39" s="183"/>
    </row>
  </sheetData>
  <phoneticPr fontId="47" type="noConversion"/>
  <pageMargins left="0.75" right="0.75" top="1" bottom="1" header="0.5" footer="0.5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I14"/>
  <sheetViews>
    <sheetView zoomScale="125" zoomScaleNormal="125" workbookViewId="0">
      <selection activeCell="L6" sqref="L6"/>
    </sheetView>
  </sheetViews>
  <sheetFormatPr defaultColWidth="11" defaultRowHeight="14.25"/>
  <cols>
    <col min="2" max="2" width="12.875" customWidth="1"/>
    <col min="3" max="3" width="11.875" customWidth="1"/>
    <col min="4" max="4" width="11" customWidth="1"/>
    <col min="5" max="5" width="10" customWidth="1"/>
  </cols>
  <sheetData>
    <row r="2" spans="2:9" ht="41.1" customHeight="1">
      <c r="B2" s="197" t="s">
        <v>35</v>
      </c>
      <c r="C2" s="198"/>
      <c r="D2" s="198"/>
      <c r="E2" s="198"/>
      <c r="F2" s="198"/>
      <c r="G2" s="198"/>
      <c r="H2" s="198"/>
      <c r="I2" s="199"/>
    </row>
    <row r="3" spans="2:9" ht="27.95" customHeight="1">
      <c r="B3" s="158"/>
      <c r="C3" s="159"/>
      <c r="D3" s="200" t="s">
        <v>36</v>
      </c>
      <c r="E3" s="201"/>
      <c r="F3" s="202" t="s">
        <v>37</v>
      </c>
      <c r="G3" s="203"/>
      <c r="H3" s="200" t="s">
        <v>38</v>
      </c>
      <c r="I3" s="204"/>
    </row>
    <row r="4" spans="2:9" ht="27.95" customHeight="1">
      <c r="B4" s="158" t="s">
        <v>39</v>
      </c>
      <c r="C4" s="159" t="s">
        <v>40</v>
      </c>
      <c r="D4" s="159" t="s">
        <v>41</v>
      </c>
      <c r="E4" s="159" t="s">
        <v>42</v>
      </c>
      <c r="F4" s="160" t="s">
        <v>41</v>
      </c>
      <c r="G4" s="160" t="s">
        <v>42</v>
      </c>
      <c r="H4" s="159" t="s">
        <v>41</v>
      </c>
      <c r="I4" s="167" t="s">
        <v>42</v>
      </c>
    </row>
    <row r="5" spans="2:9" ht="27.95" customHeight="1">
      <c r="B5" s="161" t="s">
        <v>43</v>
      </c>
      <c r="C5" s="5">
        <v>13</v>
      </c>
      <c r="D5" s="5">
        <v>0</v>
      </c>
      <c r="E5" s="5">
        <v>1</v>
      </c>
      <c r="F5" s="162">
        <v>0</v>
      </c>
      <c r="G5" s="162">
        <v>1</v>
      </c>
      <c r="H5" s="5">
        <v>1</v>
      </c>
      <c r="I5" s="168">
        <v>2</v>
      </c>
    </row>
    <row r="6" spans="2:9" ht="27.95" customHeight="1">
      <c r="B6" s="161" t="s">
        <v>44</v>
      </c>
      <c r="C6" s="5">
        <v>20</v>
      </c>
      <c r="D6" s="5">
        <v>0</v>
      </c>
      <c r="E6" s="5">
        <v>1</v>
      </c>
      <c r="F6" s="162">
        <v>1</v>
      </c>
      <c r="G6" s="162">
        <v>2</v>
      </c>
      <c r="H6" s="5">
        <v>2</v>
      </c>
      <c r="I6" s="168">
        <v>3</v>
      </c>
    </row>
    <row r="7" spans="2:9" ht="27.95" customHeight="1">
      <c r="B7" s="161" t="s">
        <v>45</v>
      </c>
      <c r="C7" s="5">
        <v>32</v>
      </c>
      <c r="D7" s="5">
        <v>0</v>
      </c>
      <c r="E7" s="5">
        <v>1</v>
      </c>
      <c r="F7" s="162">
        <v>2</v>
      </c>
      <c r="G7" s="162">
        <v>3</v>
      </c>
      <c r="H7" s="5">
        <v>3</v>
      </c>
      <c r="I7" s="168">
        <v>4</v>
      </c>
    </row>
    <row r="8" spans="2:9" ht="27.95" customHeight="1">
      <c r="B8" s="161" t="s">
        <v>46</v>
      </c>
      <c r="C8" s="5">
        <v>50</v>
      </c>
      <c r="D8" s="5">
        <v>1</v>
      </c>
      <c r="E8" s="5">
        <v>2</v>
      </c>
      <c r="F8" s="162">
        <v>3</v>
      </c>
      <c r="G8" s="162">
        <v>4</v>
      </c>
      <c r="H8" s="5">
        <v>5</v>
      </c>
      <c r="I8" s="168">
        <v>6</v>
      </c>
    </row>
    <row r="9" spans="2:9" ht="27.95" customHeight="1">
      <c r="B9" s="161" t="s">
        <v>47</v>
      </c>
      <c r="C9" s="5">
        <v>80</v>
      </c>
      <c r="D9" s="5">
        <v>2</v>
      </c>
      <c r="E9" s="5">
        <v>3</v>
      </c>
      <c r="F9" s="162">
        <v>5</v>
      </c>
      <c r="G9" s="162">
        <v>6</v>
      </c>
      <c r="H9" s="5">
        <v>7</v>
      </c>
      <c r="I9" s="168">
        <v>8</v>
      </c>
    </row>
    <row r="10" spans="2:9" ht="27.95" customHeight="1">
      <c r="B10" s="161" t="s">
        <v>48</v>
      </c>
      <c r="C10" s="5">
        <v>125</v>
      </c>
      <c r="D10" s="5">
        <v>3</v>
      </c>
      <c r="E10" s="5">
        <v>4</v>
      </c>
      <c r="F10" s="162">
        <v>7</v>
      </c>
      <c r="G10" s="162">
        <v>8</v>
      </c>
      <c r="H10" s="5">
        <v>10</v>
      </c>
      <c r="I10" s="168">
        <v>11</v>
      </c>
    </row>
    <row r="11" spans="2:9" ht="27.95" customHeight="1">
      <c r="B11" s="161" t="s">
        <v>49</v>
      </c>
      <c r="C11" s="5">
        <v>200</v>
      </c>
      <c r="D11" s="5">
        <v>5</v>
      </c>
      <c r="E11" s="5">
        <v>6</v>
      </c>
      <c r="F11" s="162">
        <v>10</v>
      </c>
      <c r="G11" s="162">
        <v>11</v>
      </c>
      <c r="H11" s="5">
        <v>14</v>
      </c>
      <c r="I11" s="168">
        <v>15</v>
      </c>
    </row>
    <row r="12" spans="2:9" ht="27.95" customHeight="1">
      <c r="B12" s="163" t="s">
        <v>50</v>
      </c>
      <c r="C12" s="164">
        <v>315</v>
      </c>
      <c r="D12" s="164">
        <v>7</v>
      </c>
      <c r="E12" s="164">
        <v>8</v>
      </c>
      <c r="F12" s="165">
        <v>14</v>
      </c>
      <c r="G12" s="165">
        <v>15</v>
      </c>
      <c r="H12" s="164">
        <v>21</v>
      </c>
      <c r="I12" s="169">
        <v>22</v>
      </c>
    </row>
    <row r="14" spans="2:9">
      <c r="B14" s="166" t="s">
        <v>51</v>
      </c>
      <c r="C14" s="166"/>
      <c r="D14" s="166"/>
    </row>
  </sheetData>
  <mergeCells count="4">
    <mergeCell ref="B2:I2"/>
    <mergeCell ref="D3:E3"/>
    <mergeCell ref="F3:G3"/>
    <mergeCell ref="H3:I3"/>
  </mergeCells>
  <phoneticPr fontId="47" type="noConversion"/>
  <pageMargins left="0.75" right="0.75" top="1" bottom="1" header="0.5" footer="0.5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53"/>
  <sheetViews>
    <sheetView zoomScaleNormal="100" workbookViewId="0">
      <selection activeCell="M16" sqref="M16"/>
    </sheetView>
  </sheetViews>
  <sheetFormatPr defaultColWidth="10.375" defaultRowHeight="16.5" customHeight="1"/>
  <cols>
    <col min="1" max="1" width="11.125" style="89" customWidth="1"/>
    <col min="2" max="9" width="10.375" style="89"/>
    <col min="10" max="10" width="8.875" style="89" customWidth="1"/>
    <col min="11" max="11" width="12" style="89" customWidth="1"/>
    <col min="12" max="16384" width="10.375" style="89"/>
  </cols>
  <sheetData>
    <row r="1" spans="1:11" ht="20.25">
      <c r="A1" s="273" t="s">
        <v>52</v>
      </c>
      <c r="B1" s="273"/>
      <c r="C1" s="273"/>
      <c r="D1" s="273"/>
      <c r="E1" s="273"/>
      <c r="F1" s="273"/>
      <c r="G1" s="273"/>
      <c r="H1" s="273"/>
      <c r="I1" s="273"/>
      <c r="J1" s="273"/>
      <c r="K1" s="273"/>
    </row>
    <row r="2" spans="1:11" ht="14.25">
      <c r="A2" s="90" t="s">
        <v>53</v>
      </c>
      <c r="B2" s="274" t="s">
        <v>54</v>
      </c>
      <c r="C2" s="274"/>
      <c r="D2" s="275" t="s">
        <v>55</v>
      </c>
      <c r="E2" s="275"/>
      <c r="F2" s="274" t="s">
        <v>56</v>
      </c>
      <c r="G2" s="274"/>
      <c r="H2" s="91" t="s">
        <v>57</v>
      </c>
      <c r="I2" s="276" t="s">
        <v>58</v>
      </c>
      <c r="J2" s="276"/>
      <c r="K2" s="277"/>
    </row>
    <row r="3" spans="1:11" ht="14.25">
      <c r="A3" s="267" t="s">
        <v>59</v>
      </c>
      <c r="B3" s="268"/>
      <c r="C3" s="269"/>
      <c r="D3" s="270" t="s">
        <v>60</v>
      </c>
      <c r="E3" s="271"/>
      <c r="F3" s="271"/>
      <c r="G3" s="272"/>
      <c r="H3" s="270" t="s">
        <v>61</v>
      </c>
      <c r="I3" s="271"/>
      <c r="J3" s="271"/>
      <c r="K3" s="272"/>
    </row>
    <row r="4" spans="1:11" ht="14.25">
      <c r="A4" s="94" t="s">
        <v>62</v>
      </c>
      <c r="B4" s="265" t="s">
        <v>63</v>
      </c>
      <c r="C4" s="266"/>
      <c r="D4" s="259" t="s">
        <v>64</v>
      </c>
      <c r="E4" s="260"/>
      <c r="F4" s="257">
        <v>44713</v>
      </c>
      <c r="G4" s="258"/>
      <c r="H4" s="259" t="s">
        <v>65</v>
      </c>
      <c r="I4" s="260"/>
      <c r="J4" s="109" t="s">
        <v>66</v>
      </c>
      <c r="K4" s="118" t="s">
        <v>67</v>
      </c>
    </row>
    <row r="5" spans="1:11" ht="14.25">
      <c r="A5" s="97" t="s">
        <v>68</v>
      </c>
      <c r="B5" s="265" t="s">
        <v>69</v>
      </c>
      <c r="C5" s="266"/>
      <c r="D5" s="259" t="s">
        <v>70</v>
      </c>
      <c r="E5" s="260"/>
      <c r="F5" s="257">
        <v>44696</v>
      </c>
      <c r="G5" s="258"/>
      <c r="H5" s="259" t="s">
        <v>71</v>
      </c>
      <c r="I5" s="260"/>
      <c r="J5" s="109" t="s">
        <v>66</v>
      </c>
      <c r="K5" s="118" t="s">
        <v>67</v>
      </c>
    </row>
    <row r="6" spans="1:11" ht="14.25">
      <c r="A6" s="94" t="s">
        <v>72</v>
      </c>
      <c r="B6" s="98">
        <v>2</v>
      </c>
      <c r="C6" s="99">
        <v>5</v>
      </c>
      <c r="D6" s="97" t="s">
        <v>73</v>
      </c>
      <c r="E6" s="111"/>
      <c r="F6" s="257">
        <v>44706</v>
      </c>
      <c r="G6" s="258"/>
      <c r="H6" s="259" t="s">
        <v>74</v>
      </c>
      <c r="I6" s="260"/>
      <c r="J6" s="109" t="s">
        <v>66</v>
      </c>
      <c r="K6" s="118" t="s">
        <v>67</v>
      </c>
    </row>
    <row r="7" spans="1:11" ht="14.25">
      <c r="A7" s="94" t="s">
        <v>75</v>
      </c>
      <c r="B7" s="255">
        <v>972</v>
      </c>
      <c r="C7" s="256"/>
      <c r="D7" s="97" t="s">
        <v>76</v>
      </c>
      <c r="E7" s="110"/>
      <c r="F7" s="257">
        <v>44706</v>
      </c>
      <c r="G7" s="258"/>
      <c r="H7" s="259" t="s">
        <v>77</v>
      </c>
      <c r="I7" s="260"/>
      <c r="J7" s="109" t="s">
        <v>66</v>
      </c>
      <c r="K7" s="118" t="s">
        <v>67</v>
      </c>
    </row>
    <row r="8" spans="1:11" ht="14.25">
      <c r="A8" s="102" t="s">
        <v>78</v>
      </c>
      <c r="B8" s="261"/>
      <c r="C8" s="262"/>
      <c r="D8" s="226" t="s">
        <v>79</v>
      </c>
      <c r="E8" s="227"/>
      <c r="F8" s="263">
        <v>44711</v>
      </c>
      <c r="G8" s="264"/>
      <c r="H8" s="226" t="s">
        <v>80</v>
      </c>
      <c r="I8" s="227"/>
      <c r="J8" s="112" t="s">
        <v>66</v>
      </c>
      <c r="K8" s="120" t="s">
        <v>67</v>
      </c>
    </row>
    <row r="9" spans="1:11" ht="14.25">
      <c r="A9" s="249" t="s">
        <v>81</v>
      </c>
      <c r="B9" s="250"/>
      <c r="C9" s="250"/>
      <c r="D9" s="250"/>
      <c r="E9" s="250"/>
      <c r="F9" s="250"/>
      <c r="G9" s="250"/>
      <c r="H9" s="250"/>
      <c r="I9" s="250"/>
      <c r="J9" s="250"/>
      <c r="K9" s="251"/>
    </row>
    <row r="10" spans="1:11" ht="14.25">
      <c r="A10" s="223" t="s">
        <v>82</v>
      </c>
      <c r="B10" s="224"/>
      <c r="C10" s="224"/>
      <c r="D10" s="224"/>
      <c r="E10" s="224"/>
      <c r="F10" s="224"/>
      <c r="G10" s="224"/>
      <c r="H10" s="224"/>
      <c r="I10" s="224"/>
      <c r="J10" s="224"/>
      <c r="K10" s="225"/>
    </row>
    <row r="11" spans="1:11" ht="14.25">
      <c r="A11" s="133" t="s">
        <v>83</v>
      </c>
      <c r="B11" s="134" t="s">
        <v>84</v>
      </c>
      <c r="C11" s="135" t="s">
        <v>85</v>
      </c>
      <c r="D11" s="136"/>
      <c r="E11" s="137" t="s">
        <v>86</v>
      </c>
      <c r="F11" s="134" t="s">
        <v>84</v>
      </c>
      <c r="G11" s="135" t="s">
        <v>85</v>
      </c>
      <c r="H11" s="135" t="s">
        <v>87</v>
      </c>
      <c r="I11" s="137" t="s">
        <v>88</v>
      </c>
      <c r="J11" s="134" t="s">
        <v>84</v>
      </c>
      <c r="K11" s="153" t="s">
        <v>85</v>
      </c>
    </row>
    <row r="12" spans="1:11" ht="14.25">
      <c r="A12" s="97" t="s">
        <v>89</v>
      </c>
      <c r="B12" s="108" t="s">
        <v>84</v>
      </c>
      <c r="C12" s="109" t="s">
        <v>85</v>
      </c>
      <c r="D12" s="110"/>
      <c r="E12" s="111" t="s">
        <v>90</v>
      </c>
      <c r="F12" s="108" t="s">
        <v>84</v>
      </c>
      <c r="G12" s="109" t="s">
        <v>85</v>
      </c>
      <c r="H12" s="109" t="s">
        <v>87</v>
      </c>
      <c r="I12" s="111" t="s">
        <v>91</v>
      </c>
      <c r="J12" s="108" t="s">
        <v>84</v>
      </c>
      <c r="K12" s="118" t="s">
        <v>85</v>
      </c>
    </row>
    <row r="13" spans="1:11" ht="14.25">
      <c r="A13" s="97" t="s">
        <v>92</v>
      </c>
      <c r="B13" s="108" t="s">
        <v>84</v>
      </c>
      <c r="C13" s="109" t="s">
        <v>85</v>
      </c>
      <c r="D13" s="110"/>
      <c r="E13" s="111" t="s">
        <v>93</v>
      </c>
      <c r="F13" s="109" t="s">
        <v>94</v>
      </c>
      <c r="G13" s="109" t="s">
        <v>95</v>
      </c>
      <c r="H13" s="109" t="s">
        <v>87</v>
      </c>
      <c r="I13" s="111" t="s">
        <v>96</v>
      </c>
      <c r="J13" s="108" t="s">
        <v>84</v>
      </c>
      <c r="K13" s="118" t="s">
        <v>85</v>
      </c>
    </row>
    <row r="14" spans="1:11" ht="14.25">
      <c r="A14" s="226" t="s">
        <v>97</v>
      </c>
      <c r="B14" s="227"/>
      <c r="C14" s="227"/>
      <c r="D14" s="227"/>
      <c r="E14" s="227"/>
      <c r="F14" s="227"/>
      <c r="G14" s="227"/>
      <c r="H14" s="227"/>
      <c r="I14" s="227"/>
      <c r="J14" s="227"/>
      <c r="K14" s="228"/>
    </row>
    <row r="15" spans="1:11" ht="14.25">
      <c r="A15" s="223" t="s">
        <v>98</v>
      </c>
      <c r="B15" s="224"/>
      <c r="C15" s="224"/>
      <c r="D15" s="224"/>
      <c r="E15" s="224"/>
      <c r="F15" s="224"/>
      <c r="G15" s="224"/>
      <c r="H15" s="224"/>
      <c r="I15" s="224"/>
      <c r="J15" s="224"/>
      <c r="K15" s="225"/>
    </row>
    <row r="16" spans="1:11" ht="14.25">
      <c r="A16" s="138" t="s">
        <v>99</v>
      </c>
      <c r="B16" s="135" t="s">
        <v>94</v>
      </c>
      <c r="C16" s="135" t="s">
        <v>95</v>
      </c>
      <c r="D16" s="139"/>
      <c r="E16" s="140" t="s">
        <v>100</v>
      </c>
      <c r="F16" s="135" t="s">
        <v>94</v>
      </c>
      <c r="G16" s="135" t="s">
        <v>95</v>
      </c>
      <c r="H16" s="141"/>
      <c r="I16" s="140" t="s">
        <v>101</v>
      </c>
      <c r="J16" s="135" t="s">
        <v>94</v>
      </c>
      <c r="K16" s="153" t="s">
        <v>95</v>
      </c>
    </row>
    <row r="17" spans="1:22" ht="16.5" customHeight="1">
      <c r="A17" s="100" t="s">
        <v>102</v>
      </c>
      <c r="B17" s="109" t="s">
        <v>94</v>
      </c>
      <c r="C17" s="109" t="s">
        <v>95</v>
      </c>
      <c r="D17" s="95"/>
      <c r="E17" s="113" t="s">
        <v>103</v>
      </c>
      <c r="F17" s="109" t="s">
        <v>94</v>
      </c>
      <c r="G17" s="109" t="s">
        <v>95</v>
      </c>
      <c r="H17" s="142"/>
      <c r="I17" s="113" t="s">
        <v>104</v>
      </c>
      <c r="J17" s="109" t="s">
        <v>94</v>
      </c>
      <c r="K17" s="118" t="s">
        <v>95</v>
      </c>
      <c r="L17" s="154"/>
      <c r="M17" s="154"/>
      <c r="N17" s="154"/>
      <c r="O17" s="154"/>
      <c r="P17" s="154"/>
      <c r="Q17" s="154"/>
      <c r="R17" s="154"/>
      <c r="S17" s="154"/>
      <c r="T17" s="154"/>
      <c r="U17" s="154"/>
      <c r="V17" s="154"/>
    </row>
    <row r="18" spans="1:22" ht="18" customHeight="1">
      <c r="A18" s="252" t="s">
        <v>105</v>
      </c>
      <c r="B18" s="253"/>
      <c r="C18" s="253"/>
      <c r="D18" s="253"/>
      <c r="E18" s="253"/>
      <c r="F18" s="253"/>
      <c r="G18" s="253"/>
      <c r="H18" s="253"/>
      <c r="I18" s="253"/>
      <c r="J18" s="253"/>
      <c r="K18" s="254"/>
    </row>
    <row r="19" spans="1:22" s="132" customFormat="1" ht="18" customHeight="1">
      <c r="A19" s="223" t="s">
        <v>106</v>
      </c>
      <c r="B19" s="224"/>
      <c r="C19" s="224"/>
      <c r="D19" s="224"/>
      <c r="E19" s="224"/>
      <c r="F19" s="224"/>
      <c r="G19" s="224"/>
      <c r="H19" s="224"/>
      <c r="I19" s="224"/>
      <c r="J19" s="224"/>
      <c r="K19" s="225"/>
    </row>
    <row r="20" spans="1:22" ht="16.5" customHeight="1">
      <c r="A20" s="240" t="s">
        <v>107</v>
      </c>
      <c r="B20" s="241"/>
      <c r="C20" s="241"/>
      <c r="D20" s="241"/>
      <c r="E20" s="241"/>
      <c r="F20" s="241"/>
      <c r="G20" s="241"/>
      <c r="H20" s="241"/>
      <c r="I20" s="241"/>
      <c r="J20" s="241"/>
      <c r="K20" s="242"/>
    </row>
    <row r="21" spans="1:22" ht="21.75" customHeight="1">
      <c r="A21" s="143" t="s">
        <v>108</v>
      </c>
      <c r="B21" s="113" t="s">
        <v>109</v>
      </c>
      <c r="C21" s="113" t="s">
        <v>110</v>
      </c>
      <c r="D21" s="113" t="s">
        <v>111</v>
      </c>
      <c r="E21" s="113" t="s">
        <v>112</v>
      </c>
      <c r="F21" s="113" t="s">
        <v>113</v>
      </c>
      <c r="G21" s="113" t="s">
        <v>114</v>
      </c>
      <c r="H21" s="113" t="s">
        <v>115</v>
      </c>
      <c r="I21" s="113" t="s">
        <v>116</v>
      </c>
      <c r="J21" s="113" t="s">
        <v>117</v>
      </c>
      <c r="K21" s="121" t="s">
        <v>118</v>
      </c>
    </row>
    <row r="22" spans="1:22" ht="16.5" customHeight="1">
      <c r="A22" s="101" t="s">
        <v>119</v>
      </c>
      <c r="B22" s="144"/>
      <c r="C22" s="145"/>
      <c r="D22" s="146">
        <v>28</v>
      </c>
      <c r="E22" s="146">
        <v>94</v>
      </c>
      <c r="F22" s="146">
        <v>120</v>
      </c>
      <c r="G22" s="146">
        <v>120</v>
      </c>
      <c r="H22" s="146">
        <v>76</v>
      </c>
      <c r="I22" s="144"/>
      <c r="J22" s="144"/>
      <c r="K22" s="155"/>
    </row>
    <row r="23" spans="1:22" ht="16.5" customHeight="1">
      <c r="A23" s="101"/>
      <c r="B23" s="144"/>
      <c r="C23" s="144"/>
      <c r="D23" s="144"/>
      <c r="E23" s="144"/>
      <c r="F23" s="144"/>
      <c r="G23" s="144"/>
      <c r="H23" s="144"/>
      <c r="I23" s="144"/>
      <c r="J23" s="144"/>
      <c r="K23" s="156"/>
    </row>
    <row r="24" spans="1:22" ht="16.5" customHeight="1">
      <c r="A24" s="101"/>
      <c r="B24" s="144"/>
      <c r="C24" s="144"/>
      <c r="D24" s="144"/>
      <c r="E24" s="144"/>
      <c r="F24" s="144"/>
      <c r="G24" s="144"/>
      <c r="H24" s="144"/>
      <c r="I24" s="144"/>
      <c r="J24" s="144"/>
      <c r="K24" s="156"/>
    </row>
    <row r="25" spans="1:22" ht="16.5" customHeight="1">
      <c r="A25" s="101"/>
      <c r="B25" s="144"/>
      <c r="C25" s="144"/>
      <c r="D25" s="144"/>
      <c r="E25" s="144"/>
      <c r="F25" s="144"/>
      <c r="G25" s="144"/>
      <c r="H25" s="144"/>
      <c r="I25" s="144"/>
      <c r="J25" s="144"/>
      <c r="K25" s="157"/>
    </row>
    <row r="26" spans="1:22" ht="16.5" customHeight="1">
      <c r="A26" s="101"/>
      <c r="B26" s="144"/>
      <c r="C26" s="144"/>
      <c r="D26" s="144"/>
      <c r="E26" s="144"/>
      <c r="F26" s="144"/>
      <c r="G26" s="144"/>
      <c r="H26" s="144"/>
      <c r="I26" s="144"/>
      <c r="J26" s="144"/>
      <c r="K26" s="157"/>
    </row>
    <row r="27" spans="1:22" ht="16.5" customHeight="1">
      <c r="A27" s="101"/>
      <c r="B27" s="144"/>
      <c r="C27" s="144"/>
      <c r="D27" s="144"/>
      <c r="E27" s="144"/>
      <c r="F27" s="144"/>
      <c r="G27" s="144"/>
      <c r="H27" s="144"/>
      <c r="I27" s="144"/>
      <c r="J27" s="144"/>
      <c r="K27" s="157"/>
    </row>
    <row r="28" spans="1:22" ht="16.5" customHeight="1">
      <c r="A28" s="101"/>
      <c r="B28" s="144"/>
      <c r="C28" s="144"/>
      <c r="D28" s="144"/>
      <c r="E28" s="144"/>
      <c r="F28" s="144"/>
      <c r="G28" s="144"/>
      <c r="H28" s="144"/>
      <c r="I28" s="144"/>
      <c r="J28" s="144"/>
      <c r="K28" s="157"/>
    </row>
    <row r="29" spans="1:22" ht="18" customHeight="1">
      <c r="A29" s="229" t="s">
        <v>120</v>
      </c>
      <c r="B29" s="230"/>
      <c r="C29" s="230"/>
      <c r="D29" s="230"/>
      <c r="E29" s="230"/>
      <c r="F29" s="230"/>
      <c r="G29" s="230"/>
      <c r="H29" s="230"/>
      <c r="I29" s="230"/>
      <c r="J29" s="230"/>
      <c r="K29" s="231"/>
    </row>
    <row r="30" spans="1:22" ht="18.75" customHeight="1">
      <c r="A30" s="243" t="s">
        <v>121</v>
      </c>
      <c r="B30" s="244"/>
      <c r="C30" s="244"/>
      <c r="D30" s="244"/>
      <c r="E30" s="244"/>
      <c r="F30" s="244"/>
      <c r="G30" s="244"/>
      <c r="H30" s="244"/>
      <c r="I30" s="244"/>
      <c r="J30" s="244"/>
      <c r="K30" s="245"/>
    </row>
    <row r="31" spans="1:22" ht="18.75" customHeight="1">
      <c r="A31" s="246"/>
      <c r="B31" s="247"/>
      <c r="C31" s="247"/>
      <c r="D31" s="247"/>
      <c r="E31" s="247"/>
      <c r="F31" s="247"/>
      <c r="G31" s="247"/>
      <c r="H31" s="247"/>
      <c r="I31" s="247"/>
      <c r="J31" s="247"/>
      <c r="K31" s="248"/>
    </row>
    <row r="32" spans="1:22" ht="18" customHeight="1">
      <c r="A32" s="229" t="s">
        <v>122</v>
      </c>
      <c r="B32" s="230"/>
      <c r="C32" s="230"/>
      <c r="D32" s="230"/>
      <c r="E32" s="230"/>
      <c r="F32" s="230"/>
      <c r="G32" s="230"/>
      <c r="H32" s="230"/>
      <c r="I32" s="230"/>
      <c r="J32" s="230"/>
      <c r="K32" s="231"/>
    </row>
    <row r="33" spans="1:11" ht="14.25">
      <c r="A33" s="232" t="s">
        <v>123</v>
      </c>
      <c r="B33" s="233"/>
      <c r="C33" s="233"/>
      <c r="D33" s="233"/>
      <c r="E33" s="233"/>
      <c r="F33" s="233"/>
      <c r="G33" s="233"/>
      <c r="H33" s="233"/>
      <c r="I33" s="233"/>
      <c r="J33" s="233"/>
      <c r="K33" s="234"/>
    </row>
    <row r="34" spans="1:11" ht="14.25">
      <c r="A34" s="235" t="s">
        <v>124</v>
      </c>
      <c r="B34" s="236"/>
      <c r="C34" s="109" t="s">
        <v>66</v>
      </c>
      <c r="D34" s="109" t="s">
        <v>67</v>
      </c>
      <c r="E34" s="237" t="s">
        <v>125</v>
      </c>
      <c r="F34" s="238"/>
      <c r="G34" s="238"/>
      <c r="H34" s="238"/>
      <c r="I34" s="238"/>
      <c r="J34" s="238"/>
      <c r="K34" s="239"/>
    </row>
    <row r="35" spans="1:11" ht="14.25">
      <c r="A35" s="205" t="s">
        <v>126</v>
      </c>
      <c r="B35" s="205"/>
      <c r="C35" s="205"/>
      <c r="D35" s="205"/>
      <c r="E35" s="205"/>
      <c r="F35" s="205"/>
      <c r="G35" s="205"/>
      <c r="H35" s="205"/>
      <c r="I35" s="205"/>
      <c r="J35" s="205"/>
      <c r="K35" s="205"/>
    </row>
    <row r="36" spans="1:11" ht="14.25">
      <c r="A36" s="214" t="s">
        <v>127</v>
      </c>
      <c r="B36" s="215"/>
      <c r="C36" s="215"/>
      <c r="D36" s="215"/>
      <c r="E36" s="215"/>
      <c r="F36" s="215"/>
      <c r="G36" s="215"/>
      <c r="H36" s="215"/>
      <c r="I36" s="215"/>
      <c r="J36" s="215"/>
      <c r="K36" s="216"/>
    </row>
    <row r="37" spans="1:11" ht="14.25">
      <c r="A37" s="217" t="s">
        <v>128</v>
      </c>
      <c r="B37" s="218"/>
      <c r="C37" s="218"/>
      <c r="D37" s="218"/>
      <c r="E37" s="218"/>
      <c r="F37" s="218"/>
      <c r="G37" s="218"/>
      <c r="H37" s="218"/>
      <c r="I37" s="218"/>
      <c r="J37" s="218"/>
      <c r="K37" s="219"/>
    </row>
    <row r="38" spans="1:11" ht="14.25">
      <c r="A38" s="217"/>
      <c r="B38" s="218"/>
      <c r="C38" s="218"/>
      <c r="D38" s="218"/>
      <c r="E38" s="218"/>
      <c r="F38" s="218"/>
      <c r="G38" s="218"/>
      <c r="H38" s="218"/>
      <c r="I38" s="218"/>
      <c r="J38" s="218"/>
      <c r="K38" s="219"/>
    </row>
    <row r="39" spans="1:11" ht="14.25">
      <c r="A39" s="217"/>
      <c r="B39" s="218"/>
      <c r="C39" s="218"/>
      <c r="D39" s="218"/>
      <c r="E39" s="218"/>
      <c r="F39" s="218"/>
      <c r="G39" s="218"/>
      <c r="H39" s="218"/>
      <c r="I39" s="218"/>
      <c r="J39" s="218"/>
      <c r="K39" s="219"/>
    </row>
    <row r="40" spans="1:11" ht="14.25">
      <c r="A40" s="217"/>
      <c r="B40" s="218"/>
      <c r="C40" s="218"/>
      <c r="D40" s="218"/>
      <c r="E40" s="218"/>
      <c r="F40" s="218"/>
      <c r="G40" s="218"/>
      <c r="H40" s="218"/>
      <c r="I40" s="218"/>
      <c r="J40" s="218"/>
      <c r="K40" s="219"/>
    </row>
    <row r="41" spans="1:11" ht="14.25">
      <c r="A41" s="217"/>
      <c r="B41" s="218"/>
      <c r="C41" s="218"/>
      <c r="D41" s="218"/>
      <c r="E41" s="218"/>
      <c r="F41" s="218"/>
      <c r="G41" s="218"/>
      <c r="H41" s="218"/>
      <c r="I41" s="218"/>
      <c r="J41" s="218"/>
      <c r="K41" s="219"/>
    </row>
    <row r="42" spans="1:11" ht="14.25">
      <c r="A42" s="217"/>
      <c r="B42" s="218"/>
      <c r="C42" s="218"/>
      <c r="D42" s="218"/>
      <c r="E42" s="218"/>
      <c r="F42" s="218"/>
      <c r="G42" s="218"/>
      <c r="H42" s="218"/>
      <c r="I42" s="218"/>
      <c r="J42" s="218"/>
      <c r="K42" s="219"/>
    </row>
    <row r="43" spans="1:11" ht="14.25">
      <c r="A43" s="220" t="s">
        <v>129</v>
      </c>
      <c r="B43" s="221"/>
      <c r="C43" s="221"/>
      <c r="D43" s="221"/>
      <c r="E43" s="221"/>
      <c r="F43" s="221"/>
      <c r="G43" s="221"/>
      <c r="H43" s="221"/>
      <c r="I43" s="221"/>
      <c r="J43" s="221"/>
      <c r="K43" s="222"/>
    </row>
    <row r="44" spans="1:11" ht="14.25">
      <c r="A44" s="223" t="s">
        <v>130</v>
      </c>
      <c r="B44" s="224"/>
      <c r="C44" s="224"/>
      <c r="D44" s="224"/>
      <c r="E44" s="224"/>
      <c r="F44" s="224"/>
      <c r="G44" s="224"/>
      <c r="H44" s="224"/>
      <c r="I44" s="224"/>
      <c r="J44" s="224"/>
      <c r="K44" s="225"/>
    </row>
    <row r="45" spans="1:11" ht="14.25">
      <c r="A45" s="138" t="s">
        <v>131</v>
      </c>
      <c r="B45" s="135" t="s">
        <v>94</v>
      </c>
      <c r="C45" s="135" t="s">
        <v>95</v>
      </c>
      <c r="D45" s="135" t="s">
        <v>87</v>
      </c>
      <c r="E45" s="140" t="s">
        <v>132</v>
      </c>
      <c r="F45" s="135" t="s">
        <v>94</v>
      </c>
      <c r="G45" s="135" t="s">
        <v>95</v>
      </c>
      <c r="H45" s="135" t="s">
        <v>87</v>
      </c>
      <c r="I45" s="140" t="s">
        <v>133</v>
      </c>
      <c r="J45" s="135" t="s">
        <v>94</v>
      </c>
      <c r="K45" s="153" t="s">
        <v>95</v>
      </c>
    </row>
    <row r="46" spans="1:11" ht="14.25">
      <c r="A46" s="100" t="s">
        <v>86</v>
      </c>
      <c r="B46" s="109" t="s">
        <v>94</v>
      </c>
      <c r="C46" s="109" t="s">
        <v>95</v>
      </c>
      <c r="D46" s="109" t="s">
        <v>87</v>
      </c>
      <c r="E46" s="113" t="s">
        <v>93</v>
      </c>
      <c r="F46" s="109" t="s">
        <v>94</v>
      </c>
      <c r="G46" s="109" t="s">
        <v>95</v>
      </c>
      <c r="H46" s="109" t="s">
        <v>87</v>
      </c>
      <c r="I46" s="113" t="s">
        <v>104</v>
      </c>
      <c r="J46" s="109" t="s">
        <v>94</v>
      </c>
      <c r="K46" s="118" t="s">
        <v>95</v>
      </c>
    </row>
    <row r="47" spans="1:11" ht="14.25">
      <c r="A47" s="226" t="s">
        <v>97</v>
      </c>
      <c r="B47" s="227"/>
      <c r="C47" s="227"/>
      <c r="D47" s="227"/>
      <c r="E47" s="227"/>
      <c r="F47" s="227"/>
      <c r="G47" s="227"/>
      <c r="H47" s="227"/>
      <c r="I47" s="227"/>
      <c r="J47" s="227"/>
      <c r="K47" s="228"/>
    </row>
    <row r="48" spans="1:11" ht="14.25">
      <c r="A48" s="205" t="s">
        <v>134</v>
      </c>
      <c r="B48" s="205"/>
      <c r="C48" s="205"/>
      <c r="D48" s="205"/>
      <c r="E48" s="205"/>
      <c r="F48" s="205"/>
      <c r="G48" s="205"/>
      <c r="H48" s="205"/>
      <c r="I48" s="205"/>
      <c r="J48" s="205"/>
      <c r="K48" s="205"/>
    </row>
    <row r="49" spans="1:11" ht="14.25">
      <c r="A49" s="214"/>
      <c r="B49" s="215"/>
      <c r="C49" s="215"/>
      <c r="D49" s="215"/>
      <c r="E49" s="215"/>
      <c r="F49" s="215"/>
      <c r="G49" s="215"/>
      <c r="H49" s="215"/>
      <c r="I49" s="215"/>
      <c r="J49" s="215"/>
      <c r="K49" s="216"/>
    </row>
    <row r="50" spans="1:11" ht="14.25">
      <c r="A50" s="147" t="s">
        <v>135</v>
      </c>
      <c r="B50" s="209" t="s">
        <v>136</v>
      </c>
      <c r="C50" s="209"/>
      <c r="D50" s="148" t="s">
        <v>137</v>
      </c>
      <c r="E50" s="149"/>
      <c r="F50" s="150" t="s">
        <v>138</v>
      </c>
      <c r="G50" s="151"/>
      <c r="H50" s="210" t="s">
        <v>139</v>
      </c>
      <c r="I50" s="211"/>
      <c r="J50" s="212"/>
      <c r="K50" s="213"/>
    </row>
    <row r="51" spans="1:11" ht="14.25">
      <c r="A51" s="205" t="s">
        <v>140</v>
      </c>
      <c r="B51" s="205"/>
      <c r="C51" s="205"/>
      <c r="D51" s="205"/>
      <c r="E51" s="205"/>
      <c r="F51" s="205"/>
      <c r="G51" s="205"/>
      <c r="H51" s="205"/>
      <c r="I51" s="205"/>
      <c r="J51" s="205"/>
      <c r="K51" s="205"/>
    </row>
    <row r="52" spans="1:11" ht="14.25">
      <c r="A52" s="206"/>
      <c r="B52" s="207"/>
      <c r="C52" s="207"/>
      <c r="D52" s="207"/>
      <c r="E52" s="207"/>
      <c r="F52" s="207"/>
      <c r="G52" s="207"/>
      <c r="H52" s="207"/>
      <c r="I52" s="207"/>
      <c r="J52" s="207"/>
      <c r="K52" s="208"/>
    </row>
    <row r="53" spans="1:11" ht="14.25">
      <c r="A53" s="147" t="s">
        <v>135</v>
      </c>
      <c r="B53" s="209" t="s">
        <v>136</v>
      </c>
      <c r="C53" s="209"/>
      <c r="D53" s="148" t="s">
        <v>137</v>
      </c>
      <c r="E53" s="152" t="s">
        <v>141</v>
      </c>
      <c r="F53" s="150" t="s">
        <v>142</v>
      </c>
      <c r="G53" s="151"/>
      <c r="H53" s="210" t="s">
        <v>139</v>
      </c>
      <c r="I53" s="211"/>
      <c r="J53" s="212" t="s">
        <v>143</v>
      </c>
      <c r="K53" s="213"/>
    </row>
  </sheetData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9:K29"/>
    <mergeCell ref="A30:K30"/>
    <mergeCell ref="A31:K31"/>
    <mergeCell ref="A32:K32"/>
    <mergeCell ref="A33:K33"/>
    <mergeCell ref="A34:B34"/>
    <mergeCell ref="E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7:K47"/>
    <mergeCell ref="A48:K48"/>
    <mergeCell ref="A49:K49"/>
    <mergeCell ref="B50:C50"/>
    <mergeCell ref="H50:I50"/>
    <mergeCell ref="J50:K50"/>
    <mergeCell ref="A51:K51"/>
    <mergeCell ref="A52:K52"/>
    <mergeCell ref="B53:C53"/>
    <mergeCell ref="H53:I53"/>
    <mergeCell ref="J53:K53"/>
  </mergeCells>
  <phoneticPr fontId="47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3" name="Check Box 1">
              <controlPr defaultSize="0" autoPict="0">
                <anchor moveWithCells="1">
                  <from>
                    <xdr:col>2</xdr:col>
                    <xdr:colOff>180975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4" name="Check Box 2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5" name="Check Box 3">
              <controlPr defaultSize="0" autoPict="0">
                <anchor moveWithCells="1">
                  <from>
                    <xdr:col>6</xdr:col>
                    <xdr:colOff>200025</xdr:colOff>
                    <xdr:row>10</xdr:row>
                    <xdr:rowOff>123825</xdr:rowOff>
                  </from>
                  <to>
                    <xdr:col>6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6" name="Check Box 4">
              <controlPr defaultSize="0" autoPict="0">
                <anchor moveWithCells="1">
                  <from>
                    <xdr:col>1</xdr:col>
                    <xdr:colOff>180975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7" name="Check Box 5">
              <controlPr defaultSize="0" autoPict="0">
                <anchor moveWithCells="1">
                  <from>
                    <xdr:col>10</xdr:col>
                    <xdr:colOff>200025</xdr:colOff>
                    <xdr:row>10</xdr:row>
                    <xdr:rowOff>123825</xdr:rowOff>
                  </from>
                  <to>
                    <xdr:col>10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8" name="Check Box 6">
              <controlPr defaultSize="0" autoPict="0">
                <anchor moveWithCells="1">
                  <from>
                    <xdr:col>2</xdr:col>
                    <xdr:colOff>180975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9" name="Check Box 7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390525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10" name="Check Box 8">
              <controlPr defaultSize="0" autoPict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11" name="Check Box 9">
              <controlPr defaultSize="0" autoPict="0">
                <anchor moveWithCells="1">
                  <from>
                    <xdr:col>6</xdr:col>
                    <xdr:colOff>200025</xdr:colOff>
                    <xdr:row>9</xdr:row>
                    <xdr:rowOff>180975</xdr:rowOff>
                  </from>
                  <to>
                    <xdr:col>6</xdr:col>
                    <xdr:colOff>600075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r:id="rId12" name="Check Box 10">
              <controlPr defaultSize="0" autoPict="0">
                <anchor moveWithCells="1">
                  <from>
                    <xdr:col>5</xdr:col>
                    <xdr:colOff>200025</xdr:colOff>
                    <xdr:row>11</xdr:row>
                    <xdr:rowOff>0</xdr:rowOff>
                  </from>
                  <to>
                    <xdr:col>5</xdr:col>
                    <xdr:colOff>600075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r:id="rId13" name="Check Box 11">
              <controlPr defaultSize="0" autoPict="0">
                <anchor moveWithCells="1">
                  <from>
                    <xdr:col>1</xdr:col>
                    <xdr:colOff>180975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r:id="rId14" name="Check Box 12">
              <controlPr defaultSize="0" autoPict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r:id="rId15" name="Check Box 13">
              <controlPr defaultSize="0" autoPict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581025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r:id="rId16" name="Check Box 14">
              <controlPr defaultSize="0" autoPict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581025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r:id="rId17" name="Check Box 15">
              <controlPr defaultSize="0" autoPict="0">
                <anchor moveWithCells="1">
                  <from>
                    <xdr:col>1</xdr:col>
                    <xdr:colOff>200025</xdr:colOff>
                    <xdr:row>15</xdr:row>
                    <xdr:rowOff>9525</xdr:rowOff>
                  </from>
                  <to>
                    <xdr:col>1</xdr:col>
                    <xdr:colOff>600075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r:id="rId18" name="Check Box 16">
              <controlPr defaultSize="0" autoPict="0">
                <anchor moveWithCells="1">
                  <from>
                    <xdr:col>1</xdr:col>
                    <xdr:colOff>200025</xdr:colOff>
                    <xdr:row>16</xdr:row>
                    <xdr:rowOff>9525</xdr:rowOff>
                  </from>
                  <to>
                    <xdr:col>1</xdr:col>
                    <xdr:colOff>600075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r:id="rId19" name="Check Box 17">
              <controlPr defaultSize="0" autoPict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r:id="rId20" name="Check Box 18">
              <controlPr defaultSize="0" autoPict="0">
                <anchor moveWithCells="1">
                  <from>
                    <xdr:col>2</xdr:col>
                    <xdr:colOff>200025</xdr:colOff>
                    <xdr:row>15</xdr:row>
                    <xdr:rowOff>0</xdr:rowOff>
                  </from>
                  <to>
                    <xdr:col>2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r:id="rId21" name="Check Box 19">
              <controlPr defaultSize="0" autoPict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r:id="rId22" name="Check Box 20">
              <controlPr defaultSize="0" autoPict="0">
                <anchor moveWithCells="1">
                  <from>
                    <xdr:col>5</xdr:col>
                    <xdr:colOff>180975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r:id="rId23" name="Check Box 21">
              <controlPr defaultSize="0" autoPict="0">
                <anchor moveWithCells="1">
                  <from>
                    <xdr:col>6</xdr:col>
                    <xdr:colOff>200025</xdr:colOff>
                    <xdr:row>16</xdr:row>
                    <xdr:rowOff>0</xdr:rowOff>
                  </from>
                  <to>
                    <xdr:col>6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r:id="rId24" name="Check Box 22">
              <controlPr defaultSize="0" autoPict="0">
                <anchor moveWithCells="1">
                  <from>
                    <xdr:col>6</xdr:col>
                    <xdr:colOff>200025</xdr:colOff>
                    <xdr:row>15</xdr:row>
                    <xdr:rowOff>0</xdr:rowOff>
                  </from>
                  <to>
                    <xdr:col>6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r:id="rId25" name="Check Box 23">
              <controlPr defaultSize="0" autoPict="0">
                <anchor moveWithCells="1">
                  <from>
                    <xdr:col>9</xdr:col>
                    <xdr:colOff>200025</xdr:colOff>
                    <xdr:row>16</xdr:row>
                    <xdr:rowOff>0</xdr:rowOff>
                  </from>
                  <to>
                    <xdr:col>9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r:id="rId26" name="Check Box 24">
              <controlPr defaultSize="0" autoPict="0">
                <anchor moveWithCells="1">
                  <from>
                    <xdr:col>10</xdr:col>
                    <xdr:colOff>219075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r:id="rId27" name="Check Box 25">
              <controlPr defaultSize="0" autoPict="0">
                <anchor moveWithCells="1">
                  <from>
                    <xdr:col>9</xdr:col>
                    <xdr:colOff>200025</xdr:colOff>
                    <xdr:row>15</xdr:row>
                    <xdr:rowOff>0</xdr:rowOff>
                  </from>
                  <to>
                    <xdr:col>9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r:id="rId28" name="Check Box 26">
              <controlPr defaultSize="0" autoPict="0">
                <anchor moveWithCells="1">
                  <from>
                    <xdr:col>10</xdr:col>
                    <xdr:colOff>219075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r:id="rId29" name="Check Box 27">
              <controlPr defaultSize="0" autoPict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r:id="rId30" name="Check Box 28">
              <controlPr defaultSize="0" autoPict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r:id="rId31" name="Check Box 29">
              <controlPr defaultSize="0" autoPict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161925</xdr:rowOff>
                  </from>
                  <to>
                    <xdr:col>9</xdr:col>
                    <xdr:colOff>619125</xdr:colOff>
                    <xdr:row>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r:id="rId33" name="Check Box 31">
              <controlPr defaultSize="0" autoPict="0">
                <anchor moveWithCells="1">
                  <from>
                    <xdr:col>9</xdr:col>
                    <xdr:colOff>219075</xdr:colOff>
                    <xdr:row>2</xdr:row>
                    <xdr:rowOff>180975</xdr:rowOff>
                  </from>
                  <to>
                    <xdr:col>9</xdr:col>
                    <xdr:colOff>609600</xdr:colOff>
                    <xdr:row>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r:id="rId34" name="Check Box 32">
              <controlPr defaultSize="0" autoPict="0">
                <anchor moveWithCells="1">
                  <from>
                    <xdr:col>10</xdr:col>
                    <xdr:colOff>190500</xdr:colOff>
                    <xdr:row>2</xdr:row>
                    <xdr:rowOff>142875</xdr:rowOff>
                  </from>
                  <to>
                    <xdr:col>10</xdr:col>
                    <xdr:colOff>581025</xdr:colOff>
                    <xdr:row>3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r:id="rId35" name="Check Box 33">
              <controlPr defaultSize="0" autoPict="0">
                <anchor moveWithCells="1">
                  <from>
                    <xdr:col>10</xdr:col>
                    <xdr:colOff>200025</xdr:colOff>
                    <xdr:row>3</xdr:row>
                    <xdr:rowOff>152400</xdr:rowOff>
                  </from>
                  <to>
                    <xdr:col>10</xdr:col>
                    <xdr:colOff>600075</xdr:colOff>
                    <xdr:row>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r:id="rId36" name="Check Box 34">
              <controlPr defaultSize="0" autoPict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r:id="rId37" name="Check Box 35">
              <controlPr defaultSize="0" autoPict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r:id="rId38" name="Check Box 36">
              <controlPr defaultSize="0" autoPict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r:id="rId39" name="Check Box 37">
              <controlPr defaultSize="0" autoPict="0">
                <anchor moveWithCells="1">
                  <from>
                    <xdr:col>2</xdr:col>
                    <xdr:colOff>180975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r:id="rId40" name="Check Box 38">
              <controlPr defaultSize="0" autoPict="0">
                <anchor moveWithCells="1">
                  <from>
                    <xdr:col>1</xdr:col>
                    <xdr:colOff>180975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r:id="rId41" name="Check Box 39">
              <controlPr defaultSize="0" autoPict="0">
                <anchor moveWithCells="1">
                  <from>
                    <xdr:col>5</xdr:col>
                    <xdr:colOff>219075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r:id="rId42" name="Check Box 40">
              <controlPr defaultSize="0" autoPict="0">
                <anchor moveWithCells="1">
                  <from>
                    <xdr:col>6</xdr:col>
                    <xdr:colOff>200025</xdr:colOff>
                    <xdr:row>12</xdr:row>
                    <xdr:rowOff>0</xdr:rowOff>
                  </from>
                  <to>
                    <xdr:col>6</xdr:col>
                    <xdr:colOff>600075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r:id="rId43" name="Check Box 41">
              <controlPr defaultSize="0" autoPict="0">
                <anchor moveWithCells="1">
                  <from>
                    <xdr:col>7</xdr:col>
                    <xdr:colOff>581025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r:id="rId44" name="Check Box 42">
              <controlPr defaultSize="0" autoPict="0">
                <anchor moveWithCells="1">
                  <from>
                    <xdr:col>1</xdr:col>
                    <xdr:colOff>200025</xdr:colOff>
                    <xdr:row>44</xdr:row>
                    <xdr:rowOff>9525</xdr:rowOff>
                  </from>
                  <to>
                    <xdr:col>1</xdr:col>
                    <xdr:colOff>600075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r:id="rId45" name="Check Box 43">
              <controlPr defaultSize="0" autoPict="0">
                <anchor moveWithCells="1">
                  <from>
                    <xdr:col>1</xdr:col>
                    <xdr:colOff>200025</xdr:colOff>
                    <xdr:row>45</xdr:row>
                    <xdr:rowOff>0</xdr:rowOff>
                  </from>
                  <to>
                    <xdr:col>1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r:id="rId46" name="Check Box 44">
              <controlPr defaultSize="0" autoPict="0">
                <anchor moveWithCells="1">
                  <from>
                    <xdr:col>2</xdr:col>
                    <xdr:colOff>200025</xdr:colOff>
                    <xdr:row>45</xdr:row>
                    <xdr:rowOff>0</xdr:rowOff>
                  </from>
                  <to>
                    <xdr:col>2</xdr:col>
                    <xdr:colOff>600075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r:id="rId47" name="Check Box 45">
              <controlPr defaultSize="0" autoPict="0">
                <anchor moveWithCells="1">
                  <from>
                    <xdr:col>2</xdr:col>
                    <xdr:colOff>200025</xdr:colOff>
                    <xdr:row>44</xdr:row>
                    <xdr:rowOff>0</xdr:rowOff>
                  </from>
                  <to>
                    <xdr:col>2</xdr:col>
                    <xdr:colOff>600075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r:id="rId48" name="Check Box 46">
              <controlPr defaultSize="0" autoPict="0">
                <anchor moveWithCells="1">
                  <from>
                    <xdr:col>5</xdr:col>
                    <xdr:colOff>238125</xdr:colOff>
                    <xdr:row>45</xdr:row>
                    <xdr:rowOff>0</xdr:rowOff>
                  </from>
                  <to>
                    <xdr:col>5</xdr:col>
                    <xdr:colOff>638175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r:id="rId49" name="Check Box 47">
              <controlPr defaultSize="0" autoPict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619125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r:id="rId50" name="Check Box 48">
              <controlPr defaultSize="0" autoPict="0">
                <anchor moveWithCells="1">
                  <from>
                    <xdr:col>6</xdr:col>
                    <xdr:colOff>180975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r:id="rId51" name="Check Box 49">
              <controlPr defaultSize="0" autoPict="0">
                <anchor moveWithCells="1">
                  <from>
                    <xdr:col>6</xdr:col>
                    <xdr:colOff>180975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r:id="rId52" name="Check Box 50">
              <controlPr defaultSize="0" autoPict="0">
                <anchor moveWithCells="1">
                  <from>
                    <xdr:col>9</xdr:col>
                    <xdr:colOff>200025</xdr:colOff>
                    <xdr:row>45</xdr:row>
                    <xdr:rowOff>0</xdr:rowOff>
                  </from>
                  <to>
                    <xdr:col>9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r:id="rId53" name="Check Box 51">
              <controlPr defaultSize="0" autoPict="0">
                <anchor moveWithCells="1">
                  <from>
                    <xdr:col>10</xdr:col>
                    <xdr:colOff>219075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r:id="rId54" name="Check Box 52">
              <controlPr defaultSize="0" autoPict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581025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r:id="rId55" name="Check Box 53">
              <controlPr defaultSize="0" autoPict="0">
                <anchor moveWithCells="1">
                  <from>
                    <xdr:col>10</xdr:col>
                    <xdr:colOff>219075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r:id="rId56" name="Check Box 54">
              <controlPr defaultSize="0" autoPict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r:id="rId57" name="Check Box 55">
              <controlPr defaultSize="0" autoPict="0">
                <anchor moveWithCells="1">
                  <from>
                    <xdr:col>7</xdr:col>
                    <xdr:colOff>581025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r:id="rId58" name="Check Box 56">
              <controlPr defaultSize="0" autoPict="0">
                <anchor moveWithCells="1">
                  <from>
                    <xdr:col>3</xdr:col>
                    <xdr:colOff>581025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r:id="rId59" name="Check Box 57">
              <controlPr defaultSize="0" autoPict="0">
                <anchor moveWithCells="1">
                  <from>
                    <xdr:col>3</xdr:col>
                    <xdr:colOff>581025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r:id="rId60" name="Check Box 58">
              <controlPr defaultSize="0" autoPict="0">
                <anchor moveWithCells="1">
                  <from>
                    <xdr:col>10</xdr:col>
                    <xdr:colOff>200025</xdr:colOff>
                    <xdr:row>11</xdr:row>
                    <xdr:rowOff>142875</xdr:rowOff>
                  </from>
                  <to>
                    <xdr:col>10</xdr:col>
                    <xdr:colOff>600075</xdr:colOff>
                    <xdr:row>13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r:id="rId61" name="Check Box 59">
              <controlPr defaultSize="0" autoPict="0">
                <anchor moveWithCells="1">
                  <from>
                    <xdr:col>9</xdr:col>
                    <xdr:colOff>180975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r:id="rId62" name="Check Box 60">
              <controlPr defaultSize="0" autoPict="0">
                <anchor moveWithCells="1">
                  <from>
                    <xdr:col>7</xdr:col>
                    <xdr:colOff>581025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r:id="rId63" name="Check Box 61">
              <controlPr defaultSize="0" autoPict="0">
                <anchor moveWithCells="1">
                  <from>
                    <xdr:col>7</xdr:col>
                    <xdr:colOff>581025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r:id="rId64" name="Check Box 62">
              <controlPr defaultSize="0" autoPict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r:id="rId65" name="Check Box 63">
              <controlPr defaultSize="0" autoPict="0">
                <anchor moveWithCells="1">
                  <from>
                    <xdr:col>2</xdr:col>
                    <xdr:colOff>200025</xdr:colOff>
                    <xdr:row>33</xdr:row>
                    <xdr:rowOff>0</xdr:rowOff>
                  </from>
                  <to>
                    <xdr:col>2</xdr:col>
                    <xdr:colOff>600075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r:id="rId66" name="Check Box 64">
              <controlPr defaultSize="0" autoPict="0">
                <anchor moveWithCells="1">
                  <from>
                    <xdr:col>3</xdr:col>
                    <xdr:colOff>200025</xdr:colOff>
                    <xdr:row>33</xdr:row>
                    <xdr:rowOff>0</xdr:rowOff>
                  </from>
                  <to>
                    <xdr:col>3</xdr:col>
                    <xdr:colOff>600075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20"/>
  <sheetViews>
    <sheetView zoomScale="90" zoomScaleNormal="90" workbookViewId="0">
      <selection sqref="A1:XFD1048576"/>
    </sheetView>
  </sheetViews>
  <sheetFormatPr defaultColWidth="9" defaultRowHeight="26.1" customHeight="1"/>
  <cols>
    <col min="1" max="1" width="17.125" style="22" customWidth="1"/>
    <col min="2" max="6" width="9.375" style="22" customWidth="1"/>
    <col min="7" max="7" width="1.375" style="22" customWidth="1"/>
    <col min="8" max="8" width="16.5" style="22" customWidth="1"/>
    <col min="9" max="9" width="17" style="22" customWidth="1"/>
    <col min="10" max="10" width="18.5" style="22" customWidth="1"/>
    <col min="11" max="11" width="16.625" style="22" customWidth="1"/>
    <col min="12" max="12" width="14.125" style="22" customWidth="1"/>
    <col min="13" max="13" width="16.375" style="22" customWidth="1"/>
    <col min="14" max="16384" width="9" style="22"/>
  </cols>
  <sheetData>
    <row r="1" spans="1:13" ht="30" customHeight="1">
      <c r="A1" s="278" t="s">
        <v>144</v>
      </c>
      <c r="B1" s="279"/>
      <c r="C1" s="279"/>
      <c r="D1" s="279"/>
      <c r="E1" s="279"/>
      <c r="F1" s="279"/>
      <c r="G1" s="279"/>
      <c r="H1" s="279"/>
      <c r="I1" s="279"/>
      <c r="J1" s="279"/>
      <c r="K1" s="279"/>
      <c r="L1" s="279"/>
      <c r="M1" s="279"/>
    </row>
    <row r="2" spans="1:13" ht="29.1" customHeight="1">
      <c r="A2" s="23" t="s">
        <v>62</v>
      </c>
      <c r="B2" s="280" t="s">
        <v>63</v>
      </c>
      <c r="C2" s="280"/>
      <c r="D2" s="24" t="s">
        <v>68</v>
      </c>
      <c r="E2" s="280" t="s">
        <v>69</v>
      </c>
      <c r="F2" s="280"/>
      <c r="G2" s="286"/>
      <c r="H2" s="45" t="s">
        <v>57</v>
      </c>
      <c r="I2" s="280" t="s">
        <v>145</v>
      </c>
      <c r="J2" s="280"/>
      <c r="K2" s="280"/>
      <c r="L2" s="280"/>
      <c r="M2" s="281"/>
    </row>
    <row r="3" spans="1:13" ht="29.1" customHeight="1">
      <c r="A3" s="285" t="s">
        <v>146</v>
      </c>
      <c r="B3" s="282" t="s">
        <v>147</v>
      </c>
      <c r="C3" s="282"/>
      <c r="D3" s="282"/>
      <c r="E3" s="282"/>
      <c r="F3" s="282"/>
      <c r="G3" s="287"/>
      <c r="H3" s="283" t="s">
        <v>148</v>
      </c>
      <c r="I3" s="283"/>
      <c r="J3" s="283"/>
      <c r="K3" s="283"/>
      <c r="L3" s="283"/>
      <c r="M3" s="284"/>
    </row>
    <row r="4" spans="1:13" ht="29.1" customHeight="1">
      <c r="A4" s="285"/>
      <c r="B4" s="122" t="s">
        <v>111</v>
      </c>
      <c r="C4" s="123" t="s">
        <v>112</v>
      </c>
      <c r="D4" s="122" t="s">
        <v>113</v>
      </c>
      <c r="E4" s="122" t="s">
        <v>114</v>
      </c>
      <c r="F4" s="122" t="s">
        <v>115</v>
      </c>
      <c r="G4" s="287"/>
      <c r="H4" s="46" t="s">
        <v>149</v>
      </c>
      <c r="I4" s="46" t="s">
        <v>150</v>
      </c>
      <c r="J4" s="185" t="s">
        <v>337</v>
      </c>
      <c r="K4" s="46"/>
      <c r="L4" s="46"/>
      <c r="M4" s="47"/>
    </row>
    <row r="5" spans="1:13" ht="29.1" customHeight="1">
      <c r="A5" s="285"/>
      <c r="B5" s="124" t="s">
        <v>151</v>
      </c>
      <c r="C5" s="125" t="s">
        <v>152</v>
      </c>
      <c r="D5" s="124" t="s">
        <v>153</v>
      </c>
      <c r="E5" s="124" t="s">
        <v>154</v>
      </c>
      <c r="F5" s="193" t="s">
        <v>155</v>
      </c>
      <c r="G5" s="287"/>
      <c r="H5" s="124" t="s">
        <v>155</v>
      </c>
      <c r="I5" s="124" t="s">
        <v>155</v>
      </c>
      <c r="J5" s="186" t="s">
        <v>338</v>
      </c>
      <c r="K5" s="48"/>
      <c r="L5" s="48"/>
      <c r="M5" s="49"/>
    </row>
    <row r="6" spans="1:13" ht="29.1" customHeight="1">
      <c r="A6" s="126" t="s">
        <v>156</v>
      </c>
      <c r="B6" s="127">
        <f>C6-2</f>
        <v>60</v>
      </c>
      <c r="C6" s="190">
        <v>62</v>
      </c>
      <c r="D6" s="127">
        <f>C6+2</f>
        <v>64</v>
      </c>
      <c r="E6" s="127">
        <f>D6+2</f>
        <v>66</v>
      </c>
      <c r="F6" s="194">
        <f>E6+1</f>
        <v>67</v>
      </c>
      <c r="G6" s="287"/>
      <c r="H6" s="128" t="s">
        <v>157</v>
      </c>
      <c r="I6" s="128" t="s">
        <v>157</v>
      </c>
      <c r="J6" s="187" t="s">
        <v>339</v>
      </c>
      <c r="K6" s="50"/>
      <c r="L6" s="50"/>
      <c r="M6" s="51"/>
    </row>
    <row r="7" spans="1:13" ht="29.1" customHeight="1">
      <c r="A7" s="126" t="s">
        <v>158</v>
      </c>
      <c r="B7" s="127">
        <f t="shared" ref="B7:B9" si="0">C7-4</f>
        <v>96</v>
      </c>
      <c r="C7" s="190">
        <v>100</v>
      </c>
      <c r="D7" s="127">
        <f t="shared" ref="D7:D9" si="1">C7+4</f>
        <v>104</v>
      </c>
      <c r="E7" s="127">
        <f>D7+4</f>
        <v>108</v>
      </c>
      <c r="F7" s="194">
        <f t="shared" ref="F7:F9" si="2">E7+6</f>
        <v>114</v>
      </c>
      <c r="G7" s="287"/>
      <c r="H7" s="128" t="s">
        <v>159</v>
      </c>
      <c r="I7" s="128" t="s">
        <v>160</v>
      </c>
      <c r="J7" s="189" t="s">
        <v>340</v>
      </c>
      <c r="K7" s="52"/>
      <c r="L7" s="52"/>
      <c r="M7" s="54"/>
    </row>
    <row r="8" spans="1:13" ht="29.1" customHeight="1">
      <c r="A8" s="126" t="s">
        <v>161</v>
      </c>
      <c r="B8" s="127">
        <f t="shared" si="0"/>
        <v>86</v>
      </c>
      <c r="C8" s="190">
        <v>90</v>
      </c>
      <c r="D8" s="127">
        <f t="shared" si="1"/>
        <v>94</v>
      </c>
      <c r="E8" s="127">
        <f>D8+5</f>
        <v>99</v>
      </c>
      <c r="F8" s="194">
        <f t="shared" si="2"/>
        <v>105</v>
      </c>
      <c r="G8" s="287"/>
      <c r="H8" s="128" t="s">
        <v>162</v>
      </c>
      <c r="I8" s="128" t="s">
        <v>159</v>
      </c>
      <c r="J8" s="189" t="s">
        <v>340</v>
      </c>
      <c r="K8" s="52"/>
      <c r="L8" s="52"/>
      <c r="M8" s="54"/>
    </row>
    <row r="9" spans="1:13" ht="29.1" customHeight="1">
      <c r="A9" s="126" t="s">
        <v>163</v>
      </c>
      <c r="B9" s="127">
        <f t="shared" si="0"/>
        <v>99</v>
      </c>
      <c r="C9" s="190">
        <v>103</v>
      </c>
      <c r="D9" s="127">
        <f t="shared" si="1"/>
        <v>107</v>
      </c>
      <c r="E9" s="127">
        <f>D9+5</f>
        <v>112</v>
      </c>
      <c r="F9" s="194">
        <f t="shared" si="2"/>
        <v>118</v>
      </c>
      <c r="G9" s="287"/>
      <c r="H9" s="128" t="s">
        <v>162</v>
      </c>
      <c r="I9" s="128" t="s">
        <v>157</v>
      </c>
      <c r="J9" s="188" t="s">
        <v>339</v>
      </c>
      <c r="K9" s="52"/>
      <c r="L9" s="52"/>
      <c r="M9" s="54"/>
    </row>
    <row r="10" spans="1:13" ht="29.1" customHeight="1">
      <c r="A10" s="126" t="s">
        <v>164</v>
      </c>
      <c r="B10" s="127">
        <f>C10-1.2</f>
        <v>37.299999999999997</v>
      </c>
      <c r="C10" s="190">
        <v>38.5</v>
      </c>
      <c r="D10" s="127">
        <f>C10+1.2</f>
        <v>39.700000000000003</v>
      </c>
      <c r="E10" s="127">
        <f>D10+1.2</f>
        <v>40.900000000000006</v>
      </c>
      <c r="F10" s="194">
        <f>E10+1.4</f>
        <v>42.300000000000004</v>
      </c>
      <c r="G10" s="287"/>
      <c r="H10" s="128" t="s">
        <v>162</v>
      </c>
      <c r="I10" s="128" t="s">
        <v>162</v>
      </c>
      <c r="J10" s="188" t="s">
        <v>341</v>
      </c>
      <c r="K10" s="52"/>
      <c r="L10" s="52"/>
      <c r="M10" s="54"/>
    </row>
    <row r="11" spans="1:13" ht="29.1" customHeight="1">
      <c r="A11" s="126" t="s">
        <v>165</v>
      </c>
      <c r="B11" s="127">
        <f>C11-1.2</f>
        <v>58.8</v>
      </c>
      <c r="C11" s="190">
        <v>60</v>
      </c>
      <c r="D11" s="127">
        <f>C11+1.2</f>
        <v>61.2</v>
      </c>
      <c r="E11" s="127">
        <f>D11+1.2</f>
        <v>62.400000000000006</v>
      </c>
      <c r="F11" s="194">
        <f>E11+0.6</f>
        <v>63.000000000000007</v>
      </c>
      <c r="G11" s="287"/>
      <c r="H11" s="128" t="s">
        <v>166</v>
      </c>
      <c r="I11" s="128" t="s">
        <v>167</v>
      </c>
      <c r="J11" s="189" t="s">
        <v>342</v>
      </c>
      <c r="K11" s="52"/>
      <c r="L11" s="52"/>
      <c r="M11" s="54"/>
    </row>
    <row r="12" spans="1:13" ht="29.1" customHeight="1">
      <c r="A12" s="129" t="s">
        <v>168</v>
      </c>
      <c r="B12" s="127">
        <f>C12-0.8</f>
        <v>17.7</v>
      </c>
      <c r="C12" s="190">
        <v>18.5</v>
      </c>
      <c r="D12" s="127">
        <f>C12+0.8</f>
        <v>19.3</v>
      </c>
      <c r="E12" s="127">
        <f>D12+0.8</f>
        <v>20.100000000000001</v>
      </c>
      <c r="F12" s="194">
        <f>E12+1.3</f>
        <v>21.400000000000002</v>
      </c>
      <c r="G12" s="287"/>
      <c r="H12" s="128" t="s">
        <v>162</v>
      </c>
      <c r="I12" s="128" t="s">
        <v>162</v>
      </c>
      <c r="J12" s="188" t="s">
        <v>339</v>
      </c>
      <c r="K12" s="52"/>
      <c r="L12" s="52"/>
      <c r="M12" s="54"/>
    </row>
    <row r="13" spans="1:13" ht="29.1" customHeight="1">
      <c r="A13" s="126" t="s">
        <v>169</v>
      </c>
      <c r="B13" s="127">
        <f>C13-0.7</f>
        <v>15.3</v>
      </c>
      <c r="C13" s="190">
        <v>16</v>
      </c>
      <c r="D13" s="127">
        <f>C13+0.7</f>
        <v>16.7</v>
      </c>
      <c r="E13" s="127">
        <f>D13+0.7</f>
        <v>17.399999999999999</v>
      </c>
      <c r="F13" s="195">
        <f>E13+0.9</f>
        <v>18.299999999999997</v>
      </c>
      <c r="G13" s="287"/>
      <c r="H13" s="128" t="s">
        <v>162</v>
      </c>
      <c r="I13" s="128" t="s">
        <v>162</v>
      </c>
      <c r="J13" s="188" t="s">
        <v>343</v>
      </c>
      <c r="K13" s="52"/>
      <c r="L13" s="52"/>
      <c r="M13" s="54"/>
    </row>
    <row r="14" spans="1:13" ht="29.1" customHeight="1">
      <c r="A14" s="126" t="s">
        <v>170</v>
      </c>
      <c r="B14" s="127">
        <f t="shared" ref="B14:B17" si="3">C14-0.5</f>
        <v>9</v>
      </c>
      <c r="C14" s="191">
        <v>9.5</v>
      </c>
      <c r="D14" s="127">
        <f t="shared" ref="D14:D17" si="4">C14+0.5</f>
        <v>10</v>
      </c>
      <c r="E14" s="127">
        <f t="shared" ref="E14:E17" si="5">D14+0.5</f>
        <v>10.5</v>
      </c>
      <c r="F14" s="127">
        <f>E14+0.7</f>
        <v>11.2</v>
      </c>
      <c r="G14" s="287"/>
      <c r="H14" s="128" t="s">
        <v>162</v>
      </c>
      <c r="I14" s="128" t="s">
        <v>162</v>
      </c>
      <c r="J14" s="188" t="s">
        <v>344</v>
      </c>
      <c r="K14" s="52"/>
      <c r="L14" s="52"/>
      <c r="M14" s="54"/>
    </row>
    <row r="15" spans="1:13" ht="29.1" customHeight="1">
      <c r="A15" s="126" t="s">
        <v>171</v>
      </c>
      <c r="B15" s="127">
        <f>C15-1</f>
        <v>49</v>
      </c>
      <c r="C15" s="192">
        <v>50</v>
      </c>
      <c r="D15" s="131">
        <f>C15+1</f>
        <v>51</v>
      </c>
      <c r="E15" s="130">
        <f>D15+1</f>
        <v>52</v>
      </c>
      <c r="F15" s="130">
        <f>E15+1.5</f>
        <v>53.5</v>
      </c>
      <c r="G15" s="287"/>
      <c r="H15" s="128" t="s">
        <v>162</v>
      </c>
      <c r="I15" s="128" t="s">
        <v>162</v>
      </c>
      <c r="J15" s="187" t="s">
        <v>345</v>
      </c>
      <c r="K15" s="50"/>
      <c r="L15" s="50"/>
      <c r="M15" s="55"/>
    </row>
    <row r="16" spans="1:13" ht="29.1" customHeight="1">
      <c r="A16" s="126" t="s">
        <v>172</v>
      </c>
      <c r="B16" s="127">
        <f t="shared" si="3"/>
        <v>34.5</v>
      </c>
      <c r="C16" s="192">
        <v>35</v>
      </c>
      <c r="D16" s="131">
        <f t="shared" si="4"/>
        <v>35.5</v>
      </c>
      <c r="E16" s="130">
        <f t="shared" si="5"/>
        <v>36</v>
      </c>
      <c r="F16" s="130">
        <f>E16+0.5</f>
        <v>36.5</v>
      </c>
      <c r="G16" s="287"/>
      <c r="H16" s="128" t="s">
        <v>162</v>
      </c>
      <c r="I16" s="128" t="s">
        <v>166</v>
      </c>
      <c r="J16" s="188" t="s">
        <v>346</v>
      </c>
      <c r="K16" s="52"/>
      <c r="L16" s="52"/>
      <c r="M16" s="54"/>
    </row>
    <row r="17" spans="1:13" ht="29.1" customHeight="1">
      <c r="A17" s="126" t="s">
        <v>173</v>
      </c>
      <c r="B17" s="127">
        <f t="shared" si="3"/>
        <v>24.5</v>
      </c>
      <c r="C17" s="192">
        <v>25</v>
      </c>
      <c r="D17" s="131">
        <f t="shared" si="4"/>
        <v>25.5</v>
      </c>
      <c r="E17" s="130">
        <f t="shared" si="5"/>
        <v>26</v>
      </c>
      <c r="F17" s="130">
        <f>E17+0.75</f>
        <v>26.75</v>
      </c>
      <c r="G17" s="287"/>
      <c r="H17" s="128" t="s">
        <v>162</v>
      </c>
      <c r="I17" s="128" t="s">
        <v>166</v>
      </c>
      <c r="J17" s="188" t="s">
        <v>347</v>
      </c>
      <c r="K17" s="52"/>
      <c r="L17" s="52"/>
      <c r="M17" s="54"/>
    </row>
    <row r="18" spans="1:13" ht="14.25">
      <c r="A18" s="43" t="s">
        <v>125</v>
      </c>
      <c r="D18" s="44"/>
      <c r="E18" s="44"/>
      <c r="F18" s="44"/>
      <c r="G18" s="44"/>
      <c r="H18" s="44"/>
      <c r="I18" s="44"/>
      <c r="J18" s="196" t="s">
        <v>348</v>
      </c>
      <c r="K18" s="44"/>
      <c r="L18" s="44"/>
      <c r="M18" s="44"/>
    </row>
    <row r="19" spans="1:13" ht="14.25">
      <c r="A19" s="22" t="s">
        <v>174</v>
      </c>
      <c r="D19" s="44"/>
      <c r="E19" s="44"/>
      <c r="F19" s="44"/>
      <c r="G19" s="44"/>
      <c r="H19" s="44"/>
      <c r="I19" s="44"/>
      <c r="J19" s="44"/>
      <c r="K19" s="44"/>
      <c r="L19" s="44"/>
      <c r="M19" s="44"/>
    </row>
    <row r="20" spans="1:13" ht="14.25">
      <c r="A20" s="44"/>
      <c r="B20" s="44"/>
      <c r="C20" s="44"/>
      <c r="D20" s="44"/>
      <c r="E20" s="44"/>
      <c r="F20" s="44"/>
      <c r="G20" s="44"/>
      <c r="H20" s="43" t="s">
        <v>175</v>
      </c>
      <c r="I20" s="60">
        <v>44698</v>
      </c>
      <c r="J20" s="43" t="s">
        <v>176</v>
      </c>
      <c r="K20" s="43"/>
      <c r="L20" s="43" t="s">
        <v>177</v>
      </c>
    </row>
  </sheetData>
  <mergeCells count="8">
    <mergeCell ref="A1:M1"/>
    <mergeCell ref="B2:C2"/>
    <mergeCell ref="E2:F2"/>
    <mergeCell ref="I2:M2"/>
    <mergeCell ref="B3:F3"/>
    <mergeCell ref="H3:M3"/>
    <mergeCell ref="A3:A5"/>
    <mergeCell ref="G2:G17"/>
  </mergeCells>
  <phoneticPr fontId="47" type="noConversion"/>
  <pageMargins left="0.75" right="0.75" top="1" bottom="1" header="0.5" footer="0.5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52"/>
  <sheetViews>
    <sheetView zoomScale="125" zoomScaleNormal="125" workbookViewId="0">
      <selection activeCell="L16" sqref="L16"/>
    </sheetView>
  </sheetViews>
  <sheetFormatPr defaultColWidth="10" defaultRowHeight="16.5" customHeight="1"/>
  <cols>
    <col min="1" max="1" width="10.875" style="89" customWidth="1"/>
    <col min="2" max="16384" width="10" style="89"/>
  </cols>
  <sheetData>
    <row r="1" spans="1:11" ht="22.5" customHeight="1">
      <c r="A1" s="347" t="s">
        <v>178</v>
      </c>
      <c r="B1" s="347"/>
      <c r="C1" s="347"/>
      <c r="D1" s="347"/>
      <c r="E1" s="347"/>
      <c r="F1" s="347"/>
      <c r="G1" s="347"/>
      <c r="H1" s="347"/>
      <c r="I1" s="347"/>
      <c r="J1" s="347"/>
      <c r="K1" s="347"/>
    </row>
    <row r="2" spans="1:11" ht="17.25" customHeight="1">
      <c r="A2" s="90" t="s">
        <v>53</v>
      </c>
      <c r="B2" s="274"/>
      <c r="C2" s="274"/>
      <c r="D2" s="275" t="s">
        <v>55</v>
      </c>
      <c r="E2" s="275"/>
      <c r="F2" s="274"/>
      <c r="G2" s="274"/>
      <c r="H2" s="91" t="s">
        <v>57</v>
      </c>
      <c r="I2" s="276"/>
      <c r="J2" s="276"/>
      <c r="K2" s="277"/>
    </row>
    <row r="3" spans="1:11" ht="16.5" customHeight="1">
      <c r="A3" s="267" t="s">
        <v>59</v>
      </c>
      <c r="B3" s="268"/>
      <c r="C3" s="269"/>
      <c r="D3" s="270" t="s">
        <v>60</v>
      </c>
      <c r="E3" s="271"/>
      <c r="F3" s="271"/>
      <c r="G3" s="272"/>
      <c r="H3" s="270" t="s">
        <v>61</v>
      </c>
      <c r="I3" s="271"/>
      <c r="J3" s="271"/>
      <c r="K3" s="272"/>
    </row>
    <row r="4" spans="1:11" ht="16.5" customHeight="1">
      <c r="A4" s="94" t="s">
        <v>62</v>
      </c>
      <c r="B4" s="339"/>
      <c r="C4" s="340"/>
      <c r="D4" s="259" t="s">
        <v>64</v>
      </c>
      <c r="E4" s="260"/>
      <c r="F4" s="257"/>
      <c r="G4" s="258"/>
      <c r="H4" s="259" t="s">
        <v>179</v>
      </c>
      <c r="I4" s="260"/>
      <c r="J4" s="109" t="s">
        <v>66</v>
      </c>
      <c r="K4" s="118" t="s">
        <v>67</v>
      </c>
    </row>
    <row r="5" spans="1:11" ht="16.5" customHeight="1">
      <c r="A5" s="97" t="s">
        <v>68</v>
      </c>
      <c r="B5" s="342"/>
      <c r="C5" s="343"/>
      <c r="D5" s="259" t="s">
        <v>180</v>
      </c>
      <c r="E5" s="260"/>
      <c r="F5" s="339"/>
      <c r="G5" s="340"/>
      <c r="H5" s="259" t="s">
        <v>181</v>
      </c>
      <c r="I5" s="260"/>
      <c r="J5" s="109" t="s">
        <v>66</v>
      </c>
      <c r="K5" s="118" t="s">
        <v>67</v>
      </c>
    </row>
    <row r="6" spans="1:11" ht="16.5" customHeight="1">
      <c r="A6" s="94" t="s">
        <v>72</v>
      </c>
      <c r="B6" s="98"/>
      <c r="C6" s="99"/>
      <c r="D6" s="259" t="s">
        <v>182</v>
      </c>
      <c r="E6" s="260"/>
      <c r="F6" s="339"/>
      <c r="G6" s="340"/>
      <c r="H6" s="344" t="s">
        <v>183</v>
      </c>
      <c r="I6" s="345"/>
      <c r="J6" s="345"/>
      <c r="K6" s="346"/>
    </row>
    <row r="7" spans="1:11" ht="16.5" customHeight="1">
      <c r="A7" s="94" t="s">
        <v>75</v>
      </c>
      <c r="B7" s="339"/>
      <c r="C7" s="340"/>
      <c r="D7" s="94" t="s">
        <v>184</v>
      </c>
      <c r="E7" s="96"/>
      <c r="F7" s="339"/>
      <c r="G7" s="340"/>
      <c r="H7" s="341"/>
      <c r="I7" s="265"/>
      <c r="J7" s="265"/>
      <c r="K7" s="266"/>
    </row>
    <row r="8" spans="1:11" ht="16.5" customHeight="1">
      <c r="A8" s="102" t="s">
        <v>78</v>
      </c>
      <c r="B8" s="261"/>
      <c r="C8" s="262"/>
      <c r="D8" s="226" t="s">
        <v>79</v>
      </c>
      <c r="E8" s="227"/>
      <c r="F8" s="263"/>
      <c r="G8" s="264"/>
      <c r="H8" s="226"/>
      <c r="I8" s="227"/>
      <c r="J8" s="227"/>
      <c r="K8" s="228"/>
    </row>
    <row r="9" spans="1:11" ht="16.5" customHeight="1">
      <c r="A9" s="319" t="s">
        <v>185</v>
      </c>
      <c r="B9" s="319"/>
      <c r="C9" s="319"/>
      <c r="D9" s="319"/>
      <c r="E9" s="319"/>
      <c r="F9" s="319"/>
      <c r="G9" s="319"/>
      <c r="H9" s="319"/>
      <c r="I9" s="319"/>
      <c r="J9" s="319"/>
      <c r="K9" s="319"/>
    </row>
    <row r="10" spans="1:11" ht="16.5" customHeight="1">
      <c r="A10" s="103" t="s">
        <v>83</v>
      </c>
      <c r="B10" s="104" t="s">
        <v>84</v>
      </c>
      <c r="C10" s="105" t="s">
        <v>85</v>
      </c>
      <c r="D10" s="106"/>
      <c r="E10" s="107" t="s">
        <v>88</v>
      </c>
      <c r="F10" s="104" t="s">
        <v>84</v>
      </c>
      <c r="G10" s="105" t="s">
        <v>85</v>
      </c>
      <c r="H10" s="104"/>
      <c r="I10" s="107" t="s">
        <v>86</v>
      </c>
      <c r="J10" s="104" t="s">
        <v>84</v>
      </c>
      <c r="K10" s="119" t="s">
        <v>85</v>
      </c>
    </row>
    <row r="11" spans="1:11" ht="16.5" customHeight="1">
      <c r="A11" s="97" t="s">
        <v>89</v>
      </c>
      <c r="B11" s="108" t="s">
        <v>84</v>
      </c>
      <c r="C11" s="109" t="s">
        <v>85</v>
      </c>
      <c r="D11" s="110"/>
      <c r="E11" s="111" t="s">
        <v>91</v>
      </c>
      <c r="F11" s="108" t="s">
        <v>84</v>
      </c>
      <c r="G11" s="109" t="s">
        <v>85</v>
      </c>
      <c r="H11" s="108"/>
      <c r="I11" s="111" t="s">
        <v>96</v>
      </c>
      <c r="J11" s="108" t="s">
        <v>84</v>
      </c>
      <c r="K11" s="118" t="s">
        <v>85</v>
      </c>
    </row>
    <row r="12" spans="1:11" ht="16.5" customHeight="1">
      <c r="A12" s="226" t="s">
        <v>125</v>
      </c>
      <c r="B12" s="227"/>
      <c r="C12" s="227"/>
      <c r="D12" s="227"/>
      <c r="E12" s="227"/>
      <c r="F12" s="227"/>
      <c r="G12" s="227"/>
      <c r="H12" s="227"/>
      <c r="I12" s="227"/>
      <c r="J12" s="227"/>
      <c r="K12" s="228"/>
    </row>
    <row r="13" spans="1:11" ht="16.5" customHeight="1">
      <c r="A13" s="327" t="s">
        <v>186</v>
      </c>
      <c r="B13" s="327"/>
      <c r="C13" s="327"/>
      <c r="D13" s="327"/>
      <c r="E13" s="327"/>
      <c r="F13" s="327"/>
      <c r="G13" s="327"/>
      <c r="H13" s="327"/>
      <c r="I13" s="327"/>
      <c r="J13" s="327"/>
      <c r="K13" s="327"/>
    </row>
    <row r="14" spans="1:11" ht="16.5" customHeight="1">
      <c r="A14" s="328"/>
      <c r="B14" s="329"/>
      <c r="C14" s="329"/>
      <c r="D14" s="329"/>
      <c r="E14" s="329"/>
      <c r="F14" s="329"/>
      <c r="G14" s="329"/>
      <c r="H14" s="329"/>
      <c r="I14" s="330"/>
      <c r="J14" s="330"/>
      <c r="K14" s="331"/>
    </row>
    <row r="15" spans="1:11" ht="16.5" customHeight="1">
      <c r="A15" s="332"/>
      <c r="B15" s="333"/>
      <c r="C15" s="333"/>
      <c r="D15" s="334"/>
      <c r="E15" s="335"/>
      <c r="F15" s="333"/>
      <c r="G15" s="333"/>
      <c r="H15" s="334"/>
      <c r="I15" s="336"/>
      <c r="J15" s="337"/>
      <c r="K15" s="338"/>
    </row>
    <row r="16" spans="1:11" ht="16.5" customHeight="1">
      <c r="A16" s="320"/>
      <c r="B16" s="321"/>
      <c r="C16" s="321"/>
      <c r="D16" s="321"/>
      <c r="E16" s="321"/>
      <c r="F16" s="321"/>
      <c r="G16" s="321"/>
      <c r="H16" s="321"/>
      <c r="I16" s="321"/>
      <c r="J16" s="321"/>
      <c r="K16" s="322"/>
    </row>
    <row r="17" spans="1:11" ht="16.5" customHeight="1">
      <c r="A17" s="327" t="s">
        <v>187</v>
      </c>
      <c r="B17" s="327"/>
      <c r="C17" s="327"/>
      <c r="D17" s="327"/>
      <c r="E17" s="327"/>
      <c r="F17" s="327"/>
      <c r="G17" s="327"/>
      <c r="H17" s="327"/>
      <c r="I17" s="327"/>
      <c r="J17" s="327"/>
      <c r="K17" s="327"/>
    </row>
    <row r="18" spans="1:11" ht="16.5" customHeight="1">
      <c r="A18" s="328"/>
      <c r="B18" s="329"/>
      <c r="C18" s="329"/>
      <c r="D18" s="329"/>
      <c r="E18" s="329"/>
      <c r="F18" s="329"/>
      <c r="G18" s="329"/>
      <c r="H18" s="329"/>
      <c r="I18" s="330"/>
      <c r="J18" s="330"/>
      <c r="K18" s="331"/>
    </row>
    <row r="19" spans="1:11" ht="16.5" customHeight="1">
      <c r="A19" s="332"/>
      <c r="B19" s="333"/>
      <c r="C19" s="333"/>
      <c r="D19" s="334"/>
      <c r="E19" s="335"/>
      <c r="F19" s="333"/>
      <c r="G19" s="333"/>
      <c r="H19" s="334"/>
      <c r="I19" s="336"/>
      <c r="J19" s="337"/>
      <c r="K19" s="338"/>
    </row>
    <row r="20" spans="1:11" ht="16.5" customHeight="1">
      <c r="A20" s="320"/>
      <c r="B20" s="321"/>
      <c r="C20" s="321"/>
      <c r="D20" s="321"/>
      <c r="E20" s="321"/>
      <c r="F20" s="321"/>
      <c r="G20" s="321"/>
      <c r="H20" s="321"/>
      <c r="I20" s="321"/>
      <c r="J20" s="321"/>
      <c r="K20" s="322"/>
    </row>
    <row r="21" spans="1:11" ht="16.5" customHeight="1">
      <c r="A21" s="323" t="s">
        <v>122</v>
      </c>
      <c r="B21" s="323"/>
      <c r="C21" s="323"/>
      <c r="D21" s="323"/>
      <c r="E21" s="323"/>
      <c r="F21" s="323"/>
      <c r="G21" s="323"/>
      <c r="H21" s="323"/>
      <c r="I21" s="323"/>
      <c r="J21" s="323"/>
      <c r="K21" s="323"/>
    </row>
    <row r="22" spans="1:11" ht="16.5" customHeight="1">
      <c r="A22" s="324" t="s">
        <v>123</v>
      </c>
      <c r="B22" s="325"/>
      <c r="C22" s="325"/>
      <c r="D22" s="325"/>
      <c r="E22" s="325"/>
      <c r="F22" s="325"/>
      <c r="G22" s="325"/>
      <c r="H22" s="325"/>
      <c r="I22" s="325"/>
      <c r="J22" s="325"/>
      <c r="K22" s="326"/>
    </row>
    <row r="23" spans="1:11" ht="16.5" customHeight="1">
      <c r="A23" s="235" t="s">
        <v>124</v>
      </c>
      <c r="B23" s="236"/>
      <c r="C23" s="109" t="s">
        <v>66</v>
      </c>
      <c r="D23" s="109" t="s">
        <v>67</v>
      </c>
      <c r="E23" s="314"/>
      <c r="F23" s="314"/>
      <c r="G23" s="314"/>
      <c r="H23" s="314"/>
      <c r="I23" s="314"/>
      <c r="J23" s="314"/>
      <c r="K23" s="315"/>
    </row>
    <row r="24" spans="1:11" ht="16.5" customHeight="1">
      <c r="A24" s="316" t="s">
        <v>188</v>
      </c>
      <c r="B24" s="317"/>
      <c r="C24" s="317"/>
      <c r="D24" s="317"/>
      <c r="E24" s="317"/>
      <c r="F24" s="317"/>
      <c r="G24" s="317"/>
      <c r="H24" s="317"/>
      <c r="I24" s="317"/>
      <c r="J24" s="317"/>
      <c r="K24" s="318"/>
    </row>
    <row r="25" spans="1:11" ht="16.5" customHeight="1">
      <c r="A25" s="305"/>
      <c r="B25" s="306"/>
      <c r="C25" s="306"/>
      <c r="D25" s="306"/>
      <c r="E25" s="306"/>
      <c r="F25" s="306"/>
      <c r="G25" s="306"/>
      <c r="H25" s="306"/>
      <c r="I25" s="306"/>
      <c r="J25" s="306"/>
      <c r="K25" s="307"/>
    </row>
    <row r="26" spans="1:11" ht="16.5" customHeight="1">
      <c r="A26" s="319" t="s">
        <v>130</v>
      </c>
      <c r="B26" s="319"/>
      <c r="C26" s="319"/>
      <c r="D26" s="319"/>
      <c r="E26" s="319"/>
      <c r="F26" s="319"/>
      <c r="G26" s="319"/>
      <c r="H26" s="319"/>
      <c r="I26" s="319"/>
      <c r="J26" s="319"/>
      <c r="K26" s="319"/>
    </row>
    <row r="27" spans="1:11" ht="16.5" customHeight="1">
      <c r="A27" s="92" t="s">
        <v>131</v>
      </c>
      <c r="B27" s="105" t="s">
        <v>94</v>
      </c>
      <c r="C27" s="105" t="s">
        <v>95</v>
      </c>
      <c r="D27" s="105" t="s">
        <v>87</v>
      </c>
      <c r="E27" s="93" t="s">
        <v>132</v>
      </c>
      <c r="F27" s="105" t="s">
        <v>94</v>
      </c>
      <c r="G27" s="105" t="s">
        <v>95</v>
      </c>
      <c r="H27" s="105" t="s">
        <v>87</v>
      </c>
      <c r="I27" s="93" t="s">
        <v>133</v>
      </c>
      <c r="J27" s="105" t="s">
        <v>94</v>
      </c>
      <c r="K27" s="119" t="s">
        <v>95</v>
      </c>
    </row>
    <row r="28" spans="1:11" ht="16.5" customHeight="1">
      <c r="A28" s="100" t="s">
        <v>86</v>
      </c>
      <c r="B28" s="109" t="s">
        <v>94</v>
      </c>
      <c r="C28" s="109" t="s">
        <v>95</v>
      </c>
      <c r="D28" s="109" t="s">
        <v>87</v>
      </c>
      <c r="E28" s="113" t="s">
        <v>93</v>
      </c>
      <c r="F28" s="109" t="s">
        <v>94</v>
      </c>
      <c r="G28" s="109" t="s">
        <v>95</v>
      </c>
      <c r="H28" s="109" t="s">
        <v>87</v>
      </c>
      <c r="I28" s="113" t="s">
        <v>104</v>
      </c>
      <c r="J28" s="109" t="s">
        <v>94</v>
      </c>
      <c r="K28" s="118" t="s">
        <v>95</v>
      </c>
    </row>
    <row r="29" spans="1:11" ht="16.5" customHeight="1">
      <c r="A29" s="259" t="s">
        <v>97</v>
      </c>
      <c r="B29" s="309"/>
      <c r="C29" s="309"/>
      <c r="D29" s="309"/>
      <c r="E29" s="309"/>
      <c r="F29" s="309"/>
      <c r="G29" s="309"/>
      <c r="H29" s="309"/>
      <c r="I29" s="309"/>
      <c r="J29" s="309"/>
      <c r="K29" s="310"/>
    </row>
    <row r="30" spans="1:11" ht="16.5" customHeight="1">
      <c r="A30" s="220"/>
      <c r="B30" s="221"/>
      <c r="C30" s="221"/>
      <c r="D30" s="221"/>
      <c r="E30" s="221"/>
      <c r="F30" s="221"/>
      <c r="G30" s="221"/>
      <c r="H30" s="221"/>
      <c r="I30" s="221"/>
      <c r="J30" s="221"/>
      <c r="K30" s="222"/>
    </row>
    <row r="31" spans="1:11" ht="16.5" customHeight="1">
      <c r="A31" s="301" t="s">
        <v>189</v>
      </c>
      <c r="B31" s="301"/>
      <c r="C31" s="301"/>
      <c r="D31" s="301"/>
      <c r="E31" s="301"/>
      <c r="F31" s="301"/>
      <c r="G31" s="301"/>
      <c r="H31" s="301"/>
      <c r="I31" s="301"/>
      <c r="J31" s="301"/>
      <c r="K31" s="301"/>
    </row>
    <row r="32" spans="1:11" ht="17.25" customHeight="1">
      <c r="A32" s="311"/>
      <c r="B32" s="312"/>
      <c r="C32" s="312"/>
      <c r="D32" s="312"/>
      <c r="E32" s="312"/>
      <c r="F32" s="312"/>
      <c r="G32" s="312"/>
      <c r="H32" s="312"/>
      <c r="I32" s="312"/>
      <c r="J32" s="312"/>
      <c r="K32" s="313"/>
    </row>
    <row r="33" spans="1:11" ht="17.25" customHeight="1">
      <c r="A33" s="217"/>
      <c r="B33" s="218"/>
      <c r="C33" s="218"/>
      <c r="D33" s="218"/>
      <c r="E33" s="218"/>
      <c r="F33" s="218"/>
      <c r="G33" s="218"/>
      <c r="H33" s="218"/>
      <c r="I33" s="218"/>
      <c r="J33" s="218"/>
      <c r="K33" s="219"/>
    </row>
    <row r="34" spans="1:11" ht="17.25" customHeight="1">
      <c r="A34" s="217"/>
      <c r="B34" s="218"/>
      <c r="C34" s="218"/>
      <c r="D34" s="218"/>
      <c r="E34" s="218"/>
      <c r="F34" s="218"/>
      <c r="G34" s="218"/>
      <c r="H34" s="218"/>
      <c r="I34" s="218"/>
      <c r="J34" s="218"/>
      <c r="K34" s="219"/>
    </row>
    <row r="35" spans="1:11" ht="17.25" customHeight="1">
      <c r="A35" s="217"/>
      <c r="B35" s="218"/>
      <c r="C35" s="218"/>
      <c r="D35" s="218"/>
      <c r="E35" s="218"/>
      <c r="F35" s="218"/>
      <c r="G35" s="218"/>
      <c r="H35" s="218"/>
      <c r="I35" s="218"/>
      <c r="J35" s="218"/>
      <c r="K35" s="219"/>
    </row>
    <row r="36" spans="1:11" ht="17.25" customHeight="1">
      <c r="A36" s="217"/>
      <c r="B36" s="218"/>
      <c r="C36" s="218"/>
      <c r="D36" s="218"/>
      <c r="E36" s="218"/>
      <c r="F36" s="218"/>
      <c r="G36" s="218"/>
      <c r="H36" s="218"/>
      <c r="I36" s="218"/>
      <c r="J36" s="218"/>
      <c r="K36" s="219"/>
    </row>
    <row r="37" spans="1:11" ht="17.25" customHeight="1">
      <c r="A37" s="217"/>
      <c r="B37" s="218"/>
      <c r="C37" s="218"/>
      <c r="D37" s="218"/>
      <c r="E37" s="218"/>
      <c r="F37" s="218"/>
      <c r="G37" s="218"/>
      <c r="H37" s="218"/>
      <c r="I37" s="218"/>
      <c r="J37" s="218"/>
      <c r="K37" s="219"/>
    </row>
    <row r="38" spans="1:11" ht="17.25" customHeight="1">
      <c r="A38" s="217"/>
      <c r="B38" s="218"/>
      <c r="C38" s="218"/>
      <c r="D38" s="218"/>
      <c r="E38" s="218"/>
      <c r="F38" s="218"/>
      <c r="G38" s="218"/>
      <c r="H38" s="218"/>
      <c r="I38" s="218"/>
      <c r="J38" s="218"/>
      <c r="K38" s="219"/>
    </row>
    <row r="39" spans="1:11" ht="17.25" customHeight="1">
      <c r="A39" s="217"/>
      <c r="B39" s="218"/>
      <c r="C39" s="218"/>
      <c r="D39" s="218"/>
      <c r="E39" s="218"/>
      <c r="F39" s="218"/>
      <c r="G39" s="218"/>
      <c r="H39" s="218"/>
      <c r="I39" s="218"/>
      <c r="J39" s="218"/>
      <c r="K39" s="219"/>
    </row>
    <row r="40" spans="1:11" ht="17.25" customHeight="1">
      <c r="A40" s="217"/>
      <c r="B40" s="218"/>
      <c r="C40" s="218"/>
      <c r="D40" s="218"/>
      <c r="E40" s="218"/>
      <c r="F40" s="218"/>
      <c r="G40" s="218"/>
      <c r="H40" s="218"/>
      <c r="I40" s="218"/>
      <c r="J40" s="218"/>
      <c r="K40" s="219"/>
    </row>
    <row r="41" spans="1:11" ht="17.25" customHeight="1">
      <c r="A41" s="217"/>
      <c r="B41" s="218"/>
      <c r="C41" s="218"/>
      <c r="D41" s="218"/>
      <c r="E41" s="218"/>
      <c r="F41" s="218"/>
      <c r="G41" s="218"/>
      <c r="H41" s="218"/>
      <c r="I41" s="218"/>
      <c r="J41" s="218"/>
      <c r="K41" s="219"/>
    </row>
    <row r="42" spans="1:11" ht="17.25" customHeight="1">
      <c r="A42" s="217"/>
      <c r="B42" s="218"/>
      <c r="C42" s="218"/>
      <c r="D42" s="218"/>
      <c r="E42" s="218"/>
      <c r="F42" s="218"/>
      <c r="G42" s="218"/>
      <c r="H42" s="218"/>
      <c r="I42" s="218"/>
      <c r="J42" s="218"/>
      <c r="K42" s="219"/>
    </row>
    <row r="43" spans="1:11" ht="17.25" customHeight="1">
      <c r="A43" s="220" t="s">
        <v>129</v>
      </c>
      <c r="B43" s="221"/>
      <c r="C43" s="221"/>
      <c r="D43" s="221"/>
      <c r="E43" s="221"/>
      <c r="F43" s="221"/>
      <c r="G43" s="221"/>
      <c r="H43" s="221"/>
      <c r="I43" s="221"/>
      <c r="J43" s="221"/>
      <c r="K43" s="222"/>
    </row>
    <row r="44" spans="1:11" ht="16.5" customHeight="1">
      <c r="A44" s="301" t="s">
        <v>190</v>
      </c>
      <c r="B44" s="301"/>
      <c r="C44" s="301"/>
      <c r="D44" s="301"/>
      <c r="E44" s="301"/>
      <c r="F44" s="301"/>
      <c r="G44" s="301"/>
      <c r="H44" s="301"/>
      <c r="I44" s="301"/>
      <c r="J44" s="301"/>
      <c r="K44" s="301"/>
    </row>
    <row r="45" spans="1:11" ht="18" customHeight="1">
      <c r="A45" s="302" t="s">
        <v>125</v>
      </c>
      <c r="B45" s="303"/>
      <c r="C45" s="303"/>
      <c r="D45" s="303"/>
      <c r="E45" s="303"/>
      <c r="F45" s="303"/>
      <c r="G45" s="303"/>
      <c r="H45" s="303"/>
      <c r="I45" s="303"/>
      <c r="J45" s="303"/>
      <c r="K45" s="304"/>
    </row>
    <row r="46" spans="1:11" ht="18" customHeight="1">
      <c r="A46" s="302"/>
      <c r="B46" s="303"/>
      <c r="C46" s="303"/>
      <c r="D46" s="303"/>
      <c r="E46" s="303"/>
      <c r="F46" s="303"/>
      <c r="G46" s="303"/>
      <c r="H46" s="303"/>
      <c r="I46" s="303"/>
      <c r="J46" s="303"/>
      <c r="K46" s="304"/>
    </row>
    <row r="47" spans="1:11" ht="18" customHeight="1">
      <c r="A47" s="305"/>
      <c r="B47" s="306"/>
      <c r="C47" s="306"/>
      <c r="D47" s="306"/>
      <c r="E47" s="306"/>
      <c r="F47" s="306"/>
      <c r="G47" s="306"/>
      <c r="H47" s="306"/>
      <c r="I47" s="306"/>
      <c r="J47" s="306"/>
      <c r="K47" s="307"/>
    </row>
    <row r="48" spans="1:11" ht="21" customHeight="1">
      <c r="A48" s="114" t="s">
        <v>135</v>
      </c>
      <c r="B48" s="297" t="s">
        <v>136</v>
      </c>
      <c r="C48" s="297"/>
      <c r="D48" s="115" t="s">
        <v>137</v>
      </c>
      <c r="E48" s="116"/>
      <c r="F48" s="115" t="s">
        <v>138</v>
      </c>
      <c r="G48" s="117"/>
      <c r="H48" s="298" t="s">
        <v>139</v>
      </c>
      <c r="I48" s="298"/>
      <c r="J48" s="297"/>
      <c r="K48" s="308"/>
    </row>
    <row r="49" spans="1:11" ht="16.5" customHeight="1">
      <c r="A49" s="288" t="s">
        <v>140</v>
      </c>
      <c r="B49" s="289"/>
      <c r="C49" s="289"/>
      <c r="D49" s="289"/>
      <c r="E49" s="289"/>
      <c r="F49" s="289"/>
      <c r="G49" s="289"/>
      <c r="H49" s="289"/>
      <c r="I49" s="289"/>
      <c r="J49" s="289"/>
      <c r="K49" s="290"/>
    </row>
    <row r="50" spans="1:11" ht="16.5" customHeight="1">
      <c r="A50" s="291"/>
      <c r="B50" s="292"/>
      <c r="C50" s="292"/>
      <c r="D50" s="292"/>
      <c r="E50" s="292"/>
      <c r="F50" s="292"/>
      <c r="G50" s="292"/>
      <c r="H50" s="292"/>
      <c r="I50" s="292"/>
      <c r="J50" s="292"/>
      <c r="K50" s="293"/>
    </row>
    <row r="51" spans="1:11" ht="16.5" customHeight="1">
      <c r="A51" s="294"/>
      <c r="B51" s="295"/>
      <c r="C51" s="295"/>
      <c r="D51" s="295"/>
      <c r="E51" s="295"/>
      <c r="F51" s="295"/>
      <c r="G51" s="295"/>
      <c r="H51" s="295"/>
      <c r="I51" s="295"/>
      <c r="J51" s="295"/>
      <c r="K51" s="296"/>
    </row>
    <row r="52" spans="1:11" ht="21" customHeight="1">
      <c r="A52" s="114" t="s">
        <v>135</v>
      </c>
      <c r="B52" s="297" t="s">
        <v>136</v>
      </c>
      <c r="C52" s="297"/>
      <c r="D52" s="115" t="s">
        <v>137</v>
      </c>
      <c r="E52" s="115"/>
      <c r="F52" s="115" t="s">
        <v>138</v>
      </c>
      <c r="G52" s="115"/>
      <c r="H52" s="298" t="s">
        <v>139</v>
      </c>
      <c r="I52" s="298"/>
      <c r="J52" s="299"/>
      <c r="K52" s="300"/>
    </row>
  </sheetData>
  <mergeCells count="83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D6:E6"/>
    <mergeCell ref="F6:G6"/>
    <mergeCell ref="H6:K6"/>
    <mergeCell ref="B7:C7"/>
    <mergeCell ref="F7:G7"/>
    <mergeCell ref="H7:K7"/>
    <mergeCell ref="B8:C8"/>
    <mergeCell ref="D8:E8"/>
    <mergeCell ref="F8:G8"/>
    <mergeCell ref="H8:K8"/>
    <mergeCell ref="A9:K9"/>
    <mergeCell ref="A12:K12"/>
    <mergeCell ref="A13:K13"/>
    <mergeCell ref="A14:D14"/>
    <mergeCell ref="E14:H14"/>
    <mergeCell ref="I14:K14"/>
    <mergeCell ref="A15:D15"/>
    <mergeCell ref="E15:H15"/>
    <mergeCell ref="I15:K15"/>
    <mergeCell ref="A16:D16"/>
    <mergeCell ref="E16:H16"/>
    <mergeCell ref="I16:K16"/>
    <mergeCell ref="A17:K17"/>
    <mergeCell ref="A18:D18"/>
    <mergeCell ref="E18:H18"/>
    <mergeCell ref="I18:K18"/>
    <mergeCell ref="A19:D19"/>
    <mergeCell ref="E19:H19"/>
    <mergeCell ref="I19:K19"/>
    <mergeCell ref="A20:D20"/>
    <mergeCell ref="E20:H20"/>
    <mergeCell ref="I20:K20"/>
    <mergeCell ref="A21:K21"/>
    <mergeCell ref="A22:K22"/>
    <mergeCell ref="A23:B23"/>
    <mergeCell ref="E23:K23"/>
    <mergeCell ref="A24:K24"/>
    <mergeCell ref="A25:K25"/>
    <mergeCell ref="A26:K26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B48:C48"/>
    <mergeCell ref="H48:I48"/>
    <mergeCell ref="J48:K48"/>
    <mergeCell ref="A49:K49"/>
    <mergeCell ref="A50:K50"/>
    <mergeCell ref="A51:K51"/>
    <mergeCell ref="B52:C52"/>
    <mergeCell ref="H52:I52"/>
    <mergeCell ref="J52:K52"/>
  </mergeCells>
  <phoneticPr fontId="47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3" name="Check Box 1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r:id="rId4" name="Check Box 2">
              <controlPr defaultSize="0" autoPict="0">
                <anchor moveWithCells="1">
                  <from>
                    <xdr:col>6</xdr:col>
                    <xdr:colOff>266700</xdr:colOff>
                    <xdr:row>9</xdr:row>
                    <xdr:rowOff>171450</xdr:rowOff>
                  </from>
                  <to>
                    <xdr:col>6</xdr:col>
                    <xdr:colOff>657225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r:id="rId5" name="Check Box 3">
              <controlPr defaultSize="0" autoPict="0">
                <anchor moveWithCells="1">
                  <from>
                    <xdr:col>2</xdr:col>
                    <xdr:colOff>314325</xdr:colOff>
                    <xdr:row>9</xdr:row>
                    <xdr:rowOff>0</xdr:rowOff>
                  </from>
                  <to>
                    <xdr:col>2</xdr:col>
                    <xdr:colOff>723900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r:id="rId6" name="Check Box 4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390525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r:id="rId7" name="Check Box 5">
              <controlPr defaultSize="0" autoPict="0">
                <anchor moveWithCells="1">
                  <from>
                    <xdr:col>2</xdr:col>
                    <xdr:colOff>304800</xdr:colOff>
                    <xdr:row>10</xdr:row>
                    <xdr:rowOff>28575</xdr:rowOff>
                  </from>
                  <to>
                    <xdr:col>2</xdr:col>
                    <xdr:colOff>733425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r:id="rId8" name="Check Box 6">
              <controlPr defaultSize="0" autoPict="0">
                <anchor moveWithCells="1">
                  <from>
                    <xdr:col>5</xdr:col>
                    <xdr:colOff>361950</xdr:colOff>
                    <xdr:row>8</xdr:row>
                    <xdr:rowOff>200025</xdr:rowOff>
                  </from>
                  <to>
                    <xdr:col>6</xdr:col>
                    <xdr:colOff>9525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r:id="rId9" name="Check Box 7">
              <controlPr defaultSize="0" autoPict="0">
                <anchor moveWithCells="1">
                  <from>
                    <xdr:col>6</xdr:col>
                    <xdr:colOff>266700</xdr:colOff>
                    <xdr:row>8</xdr:row>
                    <xdr:rowOff>161925</xdr:rowOff>
                  </from>
                  <to>
                    <xdr:col>6</xdr:col>
                    <xdr:colOff>666750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r:id="rId10" name="Check Box 8">
              <controlPr defaultSize="0" autoPict="0">
                <anchor moveWithCells="1">
                  <from>
                    <xdr:col>5</xdr:col>
                    <xdr:colOff>352425</xdr:colOff>
                    <xdr:row>10</xdr:row>
                    <xdr:rowOff>28575</xdr:rowOff>
                  </from>
                  <to>
                    <xdr:col>6</xdr:col>
                    <xdr:colOff>9525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r:id="rId11" name="Check Box 9">
              <controlPr defaultSize="0" autoPict="0">
                <anchor moveWithCells="1">
                  <from>
                    <xdr:col>1</xdr:col>
                    <xdr:colOff>352425</xdr:colOff>
                    <xdr:row>9</xdr:row>
                    <xdr:rowOff>0</xdr:rowOff>
                  </from>
                  <to>
                    <xdr:col>1</xdr:col>
                    <xdr:colOff>762000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r:id="rId12" name="Check Box 10">
              <controlPr defaultSize="0" autoPict="0">
                <anchor moveWithCells="1">
                  <from>
                    <xdr:col>1</xdr:col>
                    <xdr:colOff>352425</xdr:colOff>
                    <xdr:row>10</xdr:row>
                    <xdr:rowOff>28575</xdr:rowOff>
                  </from>
                  <to>
                    <xdr:col>2</xdr:col>
                    <xdr:colOff>19050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r:id="rId13" name="Check Box 11">
              <controlPr defaultSize="0" autoPict="0">
                <anchor moveWithCells="1">
                  <from>
                    <xdr:col>9</xdr:col>
                    <xdr:colOff>352425</xdr:colOff>
                    <xdr:row>8</xdr:row>
                    <xdr:rowOff>209550</xdr:rowOff>
                  </from>
                  <to>
                    <xdr:col>10</xdr:col>
                    <xdr:colOff>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r:id="rId14" name="Check Box 12">
              <controlPr defaultSize="0" autoPict="0">
                <anchor moveWithCells="1">
                  <from>
                    <xdr:col>10</xdr:col>
                    <xdr:colOff>314325</xdr:colOff>
                    <xdr:row>8</xdr:row>
                    <xdr:rowOff>180975</xdr:rowOff>
                  </from>
                  <to>
                    <xdr:col>10</xdr:col>
                    <xdr:colOff>723900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r:id="rId15" name="Check Box 13">
              <controlPr defaultSize="0" autoPict="0">
                <anchor moveWithCells="1">
                  <from>
                    <xdr:col>9</xdr:col>
                    <xdr:colOff>352425</xdr:colOff>
                    <xdr:row>10</xdr:row>
                    <xdr:rowOff>19050</xdr:rowOff>
                  </from>
                  <to>
                    <xdr:col>10</xdr:col>
                    <xdr:colOff>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r:id="rId16" name="Check Box 14">
              <controlPr defaultSize="0" autoPict="0">
                <anchor moveWithCells="1">
                  <from>
                    <xdr:col>10</xdr:col>
                    <xdr:colOff>314325</xdr:colOff>
                    <xdr:row>9</xdr:row>
                    <xdr:rowOff>171450</xdr:rowOff>
                  </from>
                  <to>
                    <xdr:col>10</xdr:col>
                    <xdr:colOff>723900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r:id="rId17" name="Check Box 15">
              <controlPr defaultSize="0" autoPict="0">
                <anchor moveWithCells="1">
                  <from>
                    <xdr:col>9</xdr:col>
                    <xdr:colOff>304800</xdr:colOff>
                    <xdr:row>2</xdr:row>
                    <xdr:rowOff>180975</xdr:rowOff>
                  </from>
                  <to>
                    <xdr:col>9</xdr:col>
                    <xdr:colOff>714375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r:id="rId18" name="Check Box 16">
              <controlPr defaultSize="0" autoPict="0">
                <anchor moveWithCells="1">
                  <from>
                    <xdr:col>10</xdr:col>
                    <xdr:colOff>333375</xdr:colOff>
                    <xdr:row>3</xdr:row>
                    <xdr:rowOff>19050</xdr:rowOff>
                  </from>
                  <to>
                    <xdr:col>10</xdr:col>
                    <xdr:colOff>752475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r:id="rId19" name="Check Box 17">
              <controlPr defaultSize="0" autoPict="0">
                <anchor moveWithCells="1">
                  <from>
                    <xdr:col>9</xdr:col>
                    <xdr:colOff>314325</xdr:colOff>
                    <xdr:row>3</xdr:row>
                    <xdr:rowOff>171450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r:id="rId20" name="Check Box 18">
              <controlPr defaultSize="0" autoPict="0">
                <anchor moveWithCells="1">
                  <from>
                    <xdr:col>10</xdr:col>
                    <xdr:colOff>323850</xdr:colOff>
                    <xdr:row>3</xdr:row>
                    <xdr:rowOff>161925</xdr:rowOff>
                  </from>
                  <to>
                    <xdr:col>11</xdr:col>
                    <xdr:colOff>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r:id="rId21" name="Check Box 19">
              <controlPr defaultSize="0" autoPict="0">
                <anchor moveWithCells="1">
                  <from>
                    <xdr:col>2</xdr:col>
                    <xdr:colOff>190500</xdr:colOff>
                    <xdr:row>21</xdr:row>
                    <xdr:rowOff>180975</xdr:rowOff>
                  </from>
                  <to>
                    <xdr:col>2</xdr:col>
                    <xdr:colOff>581025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r:id="rId22" name="Check Box 20">
              <controlPr defaultSize="0" autoPict="0">
                <anchor moveWithCells="1">
                  <from>
                    <xdr:col>3</xdr:col>
                    <xdr:colOff>190500</xdr:colOff>
                    <xdr:row>21</xdr:row>
                    <xdr:rowOff>180975</xdr:rowOff>
                  </from>
                  <to>
                    <xdr:col>3</xdr:col>
                    <xdr:colOff>581025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r:id="rId23" name="Check Box 21">
              <controlPr defaultSize="0" autoPict="0">
                <anchor moveWithCells="1">
                  <from>
                    <xdr:col>1</xdr:col>
                    <xdr:colOff>200025</xdr:colOff>
                    <xdr:row>26</xdr:row>
                    <xdr:rowOff>9525</xdr:rowOff>
                  </from>
                  <to>
                    <xdr:col>1</xdr:col>
                    <xdr:colOff>600075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r:id="rId24" name="Check Box 22">
              <controlPr defaultSize="0" autoPict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581025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r:id="rId25" name="Check Box 23">
              <controlPr defaultSize="0" autoPict="0">
                <anchor moveWithCells="1">
                  <from>
                    <xdr:col>2</xdr:col>
                    <xdr:colOff>180975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r:id="rId26" name="Check Box 24">
              <controlPr defaultSize="0" autoPict="0">
                <anchor moveWithCells="1">
                  <from>
                    <xdr:col>2</xdr:col>
                    <xdr:colOff>180975</xdr:colOff>
                    <xdr:row>26</xdr:row>
                    <xdr:rowOff>9525</xdr:rowOff>
                  </from>
                  <to>
                    <xdr:col>2</xdr:col>
                    <xdr:colOff>571500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r:id="rId27" name="Check Box 25">
              <controlPr defaultSize="0" autoPict="0">
                <anchor moveWithCells="1">
                  <from>
                    <xdr:col>5</xdr:col>
                    <xdr:colOff>200025</xdr:colOff>
                    <xdr:row>26</xdr:row>
                    <xdr:rowOff>190500</xdr:rowOff>
                  </from>
                  <to>
                    <xdr:col>5</xdr:col>
                    <xdr:colOff>600075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r:id="rId28" name="Check Box 26">
              <controlPr defaultSize="0" autoPict="0">
                <anchor moveWithCells="1">
                  <from>
                    <xdr:col>5</xdr:col>
                    <xdr:colOff>200025</xdr:colOff>
                    <xdr:row>26</xdr:row>
                    <xdr:rowOff>0</xdr:rowOff>
                  </from>
                  <to>
                    <xdr:col>5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r:id="rId29" name="Check Box 27">
              <controlPr defaultSize="0" autoPict="0">
                <anchor moveWithCells="1">
                  <from>
                    <xdr:col>6</xdr:col>
                    <xdr:colOff>200025</xdr:colOff>
                    <xdr:row>27</xdr:row>
                    <xdr:rowOff>0</xdr:rowOff>
                  </from>
                  <to>
                    <xdr:col>6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r:id="rId30" name="Check Box 28">
              <controlPr defaultSize="0" autoPict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581025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r:id="rId31" name="Check Box 29">
              <controlPr defaultSize="0" autoPict="0">
                <anchor moveWithCells="1">
                  <from>
                    <xdr:col>9</xdr:col>
                    <xdr:colOff>219075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r:id="rId32" name="Check Box 30">
              <controlPr defaultSize="0" autoPict="0">
                <anchor moveWithCells="1">
                  <from>
                    <xdr:col>10</xdr:col>
                    <xdr:colOff>200025</xdr:colOff>
                    <xdr:row>27</xdr:row>
                    <xdr:rowOff>9525</xdr:rowOff>
                  </from>
                  <to>
                    <xdr:col>10</xdr:col>
                    <xdr:colOff>600075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r:id="rId33" name="Check Box 31">
              <controlPr defaultSize="0" autoPict="0">
                <anchor moveWithCells="1">
                  <from>
                    <xdr:col>9</xdr:col>
                    <xdr:colOff>200025</xdr:colOff>
                    <xdr:row>26</xdr:row>
                    <xdr:rowOff>0</xdr:rowOff>
                  </from>
                  <to>
                    <xdr:col>9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r:id="rId34" name="Check Box 32">
              <controlPr defaultSize="0" autoPict="0">
                <anchor moveWithCells="1">
                  <from>
                    <xdr:col>10</xdr:col>
                    <xdr:colOff>200025</xdr:colOff>
                    <xdr:row>26</xdr:row>
                    <xdr:rowOff>0</xdr:rowOff>
                  </from>
                  <to>
                    <xdr:col>10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r:id="rId35" name="Check Box 33">
              <controlPr defaultSize="0" autoPict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r:id="rId36" name="Check Box 34">
              <controlPr defaultSize="0" autoPict="0">
                <anchor moveWithCells="1">
                  <from>
                    <xdr:col>7</xdr:col>
                    <xdr:colOff>600075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r:id="rId37" name="Check Box 35">
              <controlPr defaultSize="0" autoPict="0">
                <anchor moveWithCells="1">
                  <from>
                    <xdr:col>3</xdr:col>
                    <xdr:colOff>600075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r:id="rId38" name="Check Box 36">
              <controlPr defaultSize="0" autoPict="0">
                <anchor moveWithCells="1">
                  <from>
                    <xdr:col>3</xdr:col>
                    <xdr:colOff>600075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r:id="rId39" name="Check Box 37">
              <controlPr defaultSize="0" autoPict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N18"/>
  <sheetViews>
    <sheetView workbookViewId="0">
      <selection activeCell="C21" sqref="C20:C21"/>
    </sheetView>
  </sheetViews>
  <sheetFormatPr defaultColWidth="9" defaultRowHeight="26.1" customHeight="1"/>
  <cols>
    <col min="1" max="1" width="17.125" style="22" customWidth="1"/>
    <col min="2" max="7" width="9.375" style="22" customWidth="1"/>
    <col min="8" max="8" width="1.375" style="22" customWidth="1"/>
    <col min="9" max="9" width="16.5" style="22" customWidth="1"/>
    <col min="10" max="10" width="17" style="22" customWidth="1"/>
    <col min="11" max="11" width="18.5" style="22" customWidth="1"/>
    <col min="12" max="12" width="16.625" style="22" customWidth="1"/>
    <col min="13" max="13" width="14.125" style="22" customWidth="1"/>
    <col min="14" max="14" width="16.375" style="22" customWidth="1"/>
    <col min="15" max="16384" width="9" style="22"/>
  </cols>
  <sheetData>
    <row r="1" spans="1:14" ht="30" customHeight="1">
      <c r="A1" s="278" t="s">
        <v>144</v>
      </c>
      <c r="B1" s="279"/>
      <c r="C1" s="279"/>
      <c r="D1" s="279"/>
      <c r="E1" s="279"/>
      <c r="F1" s="279"/>
      <c r="G1" s="279"/>
      <c r="H1" s="279"/>
      <c r="I1" s="279"/>
      <c r="J1" s="279"/>
      <c r="K1" s="279"/>
      <c r="L1" s="279"/>
      <c r="M1" s="279"/>
      <c r="N1" s="279"/>
    </row>
    <row r="2" spans="1:14" ht="29.1" customHeight="1">
      <c r="A2" s="23" t="s">
        <v>62</v>
      </c>
      <c r="B2" s="280"/>
      <c r="C2" s="280"/>
      <c r="D2" s="24" t="s">
        <v>68</v>
      </c>
      <c r="E2" s="280"/>
      <c r="F2" s="280"/>
      <c r="G2" s="280"/>
      <c r="H2" s="286"/>
      <c r="I2" s="45" t="s">
        <v>57</v>
      </c>
      <c r="J2" s="280"/>
      <c r="K2" s="280"/>
      <c r="L2" s="280"/>
      <c r="M2" s="280"/>
      <c r="N2" s="281"/>
    </row>
    <row r="3" spans="1:14" ht="29.1" customHeight="1">
      <c r="A3" s="285" t="s">
        <v>146</v>
      </c>
      <c r="B3" s="282" t="s">
        <v>147</v>
      </c>
      <c r="C3" s="282"/>
      <c r="D3" s="282"/>
      <c r="E3" s="282"/>
      <c r="F3" s="282"/>
      <c r="G3" s="282"/>
      <c r="H3" s="287"/>
      <c r="I3" s="283" t="s">
        <v>148</v>
      </c>
      <c r="J3" s="283"/>
      <c r="K3" s="283"/>
      <c r="L3" s="283"/>
      <c r="M3" s="283"/>
      <c r="N3" s="284"/>
    </row>
    <row r="4" spans="1:14" ht="29.1" customHeight="1">
      <c r="A4" s="285"/>
      <c r="B4" s="25" t="s">
        <v>111</v>
      </c>
      <c r="C4" s="25" t="s">
        <v>112</v>
      </c>
      <c r="D4" s="26" t="s">
        <v>113</v>
      </c>
      <c r="E4" s="25" t="s">
        <v>114</v>
      </c>
      <c r="F4" s="25" t="s">
        <v>115</v>
      </c>
      <c r="G4" s="25" t="s">
        <v>116</v>
      </c>
      <c r="H4" s="287"/>
      <c r="I4" s="46" t="s">
        <v>191</v>
      </c>
      <c r="J4" s="46" t="s">
        <v>192</v>
      </c>
      <c r="K4" s="46"/>
      <c r="L4" s="46"/>
      <c r="M4" s="46"/>
      <c r="N4" s="47"/>
    </row>
    <row r="5" spans="1:14" ht="29.1" customHeight="1">
      <c r="A5" s="285"/>
      <c r="B5" s="27"/>
      <c r="C5" s="27"/>
      <c r="D5" s="26"/>
      <c r="E5" s="27"/>
      <c r="F5" s="27"/>
      <c r="G5" s="27"/>
      <c r="H5" s="287"/>
      <c r="I5" s="48"/>
      <c r="J5" s="48"/>
      <c r="K5" s="48"/>
      <c r="L5" s="48"/>
      <c r="M5" s="48"/>
      <c r="N5" s="49"/>
    </row>
    <row r="6" spans="1:14" ht="29.1" customHeight="1">
      <c r="A6" s="28"/>
      <c r="B6" s="27"/>
      <c r="C6" s="27"/>
      <c r="D6" s="29"/>
      <c r="E6" s="27"/>
      <c r="F6" s="27"/>
      <c r="G6" s="27"/>
      <c r="H6" s="287"/>
      <c r="I6" s="50"/>
      <c r="J6" s="50"/>
      <c r="K6" s="50"/>
      <c r="L6" s="50"/>
      <c r="M6" s="50"/>
      <c r="N6" s="51"/>
    </row>
    <row r="7" spans="1:14" ht="29.1" customHeight="1">
      <c r="A7" s="28"/>
      <c r="B7" s="27"/>
      <c r="C7" s="27"/>
      <c r="D7" s="29"/>
      <c r="E7" s="27"/>
      <c r="F7" s="27"/>
      <c r="G7" s="27"/>
      <c r="H7" s="287"/>
      <c r="I7" s="52"/>
      <c r="J7" s="52"/>
      <c r="K7" s="52"/>
      <c r="L7" s="52"/>
      <c r="M7" s="52"/>
      <c r="N7" s="53"/>
    </row>
    <row r="8" spans="1:14" ht="29.1" customHeight="1">
      <c r="A8" s="28"/>
      <c r="B8" s="27"/>
      <c r="C8" s="27"/>
      <c r="D8" s="29"/>
      <c r="E8" s="27"/>
      <c r="F8" s="27"/>
      <c r="G8" s="27"/>
      <c r="H8" s="287"/>
      <c r="I8" s="52"/>
      <c r="J8" s="52"/>
      <c r="K8" s="52"/>
      <c r="L8" s="52"/>
      <c r="M8" s="52"/>
      <c r="N8" s="54"/>
    </row>
    <row r="9" spans="1:14" ht="29.1" customHeight="1">
      <c r="A9" s="28"/>
      <c r="B9" s="27"/>
      <c r="C9" s="27"/>
      <c r="D9" s="29"/>
      <c r="E9" s="27"/>
      <c r="F9" s="27"/>
      <c r="G9" s="27"/>
      <c r="H9" s="287"/>
      <c r="I9" s="50"/>
      <c r="J9" s="50"/>
      <c r="K9" s="50"/>
      <c r="L9" s="50"/>
      <c r="M9" s="50"/>
      <c r="N9" s="55"/>
    </row>
    <row r="10" spans="1:14" ht="29.1" customHeight="1">
      <c r="A10" s="28"/>
      <c r="B10" s="27"/>
      <c r="C10" s="27"/>
      <c r="D10" s="29"/>
      <c r="E10" s="27"/>
      <c r="F10" s="27"/>
      <c r="G10" s="27"/>
      <c r="H10" s="287"/>
      <c r="I10" s="52"/>
      <c r="J10" s="52"/>
      <c r="K10" s="52"/>
      <c r="L10" s="52"/>
      <c r="M10" s="52"/>
      <c r="N10" s="54"/>
    </row>
    <row r="11" spans="1:14" ht="29.1" customHeight="1">
      <c r="A11" s="28"/>
      <c r="B11" s="27"/>
      <c r="C11" s="27"/>
      <c r="D11" s="29"/>
      <c r="E11" s="27"/>
      <c r="F11" s="27"/>
      <c r="G11" s="27"/>
      <c r="H11" s="287"/>
      <c r="I11" s="52"/>
      <c r="J11" s="52"/>
      <c r="K11" s="52"/>
      <c r="L11" s="52"/>
      <c r="M11" s="52"/>
      <c r="N11" s="54"/>
    </row>
    <row r="12" spans="1:14" ht="29.1" customHeight="1">
      <c r="A12" s="28"/>
      <c r="B12" s="27"/>
      <c r="C12" s="27"/>
      <c r="D12" s="29"/>
      <c r="E12" s="27"/>
      <c r="F12" s="27"/>
      <c r="G12" s="27"/>
      <c r="H12" s="287"/>
      <c r="I12" s="52"/>
      <c r="J12" s="52"/>
      <c r="K12" s="52"/>
      <c r="L12" s="52"/>
      <c r="M12" s="52"/>
      <c r="N12" s="54"/>
    </row>
    <row r="13" spans="1:14" ht="29.1" customHeight="1">
      <c r="A13" s="30"/>
      <c r="B13" s="31"/>
      <c r="C13" s="32"/>
      <c r="D13" s="33"/>
      <c r="E13" s="32"/>
      <c r="F13" s="32"/>
      <c r="G13" s="32"/>
      <c r="H13" s="287"/>
      <c r="I13" s="52"/>
      <c r="J13" s="52"/>
      <c r="K13" s="52"/>
      <c r="L13" s="52"/>
      <c r="M13" s="52"/>
      <c r="N13" s="54"/>
    </row>
    <row r="14" spans="1:14" ht="29.1" customHeight="1">
      <c r="A14" s="34"/>
      <c r="B14" s="35"/>
      <c r="C14" s="36"/>
      <c r="D14" s="36"/>
      <c r="E14" s="36"/>
      <c r="F14" s="36"/>
      <c r="G14" s="37"/>
      <c r="H14" s="287"/>
      <c r="I14" s="52"/>
      <c r="J14" s="52"/>
      <c r="K14" s="52"/>
      <c r="L14" s="52"/>
      <c r="M14" s="52"/>
      <c r="N14" s="54"/>
    </row>
    <row r="15" spans="1:14" ht="29.1" customHeight="1">
      <c r="A15" s="38"/>
      <c r="B15" s="39"/>
      <c r="C15" s="40"/>
      <c r="D15" s="40"/>
      <c r="E15" s="41"/>
      <c r="F15" s="41"/>
      <c r="G15" s="42"/>
      <c r="H15" s="348"/>
      <c r="I15" s="56"/>
      <c r="J15" s="57"/>
      <c r="K15" s="58"/>
      <c r="L15" s="57"/>
      <c r="M15" s="57"/>
      <c r="N15" s="59"/>
    </row>
    <row r="16" spans="1:14" ht="14.25">
      <c r="A16" s="43" t="s">
        <v>125</v>
      </c>
      <c r="D16" s="44"/>
      <c r="E16" s="44"/>
      <c r="F16" s="44"/>
      <c r="G16" s="44"/>
      <c r="H16" s="44"/>
      <c r="I16" s="44"/>
      <c r="J16" s="44"/>
      <c r="K16" s="44"/>
      <c r="L16" s="44"/>
      <c r="M16" s="44"/>
      <c r="N16" s="44"/>
    </row>
    <row r="17" spans="1:14" ht="14.25">
      <c r="A17" s="22" t="s">
        <v>193</v>
      </c>
      <c r="D17" s="44"/>
      <c r="E17" s="44"/>
      <c r="F17" s="44"/>
      <c r="G17" s="44"/>
      <c r="H17" s="44"/>
      <c r="I17" s="44"/>
      <c r="J17" s="44"/>
      <c r="K17" s="44"/>
      <c r="L17" s="44"/>
      <c r="M17" s="44"/>
      <c r="N17" s="44"/>
    </row>
    <row r="18" spans="1:14" ht="14.25">
      <c r="A18" s="44"/>
      <c r="B18" s="44"/>
      <c r="C18" s="44"/>
      <c r="D18" s="44"/>
      <c r="E18" s="44"/>
      <c r="F18" s="44"/>
      <c r="G18" s="44"/>
      <c r="H18" s="44"/>
      <c r="I18" s="43" t="s">
        <v>175</v>
      </c>
      <c r="J18" s="60"/>
      <c r="K18" s="43" t="s">
        <v>176</v>
      </c>
      <c r="L18" s="43"/>
      <c r="M18" s="43" t="s">
        <v>177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5"/>
  </mergeCells>
  <phoneticPr fontId="47" type="noConversion"/>
  <pageMargins left="0.75" right="0.75" top="1" bottom="1" header="0.5" footer="0.5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M45"/>
  <sheetViews>
    <sheetView zoomScale="125" zoomScaleNormal="125" workbookViewId="0">
      <selection activeCell="M15" sqref="M15"/>
    </sheetView>
  </sheetViews>
  <sheetFormatPr defaultColWidth="10.125" defaultRowHeight="14.25"/>
  <cols>
    <col min="1" max="1" width="9.625" style="63" customWidth="1"/>
    <col min="2" max="2" width="11.125" style="63" customWidth="1"/>
    <col min="3" max="3" width="9.125" style="63" customWidth="1"/>
    <col min="4" max="4" width="9.5" style="63" customWidth="1"/>
    <col min="5" max="5" width="9.125" style="63" customWidth="1"/>
    <col min="6" max="6" width="10.375" style="63" customWidth="1"/>
    <col min="7" max="7" width="9.5" style="63" customWidth="1"/>
    <col min="8" max="8" width="9.125" style="63" customWidth="1"/>
    <col min="9" max="9" width="8.125" style="63" customWidth="1"/>
    <col min="10" max="10" width="10.5" style="63" customWidth="1"/>
    <col min="11" max="11" width="12.125" style="63" customWidth="1"/>
    <col min="12" max="16384" width="10.125" style="63"/>
  </cols>
  <sheetData>
    <row r="1" spans="1:11" ht="25.5">
      <c r="A1" s="391" t="s">
        <v>194</v>
      </c>
      <c r="B1" s="391"/>
      <c r="C1" s="391"/>
      <c r="D1" s="391"/>
      <c r="E1" s="391"/>
      <c r="F1" s="391"/>
      <c r="G1" s="391"/>
      <c r="H1" s="391"/>
      <c r="I1" s="391"/>
      <c r="J1" s="391"/>
      <c r="K1" s="391"/>
    </row>
    <row r="2" spans="1:11">
      <c r="A2" s="64" t="s">
        <v>53</v>
      </c>
      <c r="B2" s="392"/>
      <c r="C2" s="392"/>
      <c r="D2" s="65" t="s">
        <v>62</v>
      </c>
      <c r="E2" s="66"/>
      <c r="F2" s="67" t="s">
        <v>195</v>
      </c>
      <c r="G2" s="393"/>
      <c r="H2" s="393"/>
      <c r="I2" s="84" t="s">
        <v>57</v>
      </c>
      <c r="J2" s="393"/>
      <c r="K2" s="394"/>
    </row>
    <row r="3" spans="1:11">
      <c r="A3" s="68" t="s">
        <v>75</v>
      </c>
      <c r="B3" s="388"/>
      <c r="C3" s="388"/>
      <c r="D3" s="69" t="s">
        <v>196</v>
      </c>
      <c r="E3" s="395"/>
      <c r="F3" s="387"/>
      <c r="G3" s="387"/>
      <c r="H3" s="314" t="s">
        <v>197</v>
      </c>
      <c r="I3" s="314"/>
      <c r="J3" s="314"/>
      <c r="K3" s="315"/>
    </row>
    <row r="4" spans="1:11">
      <c r="A4" s="70" t="s">
        <v>72</v>
      </c>
      <c r="B4" s="71"/>
      <c r="C4" s="71"/>
      <c r="D4" s="72" t="s">
        <v>198</v>
      </c>
      <c r="E4" s="387"/>
      <c r="F4" s="387"/>
      <c r="G4" s="387"/>
      <c r="H4" s="236" t="s">
        <v>199</v>
      </c>
      <c r="I4" s="236"/>
      <c r="J4" s="81" t="s">
        <v>66</v>
      </c>
      <c r="K4" s="87" t="s">
        <v>67</v>
      </c>
    </row>
    <row r="5" spans="1:11">
      <c r="A5" s="70" t="s">
        <v>200</v>
      </c>
      <c r="B5" s="388"/>
      <c r="C5" s="388"/>
      <c r="D5" s="69" t="s">
        <v>201</v>
      </c>
      <c r="E5" s="69" t="s">
        <v>202</v>
      </c>
      <c r="F5" s="69" t="s">
        <v>203</v>
      </c>
      <c r="G5" s="69" t="s">
        <v>204</v>
      </c>
      <c r="H5" s="236" t="s">
        <v>205</v>
      </c>
      <c r="I5" s="236"/>
      <c r="J5" s="81" t="s">
        <v>66</v>
      </c>
      <c r="K5" s="87" t="s">
        <v>67</v>
      </c>
    </row>
    <row r="6" spans="1:11">
      <c r="A6" s="73" t="s">
        <v>206</v>
      </c>
      <c r="B6" s="389"/>
      <c r="C6" s="389"/>
      <c r="D6" s="74" t="s">
        <v>207</v>
      </c>
      <c r="E6" s="75"/>
      <c r="F6" s="76"/>
      <c r="G6" s="74"/>
      <c r="H6" s="390" t="s">
        <v>208</v>
      </c>
      <c r="I6" s="390"/>
      <c r="J6" s="76" t="s">
        <v>66</v>
      </c>
      <c r="K6" s="88" t="s">
        <v>67</v>
      </c>
    </row>
    <row r="7" spans="1:11">
      <c r="A7" s="77"/>
      <c r="B7" s="78"/>
      <c r="C7" s="78"/>
      <c r="D7" s="77"/>
      <c r="E7" s="78"/>
      <c r="F7" s="79"/>
      <c r="G7" s="77"/>
      <c r="H7" s="79"/>
      <c r="I7" s="78"/>
      <c r="J7" s="78"/>
      <c r="K7" s="78"/>
    </row>
    <row r="8" spans="1:11">
      <c r="A8" s="80" t="s">
        <v>209</v>
      </c>
      <c r="B8" s="67" t="s">
        <v>210</v>
      </c>
      <c r="C8" s="67" t="s">
        <v>211</v>
      </c>
      <c r="D8" s="67" t="s">
        <v>212</v>
      </c>
      <c r="E8" s="67" t="s">
        <v>213</v>
      </c>
      <c r="F8" s="67" t="s">
        <v>214</v>
      </c>
      <c r="G8" s="383" t="s">
        <v>78</v>
      </c>
      <c r="H8" s="372"/>
      <c r="I8" s="372"/>
      <c r="J8" s="372"/>
      <c r="K8" s="373"/>
    </row>
    <row r="9" spans="1:11">
      <c r="A9" s="235" t="s">
        <v>215</v>
      </c>
      <c r="B9" s="236"/>
      <c r="C9" s="81" t="s">
        <v>66</v>
      </c>
      <c r="D9" s="81" t="s">
        <v>67</v>
      </c>
      <c r="E9" s="69" t="s">
        <v>216</v>
      </c>
      <c r="F9" s="82" t="s">
        <v>217</v>
      </c>
      <c r="G9" s="384"/>
      <c r="H9" s="385"/>
      <c r="I9" s="385"/>
      <c r="J9" s="385"/>
      <c r="K9" s="386"/>
    </row>
    <row r="10" spans="1:11">
      <c r="A10" s="235" t="s">
        <v>218</v>
      </c>
      <c r="B10" s="236"/>
      <c r="C10" s="81" t="s">
        <v>66</v>
      </c>
      <c r="D10" s="81" t="s">
        <v>67</v>
      </c>
      <c r="E10" s="69" t="s">
        <v>219</v>
      </c>
      <c r="F10" s="82" t="s">
        <v>220</v>
      </c>
      <c r="G10" s="384" t="s">
        <v>221</v>
      </c>
      <c r="H10" s="385"/>
      <c r="I10" s="385"/>
      <c r="J10" s="385"/>
      <c r="K10" s="386"/>
    </row>
    <row r="11" spans="1:11">
      <c r="A11" s="377" t="s">
        <v>185</v>
      </c>
      <c r="B11" s="378"/>
      <c r="C11" s="378"/>
      <c r="D11" s="378"/>
      <c r="E11" s="378"/>
      <c r="F11" s="378"/>
      <c r="G11" s="378"/>
      <c r="H11" s="378"/>
      <c r="I11" s="378"/>
      <c r="J11" s="378"/>
      <c r="K11" s="379"/>
    </row>
    <row r="12" spans="1:11">
      <c r="A12" s="68" t="s">
        <v>88</v>
      </c>
      <c r="B12" s="81" t="s">
        <v>84</v>
      </c>
      <c r="C12" s="81" t="s">
        <v>85</v>
      </c>
      <c r="D12" s="82"/>
      <c r="E12" s="69" t="s">
        <v>86</v>
      </c>
      <c r="F12" s="81" t="s">
        <v>84</v>
      </c>
      <c r="G12" s="81" t="s">
        <v>85</v>
      </c>
      <c r="H12" s="81"/>
      <c r="I12" s="69" t="s">
        <v>222</v>
      </c>
      <c r="J12" s="81" t="s">
        <v>84</v>
      </c>
      <c r="K12" s="87" t="s">
        <v>85</v>
      </c>
    </row>
    <row r="13" spans="1:11">
      <c r="A13" s="68" t="s">
        <v>91</v>
      </c>
      <c r="B13" s="81" t="s">
        <v>84</v>
      </c>
      <c r="C13" s="81" t="s">
        <v>85</v>
      </c>
      <c r="D13" s="82"/>
      <c r="E13" s="69" t="s">
        <v>96</v>
      </c>
      <c r="F13" s="81" t="s">
        <v>84</v>
      </c>
      <c r="G13" s="81" t="s">
        <v>85</v>
      </c>
      <c r="H13" s="81"/>
      <c r="I13" s="69" t="s">
        <v>223</v>
      </c>
      <c r="J13" s="81" t="s">
        <v>84</v>
      </c>
      <c r="K13" s="87" t="s">
        <v>85</v>
      </c>
    </row>
    <row r="14" spans="1:11">
      <c r="A14" s="73" t="s">
        <v>224</v>
      </c>
      <c r="B14" s="76" t="s">
        <v>84</v>
      </c>
      <c r="C14" s="76" t="s">
        <v>85</v>
      </c>
      <c r="D14" s="75"/>
      <c r="E14" s="74" t="s">
        <v>225</v>
      </c>
      <c r="F14" s="76" t="s">
        <v>84</v>
      </c>
      <c r="G14" s="76" t="s">
        <v>85</v>
      </c>
      <c r="H14" s="76"/>
      <c r="I14" s="74" t="s">
        <v>226</v>
      </c>
      <c r="J14" s="76" t="s">
        <v>84</v>
      </c>
      <c r="K14" s="88" t="s">
        <v>85</v>
      </c>
    </row>
    <row r="15" spans="1:11">
      <c r="A15" s="77"/>
      <c r="B15" s="83"/>
      <c r="C15" s="83"/>
      <c r="D15" s="78"/>
      <c r="E15" s="77"/>
      <c r="F15" s="83"/>
      <c r="G15" s="83"/>
      <c r="H15" s="83"/>
      <c r="I15" s="77"/>
      <c r="J15" s="83"/>
      <c r="K15" s="83"/>
    </row>
    <row r="16" spans="1:11" s="61" customFormat="1">
      <c r="A16" s="324" t="s">
        <v>227</v>
      </c>
      <c r="B16" s="325"/>
      <c r="C16" s="325"/>
      <c r="D16" s="325"/>
      <c r="E16" s="325"/>
      <c r="F16" s="325"/>
      <c r="G16" s="325"/>
      <c r="H16" s="325"/>
      <c r="I16" s="325"/>
      <c r="J16" s="325"/>
      <c r="K16" s="326"/>
    </row>
    <row r="17" spans="1:11">
      <c r="A17" s="235" t="s">
        <v>228</v>
      </c>
      <c r="B17" s="236"/>
      <c r="C17" s="236"/>
      <c r="D17" s="236"/>
      <c r="E17" s="236"/>
      <c r="F17" s="236"/>
      <c r="G17" s="236"/>
      <c r="H17" s="236"/>
      <c r="I17" s="236"/>
      <c r="J17" s="236"/>
      <c r="K17" s="349"/>
    </row>
    <row r="18" spans="1:11">
      <c r="A18" s="235" t="s">
        <v>229</v>
      </c>
      <c r="B18" s="236"/>
      <c r="C18" s="236"/>
      <c r="D18" s="236"/>
      <c r="E18" s="236"/>
      <c r="F18" s="236"/>
      <c r="G18" s="236"/>
      <c r="H18" s="236"/>
      <c r="I18" s="236"/>
      <c r="J18" s="236"/>
      <c r="K18" s="349"/>
    </row>
    <row r="19" spans="1:11">
      <c r="A19" s="380"/>
      <c r="B19" s="381"/>
      <c r="C19" s="381"/>
      <c r="D19" s="381"/>
      <c r="E19" s="381"/>
      <c r="F19" s="381"/>
      <c r="G19" s="381"/>
      <c r="H19" s="381"/>
      <c r="I19" s="381"/>
      <c r="J19" s="381"/>
      <c r="K19" s="382"/>
    </row>
    <row r="20" spans="1:11">
      <c r="A20" s="367"/>
      <c r="B20" s="354"/>
      <c r="C20" s="354"/>
      <c r="D20" s="354"/>
      <c r="E20" s="354"/>
      <c r="F20" s="354"/>
      <c r="G20" s="354"/>
      <c r="H20" s="354"/>
      <c r="I20" s="354"/>
      <c r="J20" s="354"/>
      <c r="K20" s="355"/>
    </row>
    <row r="21" spans="1:11">
      <c r="A21" s="367"/>
      <c r="B21" s="354"/>
      <c r="C21" s="354"/>
      <c r="D21" s="354"/>
      <c r="E21" s="354"/>
      <c r="F21" s="354"/>
      <c r="G21" s="354"/>
      <c r="H21" s="354"/>
      <c r="I21" s="354"/>
      <c r="J21" s="354"/>
      <c r="K21" s="355"/>
    </row>
    <row r="22" spans="1:11">
      <c r="A22" s="367"/>
      <c r="B22" s="354"/>
      <c r="C22" s="354"/>
      <c r="D22" s="354"/>
      <c r="E22" s="354"/>
      <c r="F22" s="354"/>
      <c r="G22" s="354"/>
      <c r="H22" s="354"/>
      <c r="I22" s="354"/>
      <c r="J22" s="354"/>
      <c r="K22" s="355"/>
    </row>
    <row r="23" spans="1:11">
      <c r="A23" s="374"/>
      <c r="B23" s="375"/>
      <c r="C23" s="375"/>
      <c r="D23" s="375"/>
      <c r="E23" s="375"/>
      <c r="F23" s="375"/>
      <c r="G23" s="375"/>
      <c r="H23" s="375"/>
      <c r="I23" s="375"/>
      <c r="J23" s="375"/>
      <c r="K23" s="376"/>
    </row>
    <row r="24" spans="1:11">
      <c r="A24" s="235" t="s">
        <v>124</v>
      </c>
      <c r="B24" s="236"/>
      <c r="C24" s="81" t="s">
        <v>66</v>
      </c>
      <c r="D24" s="81" t="s">
        <v>67</v>
      </c>
      <c r="E24" s="314"/>
      <c r="F24" s="314"/>
      <c r="G24" s="314"/>
      <c r="H24" s="314"/>
      <c r="I24" s="314"/>
      <c r="J24" s="314"/>
      <c r="K24" s="315"/>
    </row>
    <row r="25" spans="1:11">
      <c r="A25" s="85" t="s">
        <v>230</v>
      </c>
      <c r="B25" s="368"/>
      <c r="C25" s="368"/>
      <c r="D25" s="368"/>
      <c r="E25" s="368"/>
      <c r="F25" s="368"/>
      <c r="G25" s="368"/>
      <c r="H25" s="368"/>
      <c r="I25" s="368"/>
      <c r="J25" s="368"/>
      <c r="K25" s="369"/>
    </row>
    <row r="26" spans="1:11">
      <c r="A26" s="370"/>
      <c r="B26" s="370"/>
      <c r="C26" s="370"/>
      <c r="D26" s="370"/>
      <c r="E26" s="370"/>
      <c r="F26" s="370"/>
      <c r="G26" s="370"/>
      <c r="H26" s="370"/>
      <c r="I26" s="370"/>
      <c r="J26" s="370"/>
      <c r="K26" s="370"/>
    </row>
    <row r="27" spans="1:11">
      <c r="A27" s="371" t="s">
        <v>231</v>
      </c>
      <c r="B27" s="372"/>
      <c r="C27" s="372"/>
      <c r="D27" s="372"/>
      <c r="E27" s="372"/>
      <c r="F27" s="372"/>
      <c r="G27" s="372"/>
      <c r="H27" s="372"/>
      <c r="I27" s="372"/>
      <c r="J27" s="372"/>
      <c r="K27" s="373"/>
    </row>
    <row r="28" spans="1:11">
      <c r="A28" s="364"/>
      <c r="B28" s="365"/>
      <c r="C28" s="365"/>
      <c r="D28" s="365"/>
      <c r="E28" s="365"/>
      <c r="F28" s="365"/>
      <c r="G28" s="365"/>
      <c r="H28" s="365"/>
      <c r="I28" s="365"/>
      <c r="J28" s="365"/>
      <c r="K28" s="366"/>
    </row>
    <row r="29" spans="1:11">
      <c r="A29" s="364"/>
      <c r="B29" s="365"/>
      <c r="C29" s="365"/>
      <c r="D29" s="365"/>
      <c r="E29" s="365"/>
      <c r="F29" s="365"/>
      <c r="G29" s="365"/>
      <c r="H29" s="365"/>
      <c r="I29" s="365"/>
      <c r="J29" s="365"/>
      <c r="K29" s="366"/>
    </row>
    <row r="30" spans="1:11">
      <c r="A30" s="364"/>
      <c r="B30" s="365"/>
      <c r="C30" s="365"/>
      <c r="D30" s="365"/>
      <c r="E30" s="365"/>
      <c r="F30" s="365"/>
      <c r="G30" s="365"/>
      <c r="H30" s="365"/>
      <c r="I30" s="365"/>
      <c r="J30" s="365"/>
      <c r="K30" s="366"/>
    </row>
    <row r="31" spans="1:11">
      <c r="A31" s="364"/>
      <c r="B31" s="365"/>
      <c r="C31" s="365"/>
      <c r="D31" s="365"/>
      <c r="E31" s="365"/>
      <c r="F31" s="365"/>
      <c r="G31" s="365"/>
      <c r="H31" s="365"/>
      <c r="I31" s="365"/>
      <c r="J31" s="365"/>
      <c r="K31" s="366"/>
    </row>
    <row r="32" spans="1:11">
      <c r="A32" s="364"/>
      <c r="B32" s="365"/>
      <c r="C32" s="365"/>
      <c r="D32" s="365"/>
      <c r="E32" s="365"/>
      <c r="F32" s="365"/>
      <c r="G32" s="365"/>
      <c r="H32" s="365"/>
      <c r="I32" s="365"/>
      <c r="J32" s="365"/>
      <c r="K32" s="366"/>
    </row>
    <row r="33" spans="1:13" ht="23.1" customHeight="1">
      <c r="A33" s="364"/>
      <c r="B33" s="365"/>
      <c r="C33" s="365"/>
      <c r="D33" s="365"/>
      <c r="E33" s="365"/>
      <c r="F33" s="365"/>
      <c r="G33" s="365"/>
      <c r="H33" s="365"/>
      <c r="I33" s="365"/>
      <c r="J33" s="365"/>
      <c r="K33" s="366"/>
    </row>
    <row r="34" spans="1:13" ht="23.1" customHeight="1">
      <c r="A34" s="367"/>
      <c r="B34" s="354"/>
      <c r="C34" s="354"/>
      <c r="D34" s="354"/>
      <c r="E34" s="354"/>
      <c r="F34" s="354"/>
      <c r="G34" s="354"/>
      <c r="H34" s="354"/>
      <c r="I34" s="354"/>
      <c r="J34" s="354"/>
      <c r="K34" s="355"/>
    </row>
    <row r="35" spans="1:13" ht="23.1" customHeight="1">
      <c r="A35" s="353"/>
      <c r="B35" s="354"/>
      <c r="C35" s="354"/>
      <c r="D35" s="354"/>
      <c r="E35" s="354"/>
      <c r="F35" s="354"/>
      <c r="G35" s="354"/>
      <c r="H35" s="354"/>
      <c r="I35" s="354"/>
      <c r="J35" s="354"/>
      <c r="K35" s="355"/>
    </row>
    <row r="36" spans="1:13" ht="23.1" customHeight="1">
      <c r="A36" s="356"/>
      <c r="B36" s="357"/>
      <c r="C36" s="357"/>
      <c r="D36" s="357"/>
      <c r="E36" s="357"/>
      <c r="F36" s="357"/>
      <c r="G36" s="357"/>
      <c r="H36" s="357"/>
      <c r="I36" s="357"/>
      <c r="J36" s="357"/>
      <c r="K36" s="358"/>
    </row>
    <row r="37" spans="1:13" ht="18.75" customHeight="1">
      <c r="A37" s="359" t="s">
        <v>232</v>
      </c>
      <c r="B37" s="360"/>
      <c r="C37" s="360"/>
      <c r="D37" s="360"/>
      <c r="E37" s="360"/>
      <c r="F37" s="360"/>
      <c r="G37" s="360"/>
      <c r="H37" s="360"/>
      <c r="I37" s="360"/>
      <c r="J37" s="360"/>
      <c r="K37" s="361"/>
    </row>
    <row r="38" spans="1:13" s="62" customFormat="1" ht="18.75" customHeight="1">
      <c r="A38" s="235" t="s">
        <v>233</v>
      </c>
      <c r="B38" s="236"/>
      <c r="C38" s="236"/>
      <c r="D38" s="314" t="s">
        <v>234</v>
      </c>
      <c r="E38" s="314"/>
      <c r="F38" s="362" t="s">
        <v>235</v>
      </c>
      <c r="G38" s="363"/>
      <c r="H38" s="236" t="s">
        <v>236</v>
      </c>
      <c r="I38" s="236"/>
      <c r="J38" s="236" t="s">
        <v>237</v>
      </c>
      <c r="K38" s="349"/>
    </row>
    <row r="39" spans="1:13" ht="18.75" customHeight="1">
      <c r="A39" s="70" t="s">
        <v>125</v>
      </c>
      <c r="B39" s="236" t="s">
        <v>238</v>
      </c>
      <c r="C39" s="236"/>
      <c r="D39" s="236"/>
      <c r="E39" s="236"/>
      <c r="F39" s="236"/>
      <c r="G39" s="236"/>
      <c r="H39" s="236"/>
      <c r="I39" s="236"/>
      <c r="J39" s="236"/>
      <c r="K39" s="349"/>
      <c r="M39" s="62"/>
    </row>
    <row r="40" spans="1:13" ht="30.95" customHeight="1">
      <c r="A40" s="235"/>
      <c r="B40" s="236"/>
      <c r="C40" s="236"/>
      <c r="D40" s="236"/>
      <c r="E40" s="236"/>
      <c r="F40" s="236"/>
      <c r="G40" s="236"/>
      <c r="H40" s="236"/>
      <c r="I40" s="236"/>
      <c r="J40" s="236"/>
      <c r="K40" s="349"/>
    </row>
    <row r="41" spans="1:13" ht="18.75" customHeight="1">
      <c r="A41" s="235"/>
      <c r="B41" s="236"/>
      <c r="C41" s="236"/>
      <c r="D41" s="236"/>
      <c r="E41" s="236"/>
      <c r="F41" s="236"/>
      <c r="G41" s="236"/>
      <c r="H41" s="236"/>
      <c r="I41" s="236"/>
      <c r="J41" s="236"/>
      <c r="K41" s="349"/>
    </row>
    <row r="42" spans="1:13" ht="32.1" customHeight="1">
      <c r="A42" s="73" t="s">
        <v>135</v>
      </c>
      <c r="B42" s="350" t="s">
        <v>239</v>
      </c>
      <c r="C42" s="350"/>
      <c r="D42" s="74" t="s">
        <v>240</v>
      </c>
      <c r="E42" s="75"/>
      <c r="F42" s="74" t="s">
        <v>138</v>
      </c>
      <c r="G42" s="86"/>
      <c r="H42" s="351" t="s">
        <v>139</v>
      </c>
      <c r="I42" s="351"/>
      <c r="J42" s="350"/>
      <c r="K42" s="352"/>
    </row>
    <row r="43" spans="1:13" ht="16.5" customHeight="1"/>
    <row r="44" spans="1:13" ht="16.5" customHeight="1"/>
    <row r="45" spans="1:13" ht="16.5" customHeight="1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honeticPr fontId="47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3" name="Check Box 1">
              <controlPr defaultSize="0" autoPict="0">
                <anchor moveWithCells="1">
                  <from>
                    <xdr:col>2</xdr:col>
                    <xdr:colOff>371475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4" name="Check Box 2">
              <controlPr defaultSize="0" autoPict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5" name="Check Box 3">
              <controlPr defaultSize="0" autoPict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6" name="Check Box 4">
              <controlPr defaultSize="0" autoPict="0">
                <anchor moveWithCells="1">
                  <from>
                    <xdr:col>6</xdr:col>
                    <xdr:colOff>47625</xdr:colOff>
                    <xdr:row>37</xdr:row>
                    <xdr:rowOff>0</xdr:rowOff>
                  </from>
                  <to>
                    <xdr:col>6</xdr:col>
                    <xdr:colOff>447675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7" name="Check Box 5">
              <controlPr defaultSize="0" autoPict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8</xdr:col>
                    <xdr:colOff>485775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8" name="Check Box 6">
              <controlPr defaultSize="0" autoPict="0">
                <anchor moveWithCells="1">
                  <from>
                    <xdr:col>10</xdr:col>
                    <xdr:colOff>66675</xdr:colOff>
                    <xdr:row>37</xdr:row>
                    <xdr:rowOff>9525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9" name="Check Box 7">
              <controlPr defaultSize="0" autoPict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0" name="Check Box 8">
              <controlPr defaultSize="0" autoPict="0">
                <anchor moveWithCells="1">
                  <from>
                    <xdr:col>5</xdr:col>
                    <xdr:colOff>371475</xdr:colOff>
                    <xdr:row>10</xdr:row>
                    <xdr:rowOff>190500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1" name="Check Box 9">
              <controlPr defaultSize="0" autoPict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2" name="Check Box 10">
              <controlPr defaultSize="0" autoPict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3" name="Check Box 11">
              <controlPr defaultSize="0" autoPict="0">
                <anchor moveWithCells="1">
                  <from>
                    <xdr:col>5</xdr:col>
                    <xdr:colOff>371475</xdr:colOff>
                    <xdr:row>12</xdr:row>
                    <xdr:rowOff>190500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4" name="Check Box 12">
              <controlPr defaultSize="0" autoPict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5" name="Check Box 13">
              <controlPr defaultSize="0" autoPict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6" name="Check Box 14">
              <controlPr defaultSize="0" autoPict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7" name="Check Box 15">
              <controlPr locked="0" defaultSize="0" autoPict="0">
                <anchor moveWithCells="1">
                  <from>
                    <xdr:col>9</xdr:col>
                    <xdr:colOff>371475</xdr:colOff>
                    <xdr:row>12</xdr:row>
                    <xdr:rowOff>190500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18" name="Check Box 16">
              <controlPr defaultSize="0" autoPict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19" name="Check Box 17">
              <controlPr defaultSize="0" autoPict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20" name="Check Box 18">
              <controlPr defaultSize="0" autoPict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21" name="Check Box 19">
              <controlPr defaultSize="0" autoPict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22" name="Check Box 20">
              <controlPr defaultSize="0" autoPict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23" name="Check Box 21">
              <controlPr defaultSize="0" autoPict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24" name="Check Box 22">
              <controlPr defaultSize="0" autoPict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r:id="rId25" name="Check Box 23">
              <controlPr defaultSize="0" autoPict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466725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r:id="rId26" name="Check Box 24">
              <controlPr defaultSize="0" autoPict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r:id="rId27" name="Check Box 25">
              <controlPr defaultSize="0" autoPict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r:id="rId28" name="Check Box 26">
              <controlPr defaultSize="0" autoPict="0">
                <anchor moveWithCells="1">
                  <from>
                    <xdr:col>3</xdr:col>
                    <xdr:colOff>238125</xdr:colOff>
                    <xdr:row>22</xdr:row>
                    <xdr:rowOff>161925</xdr:rowOff>
                  </from>
                  <to>
                    <xdr:col>3</xdr:col>
                    <xdr:colOff>638175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r:id="rId29" name="Check Box 27">
              <controlPr locked="0" defaultSize="0" autoPict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r:id="rId30" name="Check Box 28">
              <controlPr locked="0" defaultSize="0" autoPict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r:id="rId31" name="Check Box 29">
              <controlPr defaultSize="0" autoPict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r:id="rId33" name="Check Box 31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r:id="rId34" name="Check Box 32">
              <controlPr defaultSize="0" autoPict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r:id="rId35" name="Check Box 33">
              <controlPr defaultSize="0" autoPict="0">
                <anchor moveWithCells="1">
                  <from>
                    <xdr:col>2</xdr:col>
                    <xdr:colOff>180975</xdr:colOff>
                    <xdr:row>21</xdr:row>
                    <xdr:rowOff>161925</xdr:rowOff>
                  </from>
                  <to>
                    <xdr:col>3</xdr:col>
                    <xdr:colOff>504825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r:id="rId36" name="Check Box 34">
              <controlPr defaultSize="0" autoPict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r:id="rId37" name="Check Box 35">
              <controlPr defaultSize="0" autoPict="0">
                <anchor moveWithCells="1">
                  <from>
                    <xdr:col>1</xdr:col>
                    <xdr:colOff>400050</xdr:colOff>
                    <xdr:row>12</xdr:row>
                    <xdr:rowOff>190500</xdr:rowOff>
                  </from>
                  <to>
                    <xdr:col>2</xdr:col>
                    <xdr:colOff>180975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r:id="rId38" name="Check Box 36">
              <controlPr defaultSize="0" autoPict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r:id="rId39" name="Check Box 37">
              <controlPr defaultSize="0" autoPict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r:id="rId40" name="Check Box 38">
              <controlPr defaultSize="0" autoPict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r:id="rId41" name="Check Box 39">
              <controlPr defaultSize="0" autoPict="0">
                <anchor moveWithCells="1">
                  <from>
                    <xdr:col>2</xdr:col>
                    <xdr:colOff>371475</xdr:colOff>
                    <xdr:row>8</xdr:row>
                    <xdr:rowOff>190500</xdr:rowOff>
                  </from>
                  <to>
                    <xdr:col>3</xdr:col>
                    <xdr:colOff>85725</xdr:colOff>
                    <xdr:row>10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M19"/>
  <sheetViews>
    <sheetView tabSelected="1" workbookViewId="0">
      <selection activeCell="L9" sqref="L9"/>
    </sheetView>
  </sheetViews>
  <sheetFormatPr defaultColWidth="9" defaultRowHeight="26.1" customHeight="1"/>
  <cols>
    <col min="1" max="1" width="17.125" style="22" customWidth="1"/>
    <col min="2" max="6" width="9.375" style="22" customWidth="1"/>
    <col min="7" max="7" width="1.375" style="22" customWidth="1"/>
    <col min="8" max="13" width="15.375" style="22" customWidth="1"/>
    <col min="14" max="16384" width="9" style="22"/>
  </cols>
  <sheetData>
    <row r="1" spans="1:13" ht="19.5" customHeight="1" thickBot="1">
      <c r="A1" s="278" t="s">
        <v>144</v>
      </c>
      <c r="B1" s="279"/>
      <c r="C1" s="279"/>
      <c r="D1" s="279"/>
      <c r="E1" s="279"/>
      <c r="F1" s="279"/>
      <c r="G1" s="279"/>
      <c r="H1" s="279"/>
      <c r="I1" s="279"/>
      <c r="J1" s="279"/>
      <c r="K1" s="279"/>
      <c r="L1" s="279"/>
      <c r="M1" s="279"/>
    </row>
    <row r="2" spans="1:13" ht="29.1" customHeight="1" thickTop="1">
      <c r="A2" s="23" t="s">
        <v>62</v>
      </c>
      <c r="B2" s="280" t="s">
        <v>63</v>
      </c>
      <c r="C2" s="280"/>
      <c r="D2" s="24" t="s">
        <v>68</v>
      </c>
      <c r="E2" s="280" t="s">
        <v>69</v>
      </c>
      <c r="F2" s="280"/>
      <c r="G2" s="286"/>
      <c r="H2" s="45" t="s">
        <v>57</v>
      </c>
      <c r="I2" s="280" t="s">
        <v>145</v>
      </c>
      <c r="J2" s="280"/>
      <c r="K2" s="280"/>
      <c r="L2" s="280"/>
      <c r="M2" s="281"/>
    </row>
    <row r="3" spans="1:13" ht="18.75" customHeight="1">
      <c r="A3" s="285" t="s">
        <v>146</v>
      </c>
      <c r="B3" s="282" t="s">
        <v>147</v>
      </c>
      <c r="C3" s="282"/>
      <c r="D3" s="282"/>
      <c r="E3" s="282"/>
      <c r="F3" s="282"/>
      <c r="G3" s="287"/>
      <c r="H3" s="283" t="s">
        <v>148</v>
      </c>
      <c r="I3" s="283"/>
      <c r="J3" s="283"/>
      <c r="K3" s="283"/>
      <c r="L3" s="283"/>
      <c r="M3" s="284"/>
    </row>
    <row r="4" spans="1:13" ht="18.75" customHeight="1">
      <c r="A4" s="285"/>
      <c r="B4" s="123" t="s">
        <v>111</v>
      </c>
      <c r="C4" s="123" t="s">
        <v>112</v>
      </c>
      <c r="D4" s="123" t="s">
        <v>113</v>
      </c>
      <c r="E4" s="123" t="s">
        <v>114</v>
      </c>
      <c r="F4" s="123" t="s">
        <v>115</v>
      </c>
      <c r="G4" s="287"/>
      <c r="H4" s="185" t="s">
        <v>349</v>
      </c>
      <c r="I4" s="185" t="s">
        <v>349</v>
      </c>
      <c r="J4" s="185" t="s">
        <v>350</v>
      </c>
      <c r="K4" s="185" t="s">
        <v>350</v>
      </c>
      <c r="L4" s="185" t="s">
        <v>349</v>
      </c>
      <c r="M4" s="47"/>
    </row>
    <row r="5" spans="1:13" ht="19.5" customHeight="1">
      <c r="A5" s="285"/>
      <c r="B5" s="125" t="s">
        <v>151</v>
      </c>
      <c r="C5" s="125" t="s">
        <v>152</v>
      </c>
      <c r="D5" s="125" t="s">
        <v>153</v>
      </c>
      <c r="E5" s="125" t="s">
        <v>154</v>
      </c>
      <c r="F5" s="125" t="s">
        <v>155</v>
      </c>
      <c r="G5" s="287"/>
      <c r="H5" s="123" t="s">
        <v>111</v>
      </c>
      <c r="I5" s="123" t="s">
        <v>112</v>
      </c>
      <c r="J5" s="123" t="s">
        <v>113</v>
      </c>
      <c r="K5" s="123" t="s">
        <v>114</v>
      </c>
      <c r="L5" s="123" t="s">
        <v>115</v>
      </c>
      <c r="M5" s="49"/>
    </row>
    <row r="6" spans="1:13" ht="29.1" customHeight="1">
      <c r="A6" s="431" t="s">
        <v>156</v>
      </c>
      <c r="B6" s="192">
        <f>C6-2</f>
        <v>60</v>
      </c>
      <c r="C6" s="190">
        <v>62</v>
      </c>
      <c r="D6" s="192">
        <f>C6+2</f>
        <v>64</v>
      </c>
      <c r="E6" s="192">
        <f>D6+2</f>
        <v>66</v>
      </c>
      <c r="F6" s="192">
        <f>E6+1</f>
        <v>67</v>
      </c>
      <c r="G6" s="287"/>
      <c r="H6" s="432" t="s">
        <v>353</v>
      </c>
      <c r="I6" s="432" t="s">
        <v>351</v>
      </c>
      <c r="J6" s="187" t="s">
        <v>351</v>
      </c>
      <c r="K6" s="187" t="s">
        <v>358</v>
      </c>
      <c r="L6" s="187" t="s">
        <v>367</v>
      </c>
      <c r="M6" s="51"/>
    </row>
    <row r="7" spans="1:13" ht="29.1" customHeight="1">
      <c r="A7" s="431" t="s">
        <v>158</v>
      </c>
      <c r="B7" s="192">
        <f t="shared" ref="B7:B9" si="0">C7-4</f>
        <v>96</v>
      </c>
      <c r="C7" s="190">
        <v>100</v>
      </c>
      <c r="D7" s="192">
        <f t="shared" ref="D7:D9" si="1">C7+4</f>
        <v>104</v>
      </c>
      <c r="E7" s="192">
        <f>D7+4</f>
        <v>108</v>
      </c>
      <c r="F7" s="192">
        <f t="shared" ref="F7:F9" si="2">E7+6</f>
        <v>114</v>
      </c>
      <c r="G7" s="287"/>
      <c r="H7" s="432" t="s">
        <v>371</v>
      </c>
      <c r="I7" s="432" t="s">
        <v>363</v>
      </c>
      <c r="J7" s="188" t="s">
        <v>352</v>
      </c>
      <c r="K7" s="188" t="s">
        <v>359</v>
      </c>
      <c r="L7" s="188" t="s">
        <v>376</v>
      </c>
      <c r="M7" s="54"/>
    </row>
    <row r="8" spans="1:13" ht="29.1" customHeight="1">
      <c r="A8" s="431" t="s">
        <v>161</v>
      </c>
      <c r="B8" s="192">
        <f t="shared" si="0"/>
        <v>86</v>
      </c>
      <c r="C8" s="190">
        <v>90</v>
      </c>
      <c r="D8" s="192">
        <f t="shared" si="1"/>
        <v>94</v>
      </c>
      <c r="E8" s="192">
        <f>D8+5</f>
        <v>99</v>
      </c>
      <c r="F8" s="192">
        <f t="shared" si="2"/>
        <v>105</v>
      </c>
      <c r="G8" s="287"/>
      <c r="H8" s="432" t="s">
        <v>351</v>
      </c>
      <c r="I8" s="432" t="s">
        <v>364</v>
      </c>
      <c r="J8" s="188" t="s">
        <v>353</v>
      </c>
      <c r="K8" s="188" t="s">
        <v>360</v>
      </c>
      <c r="L8" s="188" t="s">
        <v>368</v>
      </c>
      <c r="M8" s="54"/>
    </row>
    <row r="9" spans="1:13" ht="29.1" customHeight="1">
      <c r="A9" s="431" t="s">
        <v>163</v>
      </c>
      <c r="B9" s="192">
        <f t="shared" si="0"/>
        <v>99</v>
      </c>
      <c r="C9" s="190">
        <v>103</v>
      </c>
      <c r="D9" s="192">
        <f t="shared" si="1"/>
        <v>107</v>
      </c>
      <c r="E9" s="192">
        <f>D9+5</f>
        <v>112</v>
      </c>
      <c r="F9" s="192">
        <f t="shared" si="2"/>
        <v>118</v>
      </c>
      <c r="G9" s="287"/>
      <c r="H9" s="432" t="s">
        <v>367</v>
      </c>
      <c r="I9" s="432" t="s">
        <v>365</v>
      </c>
      <c r="J9" s="188" t="s">
        <v>351</v>
      </c>
      <c r="K9" s="188" t="s">
        <v>361</v>
      </c>
      <c r="L9" s="188" t="s">
        <v>361</v>
      </c>
      <c r="M9" s="54"/>
    </row>
    <row r="10" spans="1:13" ht="29.1" customHeight="1">
      <c r="A10" s="431" t="s">
        <v>164</v>
      </c>
      <c r="B10" s="192">
        <f>C10-1.2</f>
        <v>37.299999999999997</v>
      </c>
      <c r="C10" s="190">
        <v>38.5</v>
      </c>
      <c r="D10" s="192">
        <f>C10+1.2</f>
        <v>39.700000000000003</v>
      </c>
      <c r="E10" s="192">
        <f>D10+1.2</f>
        <v>40.900000000000006</v>
      </c>
      <c r="F10" s="192">
        <f>E10+1.4</f>
        <v>42.300000000000004</v>
      </c>
      <c r="G10" s="287"/>
      <c r="H10" s="432" t="s">
        <v>372</v>
      </c>
      <c r="I10" s="432" t="s">
        <v>357</v>
      </c>
      <c r="J10" s="188" t="s">
        <v>354</v>
      </c>
      <c r="K10" s="188" t="s">
        <v>361</v>
      </c>
      <c r="L10" s="188" t="s">
        <v>369</v>
      </c>
      <c r="M10" s="54"/>
    </row>
    <row r="11" spans="1:13" ht="29.1" customHeight="1">
      <c r="A11" s="431" t="s">
        <v>165</v>
      </c>
      <c r="B11" s="192">
        <f>C11-1.2</f>
        <v>58.8</v>
      </c>
      <c r="C11" s="190">
        <v>60</v>
      </c>
      <c r="D11" s="192">
        <f>C11+1.2</f>
        <v>61.2</v>
      </c>
      <c r="E11" s="192">
        <f>D11+1.2</f>
        <v>62.400000000000006</v>
      </c>
      <c r="F11" s="192">
        <f>E11+0.6</f>
        <v>63.000000000000007</v>
      </c>
      <c r="G11" s="287"/>
      <c r="H11" s="432" t="s">
        <v>373</v>
      </c>
      <c r="I11" s="432" t="s">
        <v>353</v>
      </c>
      <c r="J11" s="188" t="s">
        <v>355</v>
      </c>
      <c r="K11" s="188" t="s">
        <v>362</v>
      </c>
      <c r="L11" s="188" t="s">
        <v>370</v>
      </c>
      <c r="M11" s="54"/>
    </row>
    <row r="12" spans="1:13" ht="29.1" customHeight="1">
      <c r="A12" s="433" t="s">
        <v>168</v>
      </c>
      <c r="B12" s="192">
        <f>C12-0.8</f>
        <v>17.7</v>
      </c>
      <c r="C12" s="190">
        <v>18.5</v>
      </c>
      <c r="D12" s="192">
        <f>C12+0.8</f>
        <v>19.3</v>
      </c>
      <c r="E12" s="192">
        <f>D12+0.8</f>
        <v>20.100000000000001</v>
      </c>
      <c r="F12" s="192">
        <f>E12+1.3</f>
        <v>21.400000000000002</v>
      </c>
      <c r="G12" s="287"/>
      <c r="H12" s="432" t="s">
        <v>374</v>
      </c>
      <c r="I12" s="432" t="s">
        <v>366</v>
      </c>
      <c r="J12" s="188" t="s">
        <v>356</v>
      </c>
      <c r="K12" s="188" t="s">
        <v>361</v>
      </c>
      <c r="L12" s="188" t="s">
        <v>371</v>
      </c>
      <c r="M12" s="54"/>
    </row>
    <row r="13" spans="1:13" ht="29.1" customHeight="1">
      <c r="A13" s="431" t="s">
        <v>170</v>
      </c>
      <c r="B13" s="192">
        <f t="shared" ref="B13" si="3">C13-0.5</f>
        <v>9</v>
      </c>
      <c r="C13" s="191">
        <v>9.5</v>
      </c>
      <c r="D13" s="192">
        <f t="shared" ref="D13:E13" si="4">C13+0.5</f>
        <v>10</v>
      </c>
      <c r="E13" s="192">
        <f t="shared" si="4"/>
        <v>10.5</v>
      </c>
      <c r="F13" s="192">
        <f>E13+0.7</f>
        <v>11.2</v>
      </c>
      <c r="G13" s="287"/>
      <c r="H13" s="432" t="s">
        <v>375</v>
      </c>
      <c r="I13" s="432" t="s">
        <v>357</v>
      </c>
      <c r="J13" s="188" t="s">
        <v>357</v>
      </c>
      <c r="K13" s="188" t="s">
        <v>361</v>
      </c>
      <c r="L13" s="188" t="s">
        <v>371</v>
      </c>
      <c r="M13" s="54"/>
    </row>
    <row r="14" spans="1:13" ht="29.1" customHeight="1">
      <c r="A14" s="431"/>
      <c r="B14" s="192"/>
      <c r="C14" s="192"/>
      <c r="D14" s="131"/>
      <c r="E14" s="434"/>
      <c r="F14" s="434"/>
      <c r="G14" s="287"/>
      <c r="H14" s="432"/>
      <c r="I14" s="432"/>
      <c r="J14" s="187"/>
      <c r="K14" s="50"/>
      <c r="L14" s="50"/>
      <c r="M14" s="55"/>
    </row>
    <row r="15" spans="1:13" ht="29.1" customHeight="1">
      <c r="A15" s="431"/>
      <c r="B15" s="192"/>
      <c r="C15" s="192"/>
      <c r="D15" s="131"/>
      <c r="E15" s="434"/>
      <c r="F15" s="434"/>
      <c r="G15" s="287"/>
      <c r="H15" s="432"/>
      <c r="I15" s="432"/>
      <c r="J15" s="188"/>
      <c r="K15" s="52"/>
      <c r="L15" s="52"/>
      <c r="M15" s="54"/>
    </row>
    <row r="16" spans="1:13" ht="29.1" customHeight="1">
      <c r="A16" s="431"/>
      <c r="B16" s="192"/>
      <c r="C16" s="192"/>
      <c r="D16" s="131"/>
      <c r="E16" s="434"/>
      <c r="F16" s="434"/>
      <c r="G16" s="287"/>
      <c r="H16" s="432"/>
      <c r="I16" s="432"/>
      <c r="J16" s="188"/>
      <c r="K16" s="52"/>
      <c r="L16" s="52"/>
      <c r="M16" s="54"/>
    </row>
    <row r="17" spans="1:13" ht="14.25">
      <c r="A17" s="43" t="s">
        <v>125</v>
      </c>
      <c r="D17" s="44"/>
      <c r="E17" s="44"/>
      <c r="F17" s="44"/>
      <c r="G17" s="44"/>
      <c r="H17" s="44"/>
      <c r="I17" s="44"/>
      <c r="J17" s="196"/>
      <c r="K17" s="44"/>
      <c r="L17" s="44"/>
      <c r="M17" s="44"/>
    </row>
    <row r="18" spans="1:13" ht="14.25">
      <c r="A18" s="22" t="s">
        <v>174</v>
      </c>
      <c r="D18" s="44"/>
      <c r="E18" s="44"/>
      <c r="F18" s="44"/>
      <c r="G18" s="44"/>
      <c r="H18" s="44"/>
      <c r="I18" s="44"/>
      <c r="J18" s="44"/>
      <c r="K18" s="44"/>
      <c r="L18" s="44"/>
      <c r="M18" s="44"/>
    </row>
    <row r="19" spans="1:13" ht="14.25">
      <c r="A19" s="44"/>
      <c r="B19" s="44"/>
      <c r="C19" s="44"/>
      <c r="D19" s="44"/>
      <c r="E19" s="44"/>
      <c r="F19" s="44"/>
      <c r="G19" s="44"/>
      <c r="H19" s="43" t="s">
        <v>175</v>
      </c>
      <c r="I19" s="60">
        <v>44741</v>
      </c>
      <c r="J19" s="43" t="s">
        <v>176</v>
      </c>
      <c r="K19" s="43"/>
      <c r="L19" s="43" t="s">
        <v>177</v>
      </c>
    </row>
  </sheetData>
  <mergeCells count="8">
    <mergeCell ref="B2:C2"/>
    <mergeCell ref="A3:A5"/>
    <mergeCell ref="A1:M1"/>
    <mergeCell ref="E2:F2"/>
    <mergeCell ref="G2:G16"/>
    <mergeCell ref="I2:M2"/>
    <mergeCell ref="B3:F3"/>
    <mergeCell ref="H3:M3"/>
  </mergeCells>
  <phoneticPr fontId="47" type="noConversion"/>
  <pageMargins left="0.75" right="0.75" top="1" bottom="1" header="0.5" footer="0.5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O14"/>
  <sheetViews>
    <sheetView zoomScale="125" zoomScaleNormal="125" workbookViewId="0">
      <selection activeCell="B4" sqref="B4:E7"/>
    </sheetView>
  </sheetViews>
  <sheetFormatPr defaultColWidth="9" defaultRowHeight="14.25"/>
  <cols>
    <col min="1" max="1" width="7" customWidth="1"/>
    <col min="2" max="2" width="12.125" customWidth="1"/>
    <col min="3" max="3" width="12.875" customWidth="1"/>
    <col min="4" max="4" width="9.125" customWidth="1"/>
    <col min="5" max="5" width="14.375" customWidth="1"/>
    <col min="6" max="6" width="11.375" customWidth="1"/>
    <col min="7" max="7" width="8" customWidth="1"/>
    <col min="8" max="8" width="11.625" customWidth="1"/>
    <col min="9" max="12" width="10" customWidth="1"/>
    <col min="13" max="14" width="9.125" customWidth="1"/>
    <col min="15" max="15" width="10.625" customWidth="1"/>
  </cols>
  <sheetData>
    <row r="1" spans="1:15" ht="29.25">
      <c r="A1" s="396" t="s">
        <v>241</v>
      </c>
      <c r="B1" s="396"/>
      <c r="C1" s="396"/>
      <c r="D1" s="396"/>
      <c r="E1" s="396"/>
      <c r="F1" s="396"/>
      <c r="G1" s="396"/>
      <c r="H1" s="396"/>
      <c r="I1" s="396"/>
      <c r="J1" s="396"/>
      <c r="K1" s="396"/>
      <c r="L1" s="396"/>
      <c r="M1" s="396"/>
      <c r="N1" s="396"/>
      <c r="O1" s="396"/>
    </row>
    <row r="2" spans="1:15" s="1" customFormat="1" ht="16.5">
      <c r="A2" s="405" t="s">
        <v>242</v>
      </c>
      <c r="B2" s="406" t="s">
        <v>243</v>
      </c>
      <c r="C2" s="406" t="s">
        <v>244</v>
      </c>
      <c r="D2" s="406" t="s">
        <v>245</v>
      </c>
      <c r="E2" s="406" t="s">
        <v>246</v>
      </c>
      <c r="F2" s="406" t="s">
        <v>247</v>
      </c>
      <c r="G2" s="406" t="s">
        <v>248</v>
      </c>
      <c r="H2" s="406" t="s">
        <v>249</v>
      </c>
      <c r="I2" s="3" t="s">
        <v>250</v>
      </c>
      <c r="J2" s="3" t="s">
        <v>251</v>
      </c>
      <c r="K2" s="3" t="s">
        <v>252</v>
      </c>
      <c r="L2" s="3" t="s">
        <v>253</v>
      </c>
      <c r="M2" s="3" t="s">
        <v>254</v>
      </c>
      <c r="N2" s="406" t="s">
        <v>255</v>
      </c>
      <c r="O2" s="406" t="s">
        <v>256</v>
      </c>
    </row>
    <row r="3" spans="1:15" s="1" customFormat="1" ht="16.5">
      <c r="A3" s="405"/>
      <c r="B3" s="407"/>
      <c r="C3" s="407"/>
      <c r="D3" s="407"/>
      <c r="E3" s="407"/>
      <c r="F3" s="407"/>
      <c r="G3" s="407"/>
      <c r="H3" s="407"/>
      <c r="I3" s="3" t="s">
        <v>257</v>
      </c>
      <c r="J3" s="3" t="s">
        <v>257</v>
      </c>
      <c r="K3" s="3" t="s">
        <v>257</v>
      </c>
      <c r="L3" s="3" t="s">
        <v>257</v>
      </c>
      <c r="M3" s="3" t="s">
        <v>257</v>
      </c>
      <c r="N3" s="407"/>
      <c r="O3" s="407"/>
    </row>
    <row r="4" spans="1:15" ht="15.75">
      <c r="A4" s="5">
        <v>1</v>
      </c>
      <c r="B4" s="11" t="s">
        <v>258</v>
      </c>
      <c r="C4" s="6" t="s">
        <v>259</v>
      </c>
      <c r="D4" s="12" t="s">
        <v>260</v>
      </c>
      <c r="E4" s="6" t="s">
        <v>63</v>
      </c>
      <c r="F4" s="6" t="s">
        <v>261</v>
      </c>
      <c r="G4" s="6" t="s">
        <v>66</v>
      </c>
      <c r="H4" s="6" t="s">
        <v>66</v>
      </c>
      <c r="I4" s="6">
        <v>2</v>
      </c>
      <c r="J4" s="6">
        <v>1</v>
      </c>
      <c r="K4" s="6">
        <v>2</v>
      </c>
      <c r="L4" s="6">
        <v>1</v>
      </c>
      <c r="M4" s="6">
        <v>3</v>
      </c>
      <c r="N4" s="6">
        <v>9</v>
      </c>
      <c r="O4" s="6" t="s">
        <v>262</v>
      </c>
    </row>
    <row r="5" spans="1:15" ht="15.75">
      <c r="A5" s="5">
        <v>2</v>
      </c>
      <c r="B5" s="13" t="s">
        <v>263</v>
      </c>
      <c r="C5" s="6" t="s">
        <v>259</v>
      </c>
      <c r="D5" s="12" t="s">
        <v>264</v>
      </c>
      <c r="E5" s="6" t="s">
        <v>63</v>
      </c>
      <c r="F5" s="6" t="s">
        <v>261</v>
      </c>
      <c r="G5" s="6" t="s">
        <v>66</v>
      </c>
      <c r="H5" s="6" t="s">
        <v>66</v>
      </c>
      <c r="I5" s="6">
        <v>2</v>
      </c>
      <c r="J5" s="6">
        <v>1</v>
      </c>
      <c r="K5" s="6">
        <v>2</v>
      </c>
      <c r="L5" s="6">
        <v>1</v>
      </c>
      <c r="M5" s="6">
        <v>3</v>
      </c>
      <c r="N5" s="6">
        <v>9</v>
      </c>
      <c r="O5" s="6" t="s">
        <v>262</v>
      </c>
    </row>
    <row r="6" spans="1:15" ht="15.75">
      <c r="A6" s="5">
        <v>3</v>
      </c>
      <c r="B6" s="13" t="s">
        <v>265</v>
      </c>
      <c r="C6" s="6" t="s">
        <v>266</v>
      </c>
      <c r="D6" s="12" t="s">
        <v>260</v>
      </c>
      <c r="E6" s="6" t="s">
        <v>63</v>
      </c>
      <c r="F6" s="6" t="s">
        <v>261</v>
      </c>
      <c r="G6" s="6" t="s">
        <v>66</v>
      </c>
      <c r="H6" s="6" t="s">
        <v>66</v>
      </c>
      <c r="I6" s="6">
        <v>2</v>
      </c>
      <c r="J6" s="6">
        <v>1</v>
      </c>
      <c r="K6" s="6">
        <v>2</v>
      </c>
      <c r="L6" s="6">
        <v>1</v>
      </c>
      <c r="M6" s="6">
        <v>3</v>
      </c>
      <c r="N6" s="6">
        <f>SUM(I6:M6)</f>
        <v>9</v>
      </c>
      <c r="O6" s="6" t="s">
        <v>262</v>
      </c>
    </row>
    <row r="7" spans="1:15" ht="15.75">
      <c r="A7" s="5">
        <v>4</v>
      </c>
      <c r="B7" s="13" t="s">
        <v>267</v>
      </c>
      <c r="C7" s="6" t="s">
        <v>266</v>
      </c>
      <c r="D7" s="12" t="s">
        <v>264</v>
      </c>
      <c r="E7" s="6" t="s">
        <v>63</v>
      </c>
      <c r="F7" s="6" t="s">
        <v>261</v>
      </c>
      <c r="G7" s="6" t="s">
        <v>66</v>
      </c>
      <c r="H7" s="6" t="s">
        <v>66</v>
      </c>
      <c r="I7" s="6">
        <v>2</v>
      </c>
      <c r="J7" s="6">
        <v>1</v>
      </c>
      <c r="K7" s="6">
        <v>1</v>
      </c>
      <c r="L7" s="6">
        <v>1</v>
      </c>
      <c r="M7" s="6">
        <v>1</v>
      </c>
      <c r="N7" s="6">
        <f>SUM(I7:M7)</f>
        <v>6</v>
      </c>
      <c r="O7" s="6" t="s">
        <v>262</v>
      </c>
    </row>
    <row r="8" spans="1:15" ht="15.75">
      <c r="A8" s="5"/>
      <c r="B8" s="13"/>
      <c r="C8" s="6"/>
      <c r="D8" s="7"/>
      <c r="E8" s="6"/>
      <c r="F8" s="6"/>
      <c r="G8" s="6"/>
      <c r="H8" s="6"/>
      <c r="I8" s="6"/>
      <c r="J8" s="6"/>
      <c r="K8" s="6"/>
      <c r="L8" s="6"/>
      <c r="M8" s="6"/>
      <c r="N8" s="5"/>
      <c r="O8" s="5"/>
    </row>
    <row r="9" spans="1:15" ht="15.75">
      <c r="A9" s="5"/>
      <c r="B9" s="13"/>
      <c r="C9" s="6"/>
      <c r="D9" s="7"/>
      <c r="E9" s="6"/>
      <c r="F9" s="6"/>
      <c r="G9" s="6"/>
      <c r="H9" s="6"/>
      <c r="I9" s="6"/>
      <c r="J9" s="6"/>
      <c r="K9" s="6"/>
      <c r="L9" s="6"/>
      <c r="M9" s="6"/>
      <c r="N9" s="5"/>
      <c r="O9" s="5"/>
    </row>
    <row r="10" spans="1:15">
      <c r="A10" s="5"/>
      <c r="B10" s="5"/>
      <c r="C10" s="5"/>
      <c r="D10" s="7"/>
      <c r="E10" s="6"/>
      <c r="F10" s="6"/>
      <c r="G10" s="6"/>
      <c r="H10" s="6"/>
      <c r="I10" s="6"/>
      <c r="J10" s="6"/>
      <c r="K10" s="6"/>
      <c r="L10" s="6"/>
      <c r="M10" s="6"/>
      <c r="N10" s="5"/>
      <c r="O10" s="5"/>
    </row>
    <row r="11" spans="1:15">
      <c r="A11" s="5"/>
      <c r="B11" s="5"/>
      <c r="C11" s="5"/>
      <c r="D11" s="7"/>
      <c r="E11" s="6"/>
      <c r="F11" s="6"/>
      <c r="G11" s="6"/>
      <c r="H11" s="6"/>
      <c r="I11" s="6"/>
      <c r="J11" s="6"/>
      <c r="K11" s="6"/>
      <c r="L11" s="6"/>
      <c r="M11" s="6"/>
      <c r="N11" s="5"/>
      <c r="O11" s="5"/>
    </row>
    <row r="12" spans="1:15">
      <c r="A12" s="5"/>
      <c r="B12" s="5"/>
      <c r="C12" s="5"/>
      <c r="D12" s="7"/>
      <c r="E12" s="6"/>
      <c r="F12" s="6"/>
      <c r="G12" s="6"/>
      <c r="H12" s="6"/>
      <c r="I12" s="6"/>
      <c r="J12" s="6"/>
      <c r="K12" s="6"/>
      <c r="L12" s="6"/>
      <c r="M12" s="6"/>
      <c r="N12" s="5"/>
      <c r="O12" s="5"/>
    </row>
    <row r="13" spans="1:15" s="2" customFormat="1" ht="18.75">
      <c r="A13" s="397" t="s">
        <v>268</v>
      </c>
      <c r="B13" s="398"/>
      <c r="C13" s="398"/>
      <c r="D13" s="399"/>
      <c r="E13" s="400"/>
      <c r="F13" s="401"/>
      <c r="G13" s="401"/>
      <c r="H13" s="401"/>
      <c r="I13" s="402"/>
      <c r="J13" s="397" t="s">
        <v>269</v>
      </c>
      <c r="K13" s="398"/>
      <c r="L13" s="398"/>
      <c r="M13" s="399"/>
      <c r="N13" s="8"/>
      <c r="O13" s="10"/>
    </row>
    <row r="14" spans="1:15" ht="16.5">
      <c r="A14" s="403" t="s">
        <v>270</v>
      </c>
      <c r="B14" s="404"/>
      <c r="C14" s="404"/>
      <c r="D14" s="404"/>
      <c r="E14" s="404"/>
      <c r="F14" s="404"/>
      <c r="G14" s="404"/>
      <c r="H14" s="404"/>
      <c r="I14" s="404"/>
      <c r="J14" s="404"/>
      <c r="K14" s="404"/>
      <c r="L14" s="404"/>
      <c r="M14" s="404"/>
      <c r="N14" s="404"/>
      <c r="O14" s="404"/>
    </row>
  </sheetData>
  <mergeCells count="15">
    <mergeCell ref="A1:O1"/>
    <mergeCell ref="A13:D13"/>
    <mergeCell ref="E13:I13"/>
    <mergeCell ref="J13:M13"/>
    <mergeCell ref="A14:O14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phoneticPr fontId="47" type="noConversion"/>
  <dataValidations count="1">
    <dataValidation type="list" allowBlank="1" showInputMessage="1" showErrorMessage="1" sqref="O1 O11 O3:O10 O12:O1048576" xr:uid="{00000000-0002-0000-0800-000000000000}">
      <formula1>"YES,NO"</formula1>
    </dataValidation>
  </dataValidations>
  <pageMargins left="0.75" right="0.75" top="1" bottom="1" header="0.5" footer="0.5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M13"/>
  <sheetViews>
    <sheetView zoomScale="125" zoomScaleNormal="125" workbookViewId="0">
      <selection activeCell="C4" sqref="C4:F7"/>
    </sheetView>
  </sheetViews>
  <sheetFormatPr defaultColWidth="9" defaultRowHeight="14.25"/>
  <cols>
    <col min="1" max="2" width="7" customWidth="1"/>
    <col min="3" max="3" width="12.125" customWidth="1"/>
    <col min="4" max="4" width="12.875" customWidth="1"/>
    <col min="5" max="5" width="12.125" customWidth="1"/>
    <col min="6" max="6" width="14.375" customWidth="1"/>
    <col min="7" max="10" width="10" customWidth="1"/>
    <col min="11" max="11" width="9.125" customWidth="1"/>
    <col min="12" max="13" width="10.625" customWidth="1"/>
  </cols>
  <sheetData>
    <row r="1" spans="1:13" ht="29.25">
      <c r="A1" s="396" t="s">
        <v>271</v>
      </c>
      <c r="B1" s="396"/>
      <c r="C1" s="396"/>
      <c r="D1" s="396"/>
      <c r="E1" s="396"/>
      <c r="F1" s="396"/>
      <c r="G1" s="396"/>
      <c r="H1" s="396"/>
      <c r="I1" s="396"/>
      <c r="J1" s="396"/>
      <c r="K1" s="396"/>
      <c r="L1" s="396"/>
      <c r="M1" s="396"/>
    </row>
    <row r="2" spans="1:13" s="1" customFormat="1" ht="16.5">
      <c r="A2" s="405" t="s">
        <v>242</v>
      </c>
      <c r="B2" s="406" t="s">
        <v>247</v>
      </c>
      <c r="C2" s="406" t="s">
        <v>243</v>
      </c>
      <c r="D2" s="406" t="s">
        <v>244</v>
      </c>
      <c r="E2" s="406" t="s">
        <v>245</v>
      </c>
      <c r="F2" s="406" t="s">
        <v>246</v>
      </c>
      <c r="G2" s="405" t="s">
        <v>272</v>
      </c>
      <c r="H2" s="405"/>
      <c r="I2" s="405" t="s">
        <v>273</v>
      </c>
      <c r="J2" s="405"/>
      <c r="K2" s="409" t="s">
        <v>274</v>
      </c>
      <c r="L2" s="411" t="s">
        <v>275</v>
      </c>
      <c r="M2" s="413" t="s">
        <v>276</v>
      </c>
    </row>
    <row r="3" spans="1:13" s="1" customFormat="1" ht="16.5">
      <c r="A3" s="405"/>
      <c r="B3" s="407"/>
      <c r="C3" s="407"/>
      <c r="D3" s="407"/>
      <c r="E3" s="407"/>
      <c r="F3" s="407"/>
      <c r="G3" s="3" t="s">
        <v>277</v>
      </c>
      <c r="H3" s="3" t="s">
        <v>278</v>
      </c>
      <c r="I3" s="3" t="s">
        <v>277</v>
      </c>
      <c r="J3" s="3" t="s">
        <v>278</v>
      </c>
      <c r="K3" s="410"/>
      <c r="L3" s="412"/>
      <c r="M3" s="414"/>
    </row>
    <row r="4" spans="1:13" ht="15.75">
      <c r="A4" s="5">
        <v>1</v>
      </c>
      <c r="B4" s="6" t="s">
        <v>261</v>
      </c>
      <c r="C4" s="11" t="s">
        <v>258</v>
      </c>
      <c r="D4" s="6" t="s">
        <v>259</v>
      </c>
      <c r="E4" s="12" t="s">
        <v>260</v>
      </c>
      <c r="F4" s="6" t="s">
        <v>63</v>
      </c>
      <c r="G4" s="6">
        <v>0.3</v>
      </c>
      <c r="H4" s="6">
        <v>0.2</v>
      </c>
      <c r="I4" s="6">
        <v>0.4</v>
      </c>
      <c r="J4" s="6">
        <v>0.3</v>
      </c>
      <c r="K4" s="6">
        <v>1.2</v>
      </c>
      <c r="L4" s="6"/>
      <c r="M4" s="6" t="s">
        <v>262</v>
      </c>
    </row>
    <row r="5" spans="1:13" ht="15.75">
      <c r="A5" s="5">
        <v>2</v>
      </c>
      <c r="B5" s="6" t="s">
        <v>261</v>
      </c>
      <c r="C5" s="13" t="s">
        <v>263</v>
      </c>
      <c r="D5" s="6" t="s">
        <v>259</v>
      </c>
      <c r="E5" s="12" t="s">
        <v>264</v>
      </c>
      <c r="F5" s="6" t="s">
        <v>63</v>
      </c>
      <c r="G5" s="6">
        <v>0.2</v>
      </c>
      <c r="H5" s="6">
        <v>0.2</v>
      </c>
      <c r="I5" s="6">
        <v>0.4</v>
      </c>
      <c r="J5" s="6">
        <v>0.3</v>
      </c>
      <c r="K5" s="6">
        <v>1.1000000000000001</v>
      </c>
      <c r="L5" s="6"/>
      <c r="M5" s="6" t="s">
        <v>262</v>
      </c>
    </row>
    <row r="6" spans="1:13" ht="15.75">
      <c r="A6" s="5">
        <v>3</v>
      </c>
      <c r="B6" s="6" t="s">
        <v>261</v>
      </c>
      <c r="C6" s="13" t="s">
        <v>265</v>
      </c>
      <c r="D6" s="6" t="s">
        <v>266</v>
      </c>
      <c r="E6" s="12" t="s">
        <v>260</v>
      </c>
      <c r="F6" s="6" t="s">
        <v>63</v>
      </c>
      <c r="G6" s="6">
        <v>0.4</v>
      </c>
      <c r="H6" s="6">
        <v>0.2</v>
      </c>
      <c r="I6" s="6">
        <v>0.4</v>
      </c>
      <c r="J6" s="6">
        <v>0.2</v>
      </c>
      <c r="K6" s="6">
        <v>1.2</v>
      </c>
      <c r="L6" s="6"/>
      <c r="M6" s="6" t="s">
        <v>262</v>
      </c>
    </row>
    <row r="7" spans="1:13" ht="15.75">
      <c r="A7" s="5">
        <v>4</v>
      </c>
      <c r="B7" s="6" t="s">
        <v>261</v>
      </c>
      <c r="C7" s="13" t="s">
        <v>267</v>
      </c>
      <c r="D7" s="6" t="s">
        <v>266</v>
      </c>
      <c r="E7" s="12" t="s">
        <v>264</v>
      </c>
      <c r="F7" s="6" t="s">
        <v>63</v>
      </c>
      <c r="G7" s="6">
        <v>0.4</v>
      </c>
      <c r="H7" s="6">
        <v>0.2</v>
      </c>
      <c r="I7" s="6">
        <v>0.4</v>
      </c>
      <c r="J7" s="6">
        <v>0.2</v>
      </c>
      <c r="K7" s="6">
        <v>1.2</v>
      </c>
      <c r="L7" s="6"/>
      <c r="M7" s="6" t="s">
        <v>262</v>
      </c>
    </row>
    <row r="8" spans="1:13" ht="15.75">
      <c r="A8" s="5"/>
      <c r="B8" s="6"/>
      <c r="C8" s="13"/>
      <c r="D8" s="6"/>
      <c r="E8" s="7"/>
      <c r="F8" s="6"/>
      <c r="G8" s="6"/>
      <c r="H8" s="6"/>
      <c r="I8" s="6"/>
      <c r="J8" s="6"/>
      <c r="K8" s="6"/>
      <c r="L8" s="5"/>
      <c r="M8" s="5"/>
    </row>
    <row r="9" spans="1:13" ht="15.75">
      <c r="A9" s="5"/>
      <c r="B9" s="6"/>
      <c r="C9" s="13"/>
      <c r="D9" s="6"/>
      <c r="E9" s="7"/>
      <c r="F9" s="6"/>
      <c r="G9" s="6"/>
      <c r="H9" s="6"/>
      <c r="I9" s="6"/>
      <c r="J9" s="6"/>
      <c r="K9" s="6"/>
      <c r="L9" s="5"/>
      <c r="M9" s="5"/>
    </row>
    <row r="10" spans="1:13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</row>
    <row r="11" spans="1:13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</row>
    <row r="12" spans="1:13" s="2" customFormat="1" ht="18.75">
      <c r="A12" s="397" t="s">
        <v>268</v>
      </c>
      <c r="B12" s="398"/>
      <c r="C12" s="398"/>
      <c r="D12" s="398"/>
      <c r="E12" s="399"/>
      <c r="F12" s="400"/>
      <c r="G12" s="402"/>
      <c r="H12" s="397" t="s">
        <v>269</v>
      </c>
      <c r="I12" s="398"/>
      <c r="J12" s="398"/>
      <c r="K12" s="399"/>
      <c r="L12" s="415"/>
      <c r="M12" s="416"/>
    </row>
    <row r="13" spans="1:13" ht="16.5">
      <c r="A13" s="408" t="s">
        <v>279</v>
      </c>
      <c r="B13" s="408"/>
      <c r="C13" s="404"/>
      <c r="D13" s="404"/>
      <c r="E13" s="404"/>
      <c r="F13" s="404"/>
      <c r="G13" s="404"/>
      <c r="H13" s="404"/>
      <c r="I13" s="404"/>
      <c r="J13" s="404"/>
      <c r="K13" s="404"/>
      <c r="L13" s="404"/>
      <c r="M13" s="404"/>
    </row>
  </sheetData>
  <mergeCells count="17">
    <mergeCell ref="A1:M1"/>
    <mergeCell ref="G2:H2"/>
    <mergeCell ref="I2:J2"/>
    <mergeCell ref="A12:E12"/>
    <mergeCell ref="F12:G12"/>
    <mergeCell ref="H12:K12"/>
    <mergeCell ref="L12:M12"/>
    <mergeCell ref="A13:M13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phoneticPr fontId="47" type="noConversion"/>
  <dataValidations count="1">
    <dataValidation type="list" allowBlank="1" showInputMessage="1" showErrorMessage="1" sqref="M1:M1048576" xr:uid="{00000000-0002-0000-0900-000000000000}">
      <formula1>"YES,NO"</formula1>
    </dataValidation>
  </dataValidations>
  <pageMargins left="0.75" right="0.75" top="1" bottom="1" header="0.5" footer="0.5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W10"/>
  <sheetViews>
    <sheetView zoomScale="125" zoomScaleNormal="125" workbookViewId="0">
      <selection activeCell="F4" sqref="F4"/>
    </sheetView>
  </sheetViews>
  <sheetFormatPr defaultColWidth="9" defaultRowHeight="14.25"/>
  <cols>
    <col min="1" max="2" width="8.625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7.5" customWidth="1"/>
    <col min="8" max="9" width="6.375" customWidth="1"/>
    <col min="10" max="20" width="8.125" customWidth="1"/>
    <col min="21" max="21" width="7.875" customWidth="1"/>
    <col min="22" max="22" width="7" customWidth="1"/>
    <col min="23" max="23" width="8.5" customWidth="1"/>
  </cols>
  <sheetData>
    <row r="1" spans="1:23" ht="29.25">
      <c r="A1" s="396" t="s">
        <v>280</v>
      </c>
      <c r="B1" s="396"/>
      <c r="C1" s="396"/>
      <c r="D1" s="396"/>
      <c r="E1" s="396"/>
      <c r="F1" s="396"/>
      <c r="G1" s="396"/>
      <c r="H1" s="396"/>
      <c r="I1" s="396"/>
      <c r="J1" s="396"/>
      <c r="K1" s="396"/>
      <c r="L1" s="396"/>
      <c r="M1" s="396"/>
      <c r="N1" s="396"/>
      <c r="O1" s="396"/>
      <c r="P1" s="396"/>
      <c r="Q1" s="396"/>
      <c r="R1" s="396"/>
      <c r="S1" s="396"/>
      <c r="T1" s="396"/>
      <c r="U1" s="396"/>
      <c r="V1" s="396"/>
      <c r="W1" s="396"/>
    </row>
    <row r="2" spans="1:23" s="1" customFormat="1" ht="15.95" customHeight="1">
      <c r="A2" s="406" t="s">
        <v>281</v>
      </c>
      <c r="B2" s="406" t="s">
        <v>247</v>
      </c>
      <c r="C2" s="406" t="s">
        <v>243</v>
      </c>
      <c r="D2" s="406" t="s">
        <v>244</v>
      </c>
      <c r="E2" s="406" t="s">
        <v>245</v>
      </c>
      <c r="F2" s="406" t="s">
        <v>246</v>
      </c>
      <c r="G2" s="428" t="s">
        <v>282</v>
      </c>
      <c r="H2" s="429"/>
      <c r="I2" s="430"/>
      <c r="J2" s="428" t="s">
        <v>283</v>
      </c>
      <c r="K2" s="429"/>
      <c r="L2" s="430"/>
      <c r="M2" s="428" t="s">
        <v>284</v>
      </c>
      <c r="N2" s="429"/>
      <c r="O2" s="430"/>
      <c r="P2" s="428" t="s">
        <v>285</v>
      </c>
      <c r="Q2" s="429"/>
      <c r="R2" s="430"/>
      <c r="S2" s="429" t="s">
        <v>286</v>
      </c>
      <c r="T2" s="429"/>
      <c r="U2" s="430"/>
      <c r="V2" s="423" t="s">
        <v>287</v>
      </c>
      <c r="W2" s="423" t="s">
        <v>256</v>
      </c>
    </row>
    <row r="3" spans="1:23" s="1" customFormat="1" ht="16.5">
      <c r="A3" s="417"/>
      <c r="B3" s="417"/>
      <c r="C3" s="417"/>
      <c r="D3" s="417"/>
      <c r="E3" s="417"/>
      <c r="F3" s="417"/>
      <c r="G3" s="4" t="s">
        <v>288</v>
      </c>
      <c r="H3" s="4" t="s">
        <v>68</v>
      </c>
      <c r="I3" s="4" t="s">
        <v>247</v>
      </c>
      <c r="J3" s="4" t="s">
        <v>288</v>
      </c>
      <c r="K3" s="4" t="s">
        <v>68</v>
      </c>
      <c r="L3" s="4" t="s">
        <v>247</v>
      </c>
      <c r="M3" s="4" t="s">
        <v>288</v>
      </c>
      <c r="N3" s="4" t="s">
        <v>68</v>
      </c>
      <c r="O3" s="4" t="s">
        <v>247</v>
      </c>
      <c r="P3" s="4" t="s">
        <v>288</v>
      </c>
      <c r="Q3" s="4" t="s">
        <v>68</v>
      </c>
      <c r="R3" s="4" t="s">
        <v>247</v>
      </c>
      <c r="S3" s="4" t="s">
        <v>288</v>
      </c>
      <c r="T3" s="4" t="s">
        <v>68</v>
      </c>
      <c r="U3" s="4" t="s">
        <v>247</v>
      </c>
      <c r="V3" s="424"/>
      <c r="W3" s="424"/>
    </row>
    <row r="4" spans="1:23" s="5" customFormat="1" ht="81">
      <c r="A4" s="418" t="s">
        <v>289</v>
      </c>
      <c r="B4" s="420" t="s">
        <v>290</v>
      </c>
      <c r="C4" s="11" t="s">
        <v>258</v>
      </c>
      <c r="D4" s="6" t="s">
        <v>259</v>
      </c>
      <c r="E4" s="12" t="s">
        <v>260</v>
      </c>
      <c r="F4" s="6" t="s">
        <v>63</v>
      </c>
      <c r="G4" s="184" t="s">
        <v>291</v>
      </c>
      <c r="H4" s="20" t="s">
        <v>292</v>
      </c>
      <c r="I4" s="19" t="s">
        <v>293</v>
      </c>
      <c r="J4" s="184" t="s">
        <v>294</v>
      </c>
      <c r="K4" s="20" t="s">
        <v>295</v>
      </c>
      <c r="L4" s="19" t="s">
        <v>296</v>
      </c>
      <c r="M4" s="6" t="s">
        <v>297</v>
      </c>
      <c r="N4" s="6"/>
      <c r="O4" s="6" t="s">
        <v>298</v>
      </c>
      <c r="P4" s="6"/>
      <c r="Q4" s="6"/>
      <c r="R4" s="6"/>
      <c r="S4" s="6"/>
      <c r="T4" s="6"/>
      <c r="U4" s="6"/>
      <c r="V4" s="6"/>
      <c r="W4" s="6"/>
    </row>
    <row r="5" spans="1:23" ht="16.5">
      <c r="A5" s="419"/>
      <c r="B5" s="421"/>
      <c r="C5" s="13" t="s">
        <v>263</v>
      </c>
      <c r="D5" s="6" t="s">
        <v>259</v>
      </c>
      <c r="E5" s="12" t="s">
        <v>264</v>
      </c>
      <c r="F5" s="6" t="s">
        <v>63</v>
      </c>
      <c r="G5" s="425" t="s">
        <v>299</v>
      </c>
      <c r="H5" s="426"/>
      <c r="I5" s="427"/>
      <c r="J5" s="425" t="s">
        <v>300</v>
      </c>
      <c r="K5" s="426"/>
      <c r="L5" s="427"/>
      <c r="M5" s="425" t="s">
        <v>301</v>
      </c>
      <c r="N5" s="426"/>
      <c r="O5" s="427"/>
      <c r="P5" s="425" t="s">
        <v>302</v>
      </c>
      <c r="Q5" s="426"/>
      <c r="R5" s="427"/>
      <c r="S5" s="426" t="s">
        <v>303</v>
      </c>
      <c r="T5" s="426"/>
      <c r="U5" s="427"/>
      <c r="V5" s="21"/>
      <c r="W5" s="21"/>
    </row>
    <row r="6" spans="1:23" ht="16.5">
      <c r="A6" s="418"/>
      <c r="B6" s="422"/>
      <c r="C6" s="13" t="s">
        <v>265</v>
      </c>
      <c r="D6" s="6" t="s">
        <v>266</v>
      </c>
      <c r="E6" s="12" t="s">
        <v>260</v>
      </c>
      <c r="F6" s="6" t="s">
        <v>63</v>
      </c>
      <c r="G6" s="3" t="s">
        <v>288</v>
      </c>
      <c r="H6" s="3" t="s">
        <v>68</v>
      </c>
      <c r="I6" s="3" t="s">
        <v>247</v>
      </c>
      <c r="J6" s="3" t="s">
        <v>288</v>
      </c>
      <c r="K6" s="3" t="s">
        <v>68</v>
      </c>
      <c r="L6" s="3" t="s">
        <v>247</v>
      </c>
      <c r="M6" s="3" t="s">
        <v>288</v>
      </c>
      <c r="N6" s="3" t="s">
        <v>68</v>
      </c>
      <c r="O6" s="3" t="s">
        <v>247</v>
      </c>
      <c r="P6" s="3" t="s">
        <v>288</v>
      </c>
      <c r="Q6" s="3" t="s">
        <v>68</v>
      </c>
      <c r="R6" s="3" t="s">
        <v>247</v>
      </c>
      <c r="S6" s="3" t="s">
        <v>288</v>
      </c>
      <c r="T6" s="3" t="s">
        <v>68</v>
      </c>
      <c r="U6" s="3" t="s">
        <v>247</v>
      </c>
      <c r="V6" s="6"/>
      <c r="W6" s="6"/>
    </row>
    <row r="7" spans="1:23" ht="15.75">
      <c r="A7" s="418"/>
      <c r="B7" s="422"/>
      <c r="C7" s="13" t="s">
        <v>267</v>
      </c>
      <c r="D7" s="6" t="s">
        <v>266</v>
      </c>
      <c r="E7" s="12" t="s">
        <v>264</v>
      </c>
      <c r="F7" s="6" t="s">
        <v>63</v>
      </c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</row>
    <row r="8" spans="1:23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</row>
    <row r="9" spans="1:23" s="2" customFormat="1" ht="18.75">
      <c r="A9" s="397" t="s">
        <v>268</v>
      </c>
      <c r="B9" s="398"/>
      <c r="C9" s="398"/>
      <c r="D9" s="398"/>
      <c r="E9" s="399"/>
      <c r="F9" s="400"/>
      <c r="G9" s="402"/>
      <c r="H9" s="18"/>
      <c r="I9" s="18"/>
      <c r="J9" s="397" t="s">
        <v>304</v>
      </c>
      <c r="K9" s="398"/>
      <c r="L9" s="398"/>
      <c r="M9" s="398"/>
      <c r="N9" s="398"/>
      <c r="O9" s="398"/>
      <c r="P9" s="398"/>
      <c r="Q9" s="398"/>
      <c r="R9" s="398"/>
      <c r="S9" s="398"/>
      <c r="T9" s="398"/>
      <c r="U9" s="399"/>
      <c r="V9" s="8"/>
      <c r="W9" s="10"/>
    </row>
    <row r="10" spans="1:23" ht="16.5">
      <c r="A10" s="403" t="s">
        <v>305</v>
      </c>
      <c r="B10" s="403"/>
      <c r="C10" s="404"/>
      <c r="D10" s="404"/>
      <c r="E10" s="404"/>
      <c r="F10" s="404"/>
      <c r="G10" s="404"/>
      <c r="H10" s="404"/>
      <c r="I10" s="404"/>
      <c r="J10" s="404"/>
      <c r="K10" s="404"/>
      <c r="L10" s="404"/>
      <c r="M10" s="404"/>
      <c r="N10" s="404"/>
      <c r="O10" s="404"/>
      <c r="P10" s="404"/>
      <c r="Q10" s="404"/>
      <c r="R10" s="404"/>
      <c r="S10" s="404"/>
      <c r="T10" s="404"/>
      <c r="U10" s="404"/>
      <c r="V10" s="404"/>
      <c r="W10" s="404"/>
    </row>
  </sheetData>
  <mergeCells count="25">
    <mergeCell ref="M5:O5"/>
    <mergeCell ref="P5:R5"/>
    <mergeCell ref="S5:U5"/>
    <mergeCell ref="A1:W1"/>
    <mergeCell ref="G2:I2"/>
    <mergeCell ref="J2:L2"/>
    <mergeCell ref="M2:O2"/>
    <mergeCell ref="P2:R2"/>
    <mergeCell ref="S2:U2"/>
    <mergeCell ref="A9:E9"/>
    <mergeCell ref="F9:G9"/>
    <mergeCell ref="J9:U9"/>
    <mergeCell ref="A10:W10"/>
    <mergeCell ref="A2:A3"/>
    <mergeCell ref="A4:A7"/>
    <mergeCell ref="B2:B3"/>
    <mergeCell ref="B4:B7"/>
    <mergeCell ref="C2:C3"/>
    <mergeCell ref="D2:D3"/>
    <mergeCell ref="E2:E3"/>
    <mergeCell ref="F2:F3"/>
    <mergeCell ref="V2:V3"/>
    <mergeCell ref="W2:W3"/>
    <mergeCell ref="G5:I5"/>
    <mergeCell ref="J5:L5"/>
  </mergeCells>
  <phoneticPr fontId="47" type="noConversion"/>
  <dataValidations count="1">
    <dataValidation type="list" allowBlank="1" showInputMessage="1" showErrorMessage="1" sqref="W1 W4:W7 W8:W1048576" xr:uid="{00000000-0002-0000-0A00-000000000000}">
      <formula1>"YES,NO"</formula1>
    </dataValidation>
  </dataValidations>
  <pageMargins left="0.75" right="0.75" top="1" bottom="1" header="0.5" footer="0.5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N12"/>
  <sheetViews>
    <sheetView zoomScale="125" zoomScaleNormal="125" workbookViewId="0">
      <selection activeCell="I17" sqref="I17"/>
    </sheetView>
  </sheetViews>
  <sheetFormatPr defaultColWidth="9" defaultRowHeight="14.25"/>
  <cols>
    <col min="1" max="1" width="7" customWidth="1"/>
    <col min="2" max="2" width="8.375" customWidth="1"/>
    <col min="3" max="3" width="12.875" customWidth="1"/>
    <col min="4" max="4" width="9.875" customWidth="1"/>
    <col min="5" max="6" width="13.5" customWidth="1"/>
    <col min="7" max="7" width="11.625" customWidth="1"/>
    <col min="8" max="8" width="14" customWidth="1"/>
    <col min="9" max="9" width="11.5" customWidth="1"/>
    <col min="10" max="13" width="10" customWidth="1"/>
    <col min="14" max="14" width="10.625" customWidth="1"/>
  </cols>
  <sheetData>
    <row r="1" spans="1:14" ht="29.25">
      <c r="A1" s="396" t="s">
        <v>306</v>
      </c>
      <c r="B1" s="396"/>
      <c r="C1" s="396"/>
      <c r="D1" s="396"/>
      <c r="E1" s="396"/>
      <c r="F1" s="396"/>
      <c r="G1" s="396"/>
      <c r="H1" s="396"/>
      <c r="I1" s="396"/>
      <c r="J1" s="396"/>
      <c r="K1" s="396"/>
      <c r="L1" s="396"/>
      <c r="M1" s="396"/>
      <c r="N1" s="396"/>
    </row>
    <row r="2" spans="1:14" s="1" customFormat="1" ht="16.5">
      <c r="A2" s="14" t="s">
        <v>307</v>
      </c>
      <c r="B2" s="15" t="s">
        <v>243</v>
      </c>
      <c r="C2" s="15" t="s">
        <v>244</v>
      </c>
      <c r="D2" s="15" t="s">
        <v>245</v>
      </c>
      <c r="E2" s="15" t="s">
        <v>246</v>
      </c>
      <c r="F2" s="15" t="s">
        <v>247</v>
      </c>
      <c r="G2" s="14" t="s">
        <v>308</v>
      </c>
      <c r="H2" s="14" t="s">
        <v>309</v>
      </c>
      <c r="I2" s="14" t="s">
        <v>310</v>
      </c>
      <c r="J2" s="14" t="s">
        <v>309</v>
      </c>
      <c r="K2" s="14" t="s">
        <v>311</v>
      </c>
      <c r="L2" s="14" t="s">
        <v>309</v>
      </c>
      <c r="M2" s="15" t="s">
        <v>287</v>
      </c>
      <c r="N2" s="15" t="s">
        <v>256</v>
      </c>
    </row>
    <row r="3" spans="1:14">
      <c r="A3" s="5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</row>
    <row r="4" spans="1:14" ht="16.5">
      <c r="A4" s="16" t="s">
        <v>307</v>
      </c>
      <c r="B4" s="17" t="s">
        <v>312</v>
      </c>
      <c r="C4" s="17" t="s">
        <v>288</v>
      </c>
      <c r="D4" s="17" t="s">
        <v>245</v>
      </c>
      <c r="E4" s="15" t="s">
        <v>246</v>
      </c>
      <c r="F4" s="15" t="s">
        <v>247</v>
      </c>
      <c r="G4" s="14" t="s">
        <v>308</v>
      </c>
      <c r="H4" s="14" t="s">
        <v>309</v>
      </c>
      <c r="I4" s="14" t="s">
        <v>310</v>
      </c>
      <c r="J4" s="14" t="s">
        <v>309</v>
      </c>
      <c r="K4" s="14" t="s">
        <v>311</v>
      </c>
      <c r="L4" s="14" t="s">
        <v>309</v>
      </c>
      <c r="M4" s="15" t="s">
        <v>287</v>
      </c>
      <c r="N4" s="15" t="s">
        <v>256</v>
      </c>
    </row>
    <row r="5" spans="1:14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</row>
    <row r="6" spans="1:14">
      <c r="A6" s="5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</row>
    <row r="8" spans="1:14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</row>
    <row r="9" spans="1:14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</row>
    <row r="10" spans="1:14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</row>
    <row r="11" spans="1:14" s="2" customFormat="1" ht="18.75">
      <c r="A11" s="397" t="s">
        <v>313</v>
      </c>
      <c r="B11" s="398"/>
      <c r="C11" s="398"/>
      <c r="D11" s="399"/>
      <c r="E11" s="400"/>
      <c r="F11" s="401"/>
      <c r="G11" s="402"/>
      <c r="H11" s="18"/>
      <c r="I11" s="397" t="s">
        <v>314</v>
      </c>
      <c r="J11" s="398"/>
      <c r="K11" s="398"/>
      <c r="L11" s="8"/>
      <c r="M11" s="8"/>
      <c r="N11" s="10"/>
    </row>
    <row r="12" spans="1:14" ht="16.5">
      <c r="A12" s="403" t="s">
        <v>315</v>
      </c>
      <c r="B12" s="404"/>
      <c r="C12" s="404"/>
      <c r="D12" s="404"/>
      <c r="E12" s="404"/>
      <c r="F12" s="404"/>
      <c r="G12" s="404"/>
      <c r="H12" s="404"/>
      <c r="I12" s="404"/>
      <c r="J12" s="404"/>
      <c r="K12" s="404"/>
      <c r="L12" s="404"/>
      <c r="M12" s="404"/>
      <c r="N12" s="404"/>
    </row>
  </sheetData>
  <mergeCells count="5">
    <mergeCell ref="A1:N1"/>
    <mergeCell ref="A11:D11"/>
    <mergeCell ref="E11:G11"/>
    <mergeCell ref="I11:K11"/>
    <mergeCell ref="A12:N12"/>
  </mergeCells>
  <phoneticPr fontId="47" type="noConversion"/>
  <dataValidations count="1">
    <dataValidation type="list" allowBlank="1" showInputMessage="1" showErrorMessage="1" sqref="N1 N3 N5:N1048576" xr:uid="{00000000-0002-0000-0B00-000000000000}">
      <formula1>"YES,NO"</formula1>
    </dataValidation>
  </dataValidations>
  <pageMargins left="0.75" right="0.75" top="1" bottom="1" header="0.5" footer="0.5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L12"/>
  <sheetViews>
    <sheetView zoomScale="125" zoomScaleNormal="125" workbookViewId="0">
      <selection activeCell="G15" sqref="G15"/>
    </sheetView>
  </sheetViews>
  <sheetFormatPr defaultColWidth="9" defaultRowHeight="14.25"/>
  <cols>
    <col min="1" max="2" width="7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11.625" customWidth="1"/>
    <col min="8" max="9" width="14" customWidth="1"/>
    <col min="10" max="10" width="11.5" customWidth="1"/>
  </cols>
  <sheetData>
    <row r="1" spans="1:12" ht="29.25">
      <c r="A1" s="396" t="s">
        <v>316</v>
      </c>
      <c r="B1" s="396"/>
      <c r="C1" s="396"/>
      <c r="D1" s="396"/>
      <c r="E1" s="396"/>
      <c r="F1" s="396"/>
      <c r="G1" s="396"/>
      <c r="H1" s="396"/>
      <c r="I1" s="396"/>
      <c r="J1" s="396"/>
    </row>
    <row r="2" spans="1:12" s="1" customFormat="1" ht="16.5">
      <c r="A2" s="3" t="s">
        <v>281</v>
      </c>
      <c r="B2" s="4" t="s">
        <v>247</v>
      </c>
      <c r="C2" s="4" t="s">
        <v>243</v>
      </c>
      <c r="D2" s="4" t="s">
        <v>244</v>
      </c>
      <c r="E2" s="4" t="s">
        <v>245</v>
      </c>
      <c r="F2" s="4" t="s">
        <v>246</v>
      </c>
      <c r="G2" s="3" t="s">
        <v>317</v>
      </c>
      <c r="H2" s="3" t="s">
        <v>318</v>
      </c>
      <c r="I2" s="3" t="s">
        <v>319</v>
      </c>
      <c r="J2" s="3" t="s">
        <v>320</v>
      </c>
      <c r="K2" s="4" t="s">
        <v>287</v>
      </c>
      <c r="L2" s="4" t="s">
        <v>256</v>
      </c>
    </row>
    <row r="3" spans="1:12" ht="15.75">
      <c r="A3" s="5" t="s">
        <v>289</v>
      </c>
      <c r="B3" s="6" t="s">
        <v>261</v>
      </c>
      <c r="C3" s="11" t="s">
        <v>258</v>
      </c>
      <c r="D3" s="6" t="s">
        <v>259</v>
      </c>
      <c r="E3" s="12" t="s">
        <v>321</v>
      </c>
      <c r="F3" s="6" t="s">
        <v>63</v>
      </c>
      <c r="G3" s="6" t="s">
        <v>322</v>
      </c>
      <c r="H3" s="6" t="s">
        <v>323</v>
      </c>
      <c r="I3" s="6"/>
      <c r="J3" s="6"/>
      <c r="K3" s="6"/>
      <c r="L3" s="6" t="s">
        <v>262</v>
      </c>
    </row>
    <row r="4" spans="1:12" ht="15.75">
      <c r="A4" s="5" t="s">
        <v>324</v>
      </c>
      <c r="B4" s="6" t="s">
        <v>261</v>
      </c>
      <c r="C4" s="13" t="s">
        <v>263</v>
      </c>
      <c r="D4" s="6" t="s">
        <v>259</v>
      </c>
      <c r="E4" s="12" t="s">
        <v>321</v>
      </c>
      <c r="F4" s="6" t="s">
        <v>63</v>
      </c>
      <c r="G4" s="6" t="s">
        <v>322</v>
      </c>
      <c r="H4" s="6" t="s">
        <v>323</v>
      </c>
      <c r="I4" s="6"/>
      <c r="J4" s="6"/>
      <c r="K4" s="6"/>
      <c r="L4" s="6" t="s">
        <v>262</v>
      </c>
    </row>
    <row r="5" spans="1:12" ht="15.75">
      <c r="A5" s="5" t="s">
        <v>325</v>
      </c>
      <c r="B5" s="6" t="s">
        <v>261</v>
      </c>
      <c r="C5" s="13" t="s">
        <v>265</v>
      </c>
      <c r="D5" s="6" t="s">
        <v>266</v>
      </c>
      <c r="E5" s="12" t="s">
        <v>321</v>
      </c>
      <c r="F5" s="6" t="s">
        <v>63</v>
      </c>
      <c r="G5" s="6" t="s">
        <v>322</v>
      </c>
      <c r="H5" s="6" t="s">
        <v>323</v>
      </c>
      <c r="I5" s="6"/>
      <c r="J5" s="6"/>
      <c r="K5" s="6"/>
      <c r="L5" s="6" t="s">
        <v>262</v>
      </c>
    </row>
    <row r="6" spans="1:12" ht="15.75">
      <c r="A6" s="5" t="s">
        <v>326</v>
      </c>
      <c r="B6" s="5"/>
      <c r="C6" s="13" t="s">
        <v>267</v>
      </c>
      <c r="D6" s="6" t="s">
        <v>266</v>
      </c>
      <c r="E6" s="12" t="s">
        <v>321</v>
      </c>
      <c r="F6" s="6" t="s">
        <v>63</v>
      </c>
      <c r="G6" s="6" t="s">
        <v>322</v>
      </c>
      <c r="H6" s="6" t="s">
        <v>323</v>
      </c>
      <c r="I6" s="6"/>
      <c r="J6" s="6"/>
      <c r="K6" s="6"/>
      <c r="L6" s="6"/>
    </row>
    <row r="7" spans="1:12">
      <c r="A7" s="5" t="s">
        <v>327</v>
      </c>
      <c r="B7" s="5"/>
      <c r="C7" s="5"/>
      <c r="D7" s="5"/>
      <c r="E7" s="5"/>
      <c r="F7" s="5"/>
      <c r="G7" s="5"/>
      <c r="H7" s="5"/>
      <c r="I7" s="5"/>
      <c r="J7" s="5"/>
      <c r="K7" s="5"/>
      <c r="L7" s="5"/>
    </row>
    <row r="8" spans="1:12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</row>
    <row r="9" spans="1:12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</row>
    <row r="10" spans="1:12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</row>
    <row r="11" spans="1:12" s="2" customFormat="1" ht="18.75">
      <c r="A11" s="397" t="s">
        <v>268</v>
      </c>
      <c r="B11" s="398"/>
      <c r="C11" s="398"/>
      <c r="D11" s="398"/>
      <c r="E11" s="399"/>
      <c r="F11" s="400"/>
      <c r="G11" s="402"/>
      <c r="H11" s="397" t="s">
        <v>328</v>
      </c>
      <c r="I11" s="398"/>
      <c r="J11" s="398"/>
      <c r="K11" s="8"/>
      <c r="L11" s="10"/>
    </row>
    <row r="12" spans="1:12" ht="16.5">
      <c r="A12" s="403" t="s">
        <v>329</v>
      </c>
      <c r="B12" s="403"/>
      <c r="C12" s="404"/>
      <c r="D12" s="404"/>
      <c r="E12" s="404"/>
      <c r="F12" s="404"/>
      <c r="G12" s="404"/>
      <c r="H12" s="404"/>
      <c r="I12" s="404"/>
      <c r="J12" s="404"/>
      <c r="K12" s="404"/>
      <c r="L12" s="404"/>
    </row>
  </sheetData>
  <mergeCells count="5">
    <mergeCell ref="A1:J1"/>
    <mergeCell ref="A11:E11"/>
    <mergeCell ref="F11:G11"/>
    <mergeCell ref="H11:J11"/>
    <mergeCell ref="A12:L12"/>
  </mergeCells>
  <phoneticPr fontId="47" type="noConversion"/>
  <dataValidations count="1">
    <dataValidation type="list" allowBlank="1" showInputMessage="1" showErrorMessage="1" sqref="L3:L12" xr:uid="{00000000-0002-0000-0C00-000000000000}">
      <formula1>"YES,NO"</formula1>
    </dataValidation>
  </dataValidations>
  <pageMargins left="0.75" right="0.75" top="1" bottom="1" header="0.5" footer="0.5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I13"/>
  <sheetViews>
    <sheetView zoomScale="125" zoomScaleNormal="125" workbookViewId="0">
      <selection activeCell="D11" sqref="D11"/>
    </sheetView>
  </sheetViews>
  <sheetFormatPr defaultColWidth="9" defaultRowHeight="14.25"/>
  <cols>
    <col min="1" max="1" width="7" customWidth="1"/>
    <col min="2" max="2" width="10" customWidth="1"/>
    <col min="3" max="3" width="16.125" customWidth="1"/>
    <col min="4" max="4" width="12.125" customWidth="1"/>
    <col min="5" max="5" width="14.375" customWidth="1"/>
    <col min="6" max="6" width="12.875" customWidth="1"/>
    <col min="7" max="7" width="12" customWidth="1"/>
    <col min="8" max="8" width="12.625" customWidth="1"/>
    <col min="9" max="9" width="13.375" customWidth="1"/>
  </cols>
  <sheetData>
    <row r="1" spans="1:9" ht="29.25">
      <c r="A1" s="396" t="s">
        <v>330</v>
      </c>
      <c r="B1" s="396"/>
      <c r="C1" s="396"/>
      <c r="D1" s="396"/>
      <c r="E1" s="396"/>
      <c r="F1" s="396"/>
      <c r="G1" s="396"/>
      <c r="H1" s="396"/>
      <c r="I1" s="396"/>
    </row>
    <row r="2" spans="1:9" s="1" customFormat="1" ht="16.5">
      <c r="A2" s="405" t="s">
        <v>242</v>
      </c>
      <c r="B2" s="406" t="s">
        <v>247</v>
      </c>
      <c r="C2" s="406" t="s">
        <v>288</v>
      </c>
      <c r="D2" s="406" t="s">
        <v>245</v>
      </c>
      <c r="E2" s="406" t="s">
        <v>246</v>
      </c>
      <c r="F2" s="3" t="s">
        <v>331</v>
      </c>
      <c r="G2" s="3" t="s">
        <v>273</v>
      </c>
      <c r="H2" s="409" t="s">
        <v>274</v>
      </c>
      <c r="I2" s="413" t="s">
        <v>276</v>
      </c>
    </row>
    <row r="3" spans="1:9" s="1" customFormat="1" ht="16.5">
      <c r="A3" s="405"/>
      <c r="B3" s="407"/>
      <c r="C3" s="407"/>
      <c r="D3" s="407"/>
      <c r="E3" s="407"/>
      <c r="F3" s="3" t="s">
        <v>332</v>
      </c>
      <c r="G3" s="3" t="s">
        <v>277</v>
      </c>
      <c r="H3" s="410"/>
      <c r="I3" s="414"/>
    </row>
    <row r="4" spans="1:9">
      <c r="A4" s="5"/>
      <c r="B4" s="5" t="s">
        <v>298</v>
      </c>
      <c r="C4" s="6" t="s">
        <v>333</v>
      </c>
      <c r="D4" s="6" t="s">
        <v>333</v>
      </c>
      <c r="E4" s="6" t="s">
        <v>63</v>
      </c>
      <c r="F4" s="6">
        <v>0.3</v>
      </c>
      <c r="G4" s="6">
        <v>0.4</v>
      </c>
      <c r="H4" s="6">
        <v>0.7</v>
      </c>
      <c r="I4" s="6" t="s">
        <v>262</v>
      </c>
    </row>
    <row r="5" spans="1:9">
      <c r="A5" s="5"/>
      <c r="B5" s="5" t="s">
        <v>298</v>
      </c>
      <c r="C5" s="6" t="s">
        <v>334</v>
      </c>
      <c r="D5" s="7" t="s">
        <v>335</v>
      </c>
      <c r="E5" s="6" t="s">
        <v>63</v>
      </c>
      <c r="F5" s="6">
        <v>0.3</v>
      </c>
      <c r="G5" s="6">
        <v>0.5</v>
      </c>
      <c r="H5" s="6">
        <v>0.8</v>
      </c>
      <c r="I5" s="6" t="s">
        <v>262</v>
      </c>
    </row>
    <row r="6" spans="1:9">
      <c r="A6" s="5"/>
      <c r="B6" s="5" t="s">
        <v>298</v>
      </c>
      <c r="C6" s="6" t="s">
        <v>334</v>
      </c>
      <c r="D6" s="7" t="s">
        <v>264</v>
      </c>
      <c r="E6" s="6" t="s">
        <v>63</v>
      </c>
      <c r="F6" s="6">
        <v>0.3</v>
      </c>
      <c r="G6" s="6">
        <v>0.5</v>
      </c>
      <c r="H6" s="6">
        <v>0.8</v>
      </c>
      <c r="I6" s="6" t="s">
        <v>262</v>
      </c>
    </row>
    <row r="7" spans="1:9">
      <c r="A7" s="5"/>
      <c r="B7" s="5"/>
      <c r="C7" s="6"/>
      <c r="D7" s="7"/>
      <c r="E7" s="6"/>
      <c r="F7" s="6"/>
      <c r="G7" s="6"/>
      <c r="H7" s="6"/>
      <c r="I7" s="6"/>
    </row>
    <row r="8" spans="1:9">
      <c r="A8" s="5"/>
      <c r="B8" s="5"/>
      <c r="C8" s="5"/>
      <c r="D8" s="5"/>
      <c r="E8" s="5"/>
      <c r="F8" s="5"/>
      <c r="G8" s="5"/>
      <c r="H8" s="5"/>
      <c r="I8" s="5"/>
    </row>
    <row r="9" spans="1:9">
      <c r="A9" s="5"/>
      <c r="B9" s="5"/>
      <c r="C9" s="5"/>
      <c r="D9" s="5"/>
      <c r="E9" s="5"/>
      <c r="F9" s="5"/>
      <c r="G9" s="5"/>
      <c r="H9" s="5"/>
      <c r="I9" s="5"/>
    </row>
    <row r="10" spans="1:9">
      <c r="A10" s="5"/>
      <c r="B10" s="5"/>
      <c r="C10" s="5"/>
      <c r="D10" s="5"/>
      <c r="E10" s="5"/>
      <c r="F10" s="5"/>
      <c r="G10" s="5"/>
      <c r="H10" s="5"/>
      <c r="I10" s="5"/>
    </row>
    <row r="11" spans="1:9">
      <c r="A11" s="5"/>
      <c r="B11" s="5"/>
      <c r="C11" s="5"/>
      <c r="D11" s="5"/>
      <c r="E11" s="5"/>
      <c r="F11" s="5"/>
      <c r="G11" s="5"/>
      <c r="H11" s="5"/>
      <c r="I11" s="5"/>
    </row>
    <row r="12" spans="1:9" s="2" customFormat="1" ht="18.75">
      <c r="A12" s="397" t="s">
        <v>268</v>
      </c>
      <c r="B12" s="398"/>
      <c r="C12" s="398"/>
      <c r="D12" s="399"/>
      <c r="E12" s="9"/>
      <c r="F12" s="397" t="s">
        <v>328</v>
      </c>
      <c r="G12" s="398"/>
      <c r="H12" s="399"/>
      <c r="I12" s="10"/>
    </row>
    <row r="13" spans="1:9" ht="16.5">
      <c r="A13" s="403" t="s">
        <v>336</v>
      </c>
      <c r="B13" s="403"/>
      <c r="C13" s="404"/>
      <c r="D13" s="404"/>
      <c r="E13" s="404"/>
      <c r="F13" s="404"/>
      <c r="G13" s="404"/>
      <c r="H13" s="404"/>
      <c r="I13" s="404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phoneticPr fontId="47" type="noConversion"/>
  <dataValidations count="1">
    <dataValidation type="list" allowBlank="1" showInputMessage="1" showErrorMessage="1" sqref="I1:I1048576" xr:uid="{00000000-0002-0000-0D00-000000000000}">
      <formula1>"YES,NO"</formula1>
    </dataValidation>
  </dataValidations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工作内容</vt:lpstr>
      <vt:lpstr>AQL2.5验货</vt:lpstr>
      <vt:lpstr>首期</vt:lpstr>
      <vt:lpstr>验货尺寸表 </vt:lpstr>
      <vt:lpstr>中期</vt:lpstr>
      <vt:lpstr>验货尺寸表 （中期）</vt:lpstr>
      <vt:lpstr>尾期</vt:lpstr>
      <vt:lpstr>验货尺寸表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李波</cp:lastModifiedBy>
  <dcterms:created xsi:type="dcterms:W3CDTF">2020-03-11T01:34:00Z</dcterms:created>
  <dcterms:modified xsi:type="dcterms:W3CDTF">2022-06-29T09:04:50Z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2052-11.1.0.11636</vt:lpwstr>
  </property>
  <property fmtid="{D5CDD505-2E9C-101B-9397-08002B2CF9AE}" pid="3" name="ICV">
    <vt:lpwstr>9A76448B09AA4BF58667FC667EC195F4</vt:lpwstr>
  </property>
</Properties>
</file>