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27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二批发货尾期" sheetId="15" r:id="rId9"/>
    <sheet name="二批发货验货尺寸表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11">'2.面料缩率'!$A$1:$M$15</definedName>
  </definedNames>
  <calcPr calcId="144525" concurrentCalc="0"/>
</workbook>
</file>

<file path=xl/sharedStrings.xml><?xml version="1.0" encoding="utf-8"?>
<sst xmlns="http://schemas.openxmlformats.org/spreadsheetml/2006/main" count="1246" uniqueCount="447">
  <si>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</si>
  <si>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</si>
  <si>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</si>
  <si>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</si>
  <si>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</si>
  <si>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</si>
  <si>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</si>
  <si>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</si>
  <si>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</si>
  <si>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</si>
  <si>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</si>
  <si>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</si>
  <si>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</si>
  <si>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</si>
  <si>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</si>
  <si>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</si>
  <si>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</si>
  <si>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</si>
  <si>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</si>
  <si>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</si>
  <si>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</si>
  <si>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</si>
  <si>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</si>
  <si>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</si>
  <si>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</si>
  <si>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</si>
  <si>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</si>
  <si>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</si>
  <si>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</si>
  <si>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</si>
  <si>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</si>
  <si>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</si>
  <si>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</si>
  <si>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</si>
  <si>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</si>
  <si>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</si>
  <si>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</si>
  <si>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</si>
  <si>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</si>
  <si>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</si>
  <si>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</si>
  <si>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</si>
  <si>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</si>
  <si>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</si>
  <si>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</si>
  <si>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</si>
  <si>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</si>
  <si>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</si>
  <si>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</si>
  <si>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</si>
  <si>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</si>
  <si>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</si>
  <si>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</si>
  <si>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</si>
  <si>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</si>
  <si>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</si>
  <si>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</si>
  <si>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</si>
  <si>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</si>
  <si>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</si>
  <si>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</si>
  <si>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</si>
  <si>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</si>
  <si>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TAMMBK92762</t>
  </si>
  <si>
    <t>合同交期</t>
  </si>
  <si>
    <t>第一批6/15交货585件</t>
  </si>
  <si>
    <t>产前确认样</t>
  </si>
  <si>
    <t>有</t>
  </si>
  <si>
    <t>无</t>
  </si>
  <si>
    <t>品名</t>
  </si>
  <si>
    <t>女士功能裤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</si>
  <si>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</si>
  <si>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</si>
  <si>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</si>
  <si>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</si>
  <si>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</si>
  <si>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</si>
  <si>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585件</t>
  </si>
  <si>
    <t>包装预计完成日</t>
  </si>
  <si>
    <t>印花、刺绣确认样</t>
  </si>
  <si>
    <t>采购凭证编号：</t>
  </si>
  <si>
    <t>CGDD22042200124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</si>
  <si>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</si>
  <si>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</si>
  <si>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</si>
  <si>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</si>
  <si>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</si>
  <si>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</si>
  <si>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</si>
  <si>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</si>
  <si>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</si>
  <si>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</si>
  <si>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</si>
  <si>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</si>
  <si>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</si>
  <si>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</si>
  <si>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</si>
  <si>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</si>
  <si>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</si>
  <si>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</si>
  <si>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</si>
  <si>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</si>
  <si>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</si>
  <si>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</si>
  <si>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</si>
  <si>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</si>
  <si>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</si>
  <si>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</si>
  <si>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</si>
  <si>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</si>
  <si>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</si>
  <si>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</si>
  <si>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</si>
  <si>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</si>
  <si>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</si>
  <si>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</si>
  <si>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</si>
  <si>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</si>
  <si>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</si>
  <si>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</si>
  <si>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</si>
  <si>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</si>
  <si>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</si>
  <si>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</si>
  <si>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</si>
  <si>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XXL-3件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</si>
  <si>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</si>
  <si>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</si>
  <si>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</si>
  <si>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</si>
  <si>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</si>
  <si>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</si>
  <si>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2.裤袢位置要顺直，别斜了。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</si>
  <si>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</si>
  <si>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</si>
  <si>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</si>
  <si>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6.注意熨烫裤腿左右要一样，不能熨烫出死折。</t>
  </si>
  <si>
    <t>7.注意清理干净脏污。线毛。划粉印。</t>
  </si>
  <si>
    <t>8.包装折叠要整齐，避免压皱现象。</t>
  </si>
  <si>
    <t>9.要核对吊牌悬挂准确无误，复合装箱后克重准确无误。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</si>
  <si>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</si>
  <si>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</si>
  <si>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</si>
  <si>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</si>
  <si>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</si>
  <si>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</si>
  <si>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</si>
  <si>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</si>
  <si>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</si>
  <si>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</si>
  <si>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</si>
  <si>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</si>
  <si>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</si>
  <si>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</si>
  <si>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QC规格测量表</t>
  </si>
  <si>
    <t>女式功能裤</t>
  </si>
  <si>
    <t>部位名称</t>
  </si>
  <si>
    <t>指示规格  FINAL SPEC</t>
  </si>
  <si>
    <t>黑色 XXL 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</si>
  <si>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</si>
  <si>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</si>
  <si>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</si>
  <si>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</si>
  <si>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</si>
  <si>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</si>
  <si>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</si>
  <si>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</si>
  <si>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</si>
  <si>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内档长</t>
  </si>
  <si>
    <t>0</t>
  </si>
  <si>
    <t>-0.5</t>
  </si>
  <si>
    <t>腰围平量</t>
  </si>
  <si>
    <t>-1</t>
  </si>
  <si>
    <t>-2</t>
  </si>
  <si>
    <t>臀围</t>
  </si>
  <si>
    <t>腿围/2</t>
  </si>
  <si>
    <t>-0.4</t>
  </si>
  <si>
    <t>膝围/2</t>
  </si>
  <si>
    <t>-0.8</t>
  </si>
  <si>
    <t>脚口/2平量</t>
  </si>
  <si>
    <t>前档长 含腰</t>
  </si>
  <si>
    <t>后档长 含腰</t>
  </si>
  <si>
    <t>-1.8</t>
  </si>
  <si>
    <t>前门襟长 不含腰</t>
  </si>
  <si>
    <t>前插袋</t>
  </si>
  <si>
    <t>腰高</t>
  </si>
  <si>
    <t xml:space="preserve">     初期请洗测2-3件，有问题的另加测量数量。</t>
  </si>
  <si>
    <t>验货时间：5-30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</si>
  <si>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</si>
  <si>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</si>
  <si>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</si>
  <si>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</si>
  <si>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</si>
  <si>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</si>
  <si>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</si>
  <si>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</si>
  <si>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</si>
  <si>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</si>
  <si>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</si>
  <si>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</si>
  <si>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F90X原木色：S-1件，M-3件，L-2件，XL-1件</t>
  </si>
  <si>
    <t>G01X黑色：S-1件，XXL-2件</t>
  </si>
  <si>
    <t>【耐水洗测试】：耐洗水测试明细（要求齐色、齐号）</t>
  </si>
  <si>
    <t>F90X原木色：S/M/L/XL/XXL</t>
  </si>
  <si>
    <t>G01X黑色：S/M/L/XL/XXL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</si>
  <si>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</si>
  <si>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</si>
  <si>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1.腰头有左右宽窄不一致现象，请及时改进，大货不能接受。</t>
  </si>
  <si>
    <t>2.上腰吃纵量要均匀，不能斜绺，请及时改正。</t>
  </si>
  <si>
    <t>3.各拼接吃量要均匀，平服，不能吃纵不匀。</t>
  </si>
  <si>
    <t>4.规格洗后偏差的部位要及时改进，保证洗前洗后规格再误差范围内。</t>
  </si>
  <si>
    <t>5.注意熨烫裤腿左右要一样，不能熨烫出死褶。</t>
  </si>
  <si>
    <t>6.注意清理干净脏污，线毛，划粉印。</t>
  </si>
  <si>
    <t>【整改的严重缺陷及整改复核时间】</t>
  </si>
  <si>
    <t>腾圣-穆棱</t>
  </si>
  <si>
    <t>样品规格  SAMPLE SPEC</t>
  </si>
  <si>
    <t>黑色S</t>
  </si>
  <si>
    <t>原木色 M</t>
  </si>
  <si>
    <t>原木色XL</t>
  </si>
  <si>
    <t>+0.5</t>
  </si>
  <si>
    <t>+1.5</t>
  </si>
  <si>
    <t>+1</t>
  </si>
  <si>
    <t>-0.3</t>
  </si>
  <si>
    <t>-0.6</t>
  </si>
  <si>
    <t>+0.3</t>
  </si>
  <si>
    <t>验货时间：6-14</t>
  </si>
  <si>
    <t>跟单QC: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</si>
  <si>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</si>
  <si>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</si>
  <si>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</si>
  <si>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</si>
  <si>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</si>
  <si>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</si>
  <si>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</si>
  <si>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</si>
  <si>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</si>
  <si>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</si>
  <si>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</si>
  <si>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</si>
  <si>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</si>
  <si>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</si>
  <si>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</si>
  <si>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</si>
  <si>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</si>
  <si>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</si>
  <si>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</si>
  <si>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</si>
  <si>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</si>
  <si>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</si>
  <si>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</si>
  <si>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</si>
  <si>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</si>
  <si>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</si>
  <si>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</si>
  <si>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</si>
  <si>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</si>
  <si>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</si>
  <si>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</si>
  <si>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</si>
  <si>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</si>
  <si>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</si>
  <si>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</t>
  </si>
  <si>
    <t>②检验明细：F90X原木色 ：</t>
  </si>
  <si>
    <t xml:space="preserve">            G01X黑色：</t>
  </si>
  <si>
    <t>情况说明：</t>
  </si>
  <si>
    <t xml:space="preserve">【问题点描述】  </t>
  </si>
  <si>
    <t>1.脏污1件</t>
  </si>
  <si>
    <t>2.线头2件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</si>
  <si>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</si>
  <si>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</si>
  <si>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</si>
  <si>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</si>
  <si>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</si>
  <si>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</si>
  <si>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</si>
  <si>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</si>
  <si>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</si>
  <si>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</si>
  <si>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0.1/+0.5</t>
  </si>
  <si>
    <t>0/-0.5</t>
  </si>
  <si>
    <t>.-0.2/0</t>
  </si>
  <si>
    <t>-0.3/0</t>
  </si>
  <si>
    <t>0/+0.3</t>
  </si>
  <si>
    <t>0-0.3</t>
  </si>
  <si>
    <t>0/-0.3</t>
  </si>
  <si>
    <t>0/0</t>
  </si>
  <si>
    <t>-0.5/-0.5</t>
  </si>
  <si>
    <t>+0.1/+0.5</t>
  </si>
  <si>
    <t>+0.2/+0.5</t>
  </si>
  <si>
    <t>+0.3/+0.3</t>
  </si>
  <si>
    <t>+0.1/-0.3</t>
  </si>
  <si>
    <t>+0.2/0</t>
  </si>
  <si>
    <t>-0.1/+0.3</t>
  </si>
  <si>
    <t>+0.1/0</t>
  </si>
  <si>
    <t>-0.3/-0.3</t>
  </si>
  <si>
    <t>-0.2/0</t>
  </si>
  <si>
    <t>+0.1/+0.2</t>
  </si>
  <si>
    <t>-0.1/0</t>
  </si>
  <si>
    <t>0/-0.2</t>
  </si>
  <si>
    <t>+0.1/+0.3</t>
  </si>
  <si>
    <t>-0.1/+0.2</t>
  </si>
  <si>
    <t>-0.2/-0.5</t>
  </si>
  <si>
    <t>0/+0.2</t>
  </si>
  <si>
    <t>验货时间：6-8</t>
  </si>
  <si>
    <t>第二批交期7月5日</t>
  </si>
  <si>
    <t>采购凭证编号：CGDD22042200125</t>
  </si>
  <si>
    <t>②检验明细：F90X原木色 50#箱S-33件/L-1件，39#箱M-35件，42#箱L-35件，43#箱-XL-35件，44#箱XXL-28件</t>
  </si>
  <si>
    <t xml:space="preserve">           G01X黑色20#箱S-35件，22#箱M-35件，26#箱-35件，31#箱XL-35件，34#箱XXL-35件</t>
  </si>
  <si>
    <t>1.脏污1条</t>
  </si>
  <si>
    <t>2.线头2条</t>
  </si>
  <si>
    <t>-0.2/-0.3</t>
  </si>
  <si>
    <t>+0.5/-0.1</t>
  </si>
  <si>
    <t>-0.5/-0.6</t>
  </si>
  <si>
    <t>+0.5/+0.3</t>
  </si>
  <si>
    <t>+0.7/+0.5</t>
  </si>
  <si>
    <t>+0.4/+0.3</t>
  </si>
  <si>
    <t>+0.5/+0.5</t>
  </si>
  <si>
    <t>+0.3/+0.2</t>
  </si>
  <si>
    <t>-0.1/-0.1</t>
  </si>
  <si>
    <t>+0.2/+0.3</t>
  </si>
  <si>
    <t>-0.2/-0.2</t>
  </si>
  <si>
    <t>验货时间：6-21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</si>
  <si>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</si>
  <si>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</si>
  <si>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</si>
  <si>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</si>
  <si>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</si>
  <si>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</si>
  <si>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</si>
  <si>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</si>
  <si>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</si>
  <si>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</si>
  <si>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</si>
  <si>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</si>
  <si>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</si>
  <si>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</si>
  <si>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</si>
  <si>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</si>
  <si>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</si>
  <si>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7--5</t>
  </si>
  <si>
    <t>G14SS1451</t>
  </si>
  <si>
    <t>福发纺织</t>
  </si>
  <si>
    <t>7--1</t>
  </si>
  <si>
    <t>短码1M</t>
  </si>
  <si>
    <t>7--4</t>
  </si>
  <si>
    <t>8--6</t>
  </si>
  <si>
    <t>8--8</t>
  </si>
  <si>
    <t>8--7</t>
  </si>
  <si>
    <t>1--1</t>
  </si>
  <si>
    <t>1--7</t>
  </si>
  <si>
    <t>2--5</t>
  </si>
  <si>
    <t>制表时间：5-10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</si>
  <si>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</si>
  <si>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</si>
  <si>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</si>
  <si>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</si>
  <si>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</si>
  <si>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</si>
  <si>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</si>
  <si>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</si>
  <si>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</si>
  <si>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</si>
  <si>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浙江福发</t>
  </si>
  <si>
    <t>91761/91762</t>
  </si>
  <si>
    <t>YES</t>
  </si>
  <si>
    <t>泉州鼎诚</t>
  </si>
  <si>
    <t>G19SS1221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</si>
  <si>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</si>
  <si>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</si>
  <si>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</si>
  <si>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</si>
  <si>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</si>
  <si>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</si>
  <si>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</si>
  <si>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</si>
  <si>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</si>
  <si>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</si>
  <si>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</si>
  <si>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</si>
  <si>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</si>
  <si>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C2202</t>
  </si>
  <si>
    <t>裤勾</t>
  </si>
  <si>
    <t>伟星</t>
  </si>
  <si>
    <t>经编面料</t>
  </si>
  <si>
    <t>鼎诚</t>
  </si>
  <si>
    <t>G14FWSJ007</t>
  </si>
  <si>
    <t>松紧带</t>
  </si>
  <si>
    <t>东莞泰丰</t>
  </si>
  <si>
    <t>TOREAD字体厚板6CM</t>
  </si>
  <si>
    <t>川海</t>
  </si>
  <si>
    <t>胶印9CM</t>
  </si>
  <si>
    <t>无互染</t>
  </si>
  <si>
    <t>物料6</t>
  </si>
  <si>
    <t>物料7</t>
  </si>
  <si>
    <t>物料8</t>
  </si>
  <si>
    <t>物料9</t>
  </si>
  <si>
    <t>物料10</t>
  </si>
  <si>
    <t>KE000011</t>
  </si>
  <si>
    <t xml:space="preserve">3#尼龙闭尾正装，DA拉头，含注塑上下止 </t>
  </si>
  <si>
    <t xml:space="preserve">KEE </t>
  </si>
  <si>
    <t>KE000147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</si>
  <si>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</si>
  <si>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</si>
  <si>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</si>
  <si>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</si>
  <si>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</si>
  <si>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</si>
  <si>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</si>
  <si>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</si>
  <si>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宝绅科技</t>
  </si>
  <si>
    <t>洗测2次</t>
  </si>
  <si>
    <t>洗测3次</t>
  </si>
  <si>
    <t>洗测4次</t>
  </si>
  <si>
    <t>7--3</t>
  </si>
  <si>
    <t>洗测5次</t>
  </si>
  <si>
    <t>1--5</t>
  </si>
  <si>
    <t>2--2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</si>
  <si>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</si>
  <si>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</si>
  <si>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</si>
  <si>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</si>
  <si>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</si>
  <si>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</si>
  <si>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</si>
  <si>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</si>
  <si>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</si>
  <si>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</si>
  <si>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</si>
  <si>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</si>
  <si>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</si>
  <si>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</si>
  <si>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</si>
  <si>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黑色/原木色</t>
  </si>
  <si>
    <t>前侧袋/后片</t>
  </si>
  <si>
    <t>胶印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</si>
  <si>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</si>
  <si>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</si>
  <si>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</si>
  <si>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</si>
  <si>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</si>
  <si>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</si>
  <si>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M3701松紧带4.3CM</t>
  </si>
  <si>
    <t>761/762/788/913/763/759</t>
  </si>
  <si>
    <t>白色</t>
  </si>
  <si>
    <t>761/762</t>
  </si>
  <si>
    <t>2022.3.20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</si>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</sst>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.0_ "/>
    <numFmt numFmtId="178" formatCode="0.00_ "/>
    <numFmt numFmtId="179" formatCode="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0" fillId="22" borderId="6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1" borderId="6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66" applyNumberFormat="0" applyFill="0" applyAlignment="0" applyProtection="0">
      <alignment vertical="center"/>
    </xf>
    <xf numFmtId="0" fontId="48" fillId="0" borderId="6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5" fillId="0" borderId="67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7" fillId="16" borderId="65" applyNumberFormat="0" applyAlignment="0" applyProtection="0">
      <alignment vertical="center"/>
    </xf>
    <xf numFmtId="0" fontId="42" fillId="16" borderId="63" applyNumberFormat="0" applyAlignment="0" applyProtection="0">
      <alignment vertical="center"/>
    </xf>
    <xf numFmtId="0" fontId="46" fillId="21" borderId="64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58" fontId="12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51" applyFont="1" applyFill="1"/>
    <xf numFmtId="0" fontId="15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5" fillId="3" borderId="2" xfId="50" applyFont="1" applyFill="1" applyBorder="1" applyAlignment="1">
      <alignment horizontal="left" vertical="center"/>
    </xf>
    <xf numFmtId="0" fontId="14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vertical="center"/>
    </xf>
    <xf numFmtId="0" fontId="14" fillId="3" borderId="2" xfId="51" applyFont="1" applyFill="1" applyBorder="1" applyAlignment="1">
      <alignment horizont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7" fillId="3" borderId="2" xfId="11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17" fillId="3" borderId="2" xfId="1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left"/>
    </xf>
    <xf numFmtId="0" fontId="14" fillId="3" borderId="2" xfId="52" applyNumberFormat="1" applyFont="1" applyFill="1" applyBorder="1" applyAlignment="1">
      <alignment horizontal="center" vertical="center"/>
    </xf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2" xfId="50" applyFont="1" applyFill="1" applyBorder="1" applyAlignment="1">
      <alignment horizontal="left" vertical="center"/>
    </xf>
    <xf numFmtId="49" fontId="14" fillId="3" borderId="2" xfId="52" applyNumberFormat="1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14" fontId="15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9" xfId="50" applyFont="1" applyFill="1" applyBorder="1" applyAlignment="1">
      <alignment horizontal="center" vertical="top"/>
    </xf>
    <xf numFmtId="0" fontId="21" fillId="0" borderId="10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center" vertical="center"/>
    </xf>
    <xf numFmtId="0" fontId="22" fillId="0" borderId="11" xfId="50" applyFont="1" applyFill="1" applyBorder="1" applyAlignment="1">
      <alignment vertical="center"/>
    </xf>
    <xf numFmtId="0" fontId="21" fillId="0" borderId="11" xfId="50" applyFont="1" applyFill="1" applyBorder="1" applyAlignment="1">
      <alignment vertical="center"/>
    </xf>
    <xf numFmtId="0" fontId="22" fillId="0" borderId="11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vertical="center"/>
    </xf>
    <xf numFmtId="0" fontId="17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/>
    </xf>
    <xf numFmtId="0" fontId="19" fillId="0" borderId="15" xfId="50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center" vertical="center"/>
    </xf>
    <xf numFmtId="58" fontId="22" fillId="0" borderId="15" xfId="50" applyNumberFormat="1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 wrapText="1"/>
    </xf>
    <xf numFmtId="0" fontId="19" fillId="0" borderId="28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center" vertical="center"/>
    </xf>
    <xf numFmtId="0" fontId="22" fillId="0" borderId="12" xfId="50" applyFont="1" applyFill="1" applyBorder="1" applyAlignment="1">
      <alignment horizontal="left" vertical="center"/>
    </xf>
    <xf numFmtId="177" fontId="0" fillId="4" borderId="2" xfId="0" applyNumberFormat="1" applyFont="1" applyFill="1" applyBorder="1" applyAlignment="1">
      <alignment horizontal="center" vertical="center"/>
    </xf>
    <xf numFmtId="177" fontId="17" fillId="4" borderId="2" xfId="0" applyNumberFormat="1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7" fontId="17" fillId="4" borderId="2" xfId="11" applyNumberFormat="1" applyFont="1" applyFill="1" applyBorder="1" applyAlignment="1">
      <alignment horizontal="center" vertical="center"/>
    </xf>
    <xf numFmtId="177" fontId="18" fillId="4" borderId="2" xfId="0" applyNumberFormat="1" applyFont="1" applyFill="1" applyBorder="1" applyAlignment="1">
      <alignment horizontal="center" vertical="center"/>
    </xf>
    <xf numFmtId="0" fontId="14" fillId="4" borderId="2" xfId="52" applyNumberFormat="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0" fontId="19" fillId="0" borderId="0" xfId="50" applyFont="1" applyAlignment="1">
      <alignment horizontal="left" vertical="center"/>
    </xf>
    <xf numFmtId="0" fontId="24" fillId="0" borderId="9" xfId="50" applyFont="1" applyBorder="1" applyAlignment="1">
      <alignment horizontal="center" vertical="top"/>
    </xf>
    <xf numFmtId="0" fontId="23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0" borderId="11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16" fillId="0" borderId="12" xfId="50" applyFont="1" applyBorder="1" applyAlignment="1">
      <alignment horizontal="left" vertical="center"/>
    </xf>
    <xf numFmtId="0" fontId="17" fillId="0" borderId="13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7" fillId="0" borderId="13" xfId="50" applyNumberFormat="1" applyFont="1" applyBorder="1" applyAlignment="1">
      <alignment horizontal="center" vertical="center" wrapText="1"/>
    </xf>
    <xf numFmtId="14" fontId="17" fillId="0" borderId="27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17" fillId="0" borderId="13" xfId="50" applyFont="1" applyBorder="1" applyAlignment="1">
      <alignment vertical="center"/>
    </xf>
    <xf numFmtId="0" fontId="17" fillId="0" borderId="27" xfId="50" applyFont="1" applyBorder="1" applyAlignment="1">
      <alignment vertical="center"/>
    </xf>
    <xf numFmtId="0" fontId="16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28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9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vertical="center"/>
    </xf>
    <xf numFmtId="0" fontId="16" fillId="0" borderId="11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0" xfId="50" applyFont="1" applyBorder="1" applyAlignment="1">
      <alignment horizontal="left" vertical="center"/>
    </xf>
    <xf numFmtId="0" fontId="22" fillId="0" borderId="11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58" fontId="19" fillId="0" borderId="35" xfId="50" applyNumberFormat="1" applyFont="1" applyBorder="1" applyAlignment="1">
      <alignment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/>
    </xf>
    <xf numFmtId="58" fontId="23" fillId="0" borderId="35" xfId="50" applyNumberFormat="1" applyFont="1" applyBorder="1" applyAlignment="1">
      <alignment vertical="center"/>
    </xf>
    <xf numFmtId="0" fontId="19" fillId="0" borderId="33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7" fillId="0" borderId="27" xfId="50" applyFont="1" applyBorder="1" applyAlignment="1">
      <alignment horizontal="left" vertical="center"/>
    </xf>
    <xf numFmtId="0" fontId="16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21" fillId="0" borderId="1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7" fillId="0" borderId="40" xfId="50" applyFont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177" fontId="17" fillId="3" borderId="5" xfId="0" applyNumberFormat="1" applyFont="1" applyFill="1" applyBorder="1" applyAlignment="1">
      <alignment horizontal="center" vertical="center"/>
    </xf>
    <xf numFmtId="177" fontId="17" fillId="3" borderId="7" xfId="0" applyNumberFormat="1" applyFont="1" applyFill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6" fillId="0" borderId="9" xfId="50" applyFont="1" applyBorder="1" applyAlignment="1">
      <alignment horizontal="center" vertical="top"/>
    </xf>
    <xf numFmtId="14" fontId="17" fillId="0" borderId="13" xfId="50" applyNumberFormat="1" applyFont="1" applyBorder="1" applyAlignment="1">
      <alignment horizontal="center" vertical="center"/>
    </xf>
    <xf numFmtId="0" fontId="22" fillId="0" borderId="13" xfId="50" applyFont="1" applyBorder="1" applyAlignment="1">
      <alignment vertical="center"/>
    </xf>
    <xf numFmtId="0" fontId="22" fillId="0" borderId="2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vertical="center"/>
    </xf>
    <xf numFmtId="0" fontId="19" fillId="0" borderId="38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6" fillId="0" borderId="38" xfId="50" applyFont="1" applyBorder="1" applyAlignment="1">
      <alignment vertical="center"/>
    </xf>
    <xf numFmtId="0" fontId="16" fillId="0" borderId="37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 wrapText="1"/>
    </xf>
    <xf numFmtId="0" fontId="16" fillId="0" borderId="24" xfId="50" applyFont="1" applyBorder="1" applyAlignment="1">
      <alignment horizontal="left" vertical="center" wrapText="1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 wrapText="1"/>
    </xf>
    <xf numFmtId="9" fontId="17" fillId="0" borderId="13" xfId="50" applyNumberFormat="1" applyFont="1" applyBorder="1" applyAlignment="1">
      <alignment horizontal="center" vertical="center"/>
    </xf>
    <xf numFmtId="179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9" fontId="28" fillId="0" borderId="22" xfId="50" applyNumberFormat="1" applyFont="1" applyBorder="1" applyAlignment="1">
      <alignment horizontal="left" vertical="center"/>
    </xf>
    <xf numFmtId="9" fontId="28" fillId="0" borderId="17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4" xfId="50" applyNumberFormat="1" applyFont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29" fillId="0" borderId="35" xfId="50" applyFont="1" applyBorder="1" applyAlignment="1">
      <alignment horizontal="center" vertical="center"/>
    </xf>
    <xf numFmtId="0" fontId="23" fillId="0" borderId="33" xfId="50" applyFont="1" applyBorder="1" applyAlignment="1">
      <alignment vertical="center"/>
    </xf>
    <xf numFmtId="0" fontId="17" fillId="0" borderId="48" xfId="50" applyFont="1" applyBorder="1" applyAlignment="1">
      <alignment vertical="center"/>
    </xf>
    <xf numFmtId="0" fontId="23" fillId="0" borderId="48" xfId="50" applyFont="1" applyBorder="1" applyAlignment="1">
      <alignment vertical="center"/>
    </xf>
    <xf numFmtId="58" fontId="19" fillId="0" borderId="33" xfId="50" applyNumberFormat="1" applyFont="1" applyBorder="1" applyAlignment="1">
      <alignment vertical="center"/>
    </xf>
    <xf numFmtId="0" fontId="23" fillId="0" borderId="21" xfId="50" applyFont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30" fillId="0" borderId="27" xfId="50" applyFont="1" applyBorder="1" applyAlignment="1">
      <alignment horizontal="left" vertical="center" wrapText="1"/>
    </xf>
    <xf numFmtId="0" fontId="30" fillId="0" borderId="27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28" fillId="0" borderId="29" xfId="50" applyNumberFormat="1" applyFont="1" applyBorder="1" applyAlignment="1">
      <alignment horizontal="left" vertical="center"/>
    </xf>
    <xf numFmtId="9" fontId="17" fillId="0" borderId="31" xfId="50" applyNumberFormat="1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3" fillId="0" borderId="51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2" fillId="0" borderId="5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1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2" xfId="0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76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8267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225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76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225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95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826750"/>
              <a:ext cx="393700" cy="2012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95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82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76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95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95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1930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76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32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131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194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004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00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1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343025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8890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5240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162050"/>
              <a:ext cx="393700" cy="1847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13970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197485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167640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327025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1620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343025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524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574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57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9060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10074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893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10074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893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893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893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1617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57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76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95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10074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342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34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058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108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808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068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888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888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068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888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368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368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278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368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308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318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318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375920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8498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278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278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318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308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308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528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101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706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67600" y="74199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402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784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784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402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784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232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232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723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232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32600" y="106997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327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327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545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723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723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32700" y="1069975"/>
              <a:ext cx="393700" cy="1873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326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326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148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workbookViewId="0">
      <selection activeCell="C16" sqref="B16:C17"/>
    </sheetView>
  </sheetViews>
  <sheetFormatPr defaultColWidth="11" defaultRowHeight="14.25" outlineLevelCol="1"/>
  <cols>
    <col min="1" max="1" width="5.5" customWidth="1"/>
    <col min="2" max="2" width="96.3333333333333" style="402" customWidth="1"/>
    <col min="3" max="3" width="10.1666666666667" customWidth="1"/>
  </cols>
  <sheetData>
    <row r="1" ht="21" customHeight="1" spans="1:2">
      <c r="A1" s="403"/>
      <c r="B1" s="404" t="s">
        <v>0</v>
      </c>
    </row>
    <row r="2" spans="1:2">
      <c r="A2" s="15">
        <v>1</v>
      </c>
      <c r="B2" s="405" t="s">
        <v>1</v>
      </c>
    </row>
    <row r="3" spans="1:2">
      <c r="A3" s="15">
        <v>2</v>
      </c>
      <c r="B3" s="405" t="s">
        <v>2</v>
      </c>
    </row>
    <row r="4" spans="1:2">
      <c r="A4" s="15">
        <v>3</v>
      </c>
      <c r="B4" s="405" t="s">
        <v>3</v>
      </c>
    </row>
    <row r="5" spans="1:2">
      <c r="A5" s="15">
        <v>4</v>
      </c>
      <c r="B5" s="405" t="s">
        <v>4</v>
      </c>
    </row>
    <row r="6" spans="1:2">
      <c r="A6" s="15">
        <v>5</v>
      </c>
      <c r="B6" s="405" t="s">
        <v>5</v>
      </c>
    </row>
    <row r="7" spans="1:2">
      <c r="A7" s="15">
        <v>6</v>
      </c>
      <c r="B7" s="405" t="s">
        <v>6</v>
      </c>
    </row>
    <row r="8" s="401" customFormat="1" ht="15" customHeight="1" spans="1:2">
      <c r="A8" s="406">
        <v>7</v>
      </c>
      <c r="B8" s="407" t="s">
        <v>7</v>
      </c>
    </row>
    <row r="9" ht="19" customHeight="1" spans="1:2">
      <c r="A9" s="403"/>
      <c r="B9" s="408" t="s">
        <v>8</v>
      </c>
    </row>
    <row r="10" ht="16" customHeight="1" spans="1:2">
      <c r="A10" s="15">
        <v>1</v>
      </c>
      <c r="B10" s="409" t="s">
        <v>9</v>
      </c>
    </row>
    <row r="11" spans="1:2">
      <c r="A11" s="15">
        <v>2</v>
      </c>
      <c r="B11" s="405" t="s">
        <v>10</v>
      </c>
    </row>
    <row r="12" spans="1:2">
      <c r="A12" s="15">
        <v>3</v>
      </c>
      <c r="B12" s="407" t="s">
        <v>11</v>
      </c>
    </row>
    <row r="13" spans="1:2">
      <c r="A13" s="15">
        <v>4</v>
      </c>
      <c r="B13" s="405" t="s">
        <v>12</v>
      </c>
    </row>
    <row r="14" spans="1:2">
      <c r="A14" s="15">
        <v>5</v>
      </c>
      <c r="B14" s="405" t="s">
        <v>13</v>
      </c>
    </row>
    <row r="15" spans="1:2">
      <c r="A15" s="15">
        <v>6</v>
      </c>
      <c r="B15" s="405" t="s">
        <v>14</v>
      </c>
    </row>
    <row r="16" spans="1:2">
      <c r="A16" s="15">
        <v>7</v>
      </c>
      <c r="B16" s="405" t="s">
        <v>15</v>
      </c>
    </row>
    <row r="17" spans="1:2">
      <c r="A17" s="15">
        <v>8</v>
      </c>
      <c r="B17" s="405" t="s">
        <v>16</v>
      </c>
    </row>
    <row r="18" spans="1:2">
      <c r="A18" s="15">
        <v>9</v>
      </c>
      <c r="B18" s="405" t="s">
        <v>17</v>
      </c>
    </row>
    <row r="19" spans="1:2">
      <c r="A19" s="15"/>
      <c r="B19" s="405"/>
    </row>
    <row r="20" ht="20.25" spans="1:2">
      <c r="A20" s="403"/>
      <c r="B20" s="404" t="s">
        <v>18</v>
      </c>
    </row>
    <row r="21" spans="1:2">
      <c r="A21" s="15">
        <v>1</v>
      </c>
      <c r="B21" s="410" t="s">
        <v>19</v>
      </c>
    </row>
    <row r="22" spans="1:2">
      <c r="A22" s="15">
        <v>2</v>
      </c>
      <c r="B22" s="405" t="s">
        <v>20</v>
      </c>
    </row>
    <row r="23" spans="1:2">
      <c r="A23" s="15">
        <v>3</v>
      </c>
      <c r="B23" s="405" t="s">
        <v>21</v>
      </c>
    </row>
    <row r="24" spans="1:2">
      <c r="A24" s="15">
        <v>4</v>
      </c>
      <c r="B24" s="405" t="s">
        <v>22</v>
      </c>
    </row>
    <row r="25" spans="1:2">
      <c r="A25" s="15">
        <v>5</v>
      </c>
      <c r="B25" s="405" t="s">
        <v>23</v>
      </c>
    </row>
    <row r="26" spans="1:2">
      <c r="A26" s="15">
        <v>6</v>
      </c>
      <c r="B26" s="405" t="s">
        <v>24</v>
      </c>
    </row>
    <row r="27" customFormat="1" spans="1:2">
      <c r="A27" s="15">
        <v>7</v>
      </c>
      <c r="B27" s="405" t="s">
        <v>25</v>
      </c>
    </row>
    <row r="28" spans="1:2">
      <c r="A28" s="15"/>
      <c r="B28" s="405"/>
    </row>
    <row r="29" ht="20.25" spans="1:2">
      <c r="A29" s="403"/>
      <c r="B29" s="404" t="s">
        <v>26</v>
      </c>
    </row>
    <row r="30" spans="1:2">
      <c r="A30" s="15">
        <v>1</v>
      </c>
      <c r="B30" s="410" t="s">
        <v>27</v>
      </c>
    </row>
    <row r="31" spans="1:2">
      <c r="A31" s="15">
        <v>2</v>
      </c>
      <c r="B31" s="405" t="s">
        <v>28</v>
      </c>
    </row>
    <row r="32" spans="1:2">
      <c r="A32" s="15">
        <v>3</v>
      </c>
      <c r="B32" s="405" t="s">
        <v>29</v>
      </c>
    </row>
    <row r="33" ht="28.5" spans="1:2">
      <c r="A33" s="15">
        <v>4</v>
      </c>
      <c r="B33" s="405" t="s">
        <v>30</v>
      </c>
    </row>
    <row r="34" spans="1:2">
      <c r="A34" s="15">
        <v>5</v>
      </c>
      <c r="B34" s="405" t="s">
        <v>31</v>
      </c>
    </row>
    <row r="35" spans="1:2">
      <c r="A35" s="15">
        <v>6</v>
      </c>
      <c r="B35" s="405" t="s">
        <v>32</v>
      </c>
    </row>
    <row r="36" customFormat="1" spans="1:2">
      <c r="A36" s="15">
        <v>7</v>
      </c>
      <c r="B36" s="405" t="s">
        <v>33</v>
      </c>
    </row>
    <row r="37" spans="1:2">
      <c r="A37" s="15"/>
      <c r="B37" s="405"/>
    </row>
    <row r="39" spans="1:2">
      <c r="A39" s="411" t="s">
        <v>34</v>
      </c>
      <c r="B39" s="41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81" t="s">
        <v>35</v>
      </c>
      <c r="C2" s="382"/>
      <c r="D2" s="382"/>
      <c r="E2" s="382"/>
      <c r="F2" s="382"/>
      <c r="G2" s="382"/>
      <c r="H2" s="382"/>
      <c r="I2" s="396"/>
    </row>
    <row r="3" ht="28" customHeight="1" spans="2:9">
      <c r="B3" s="383"/>
      <c r="C3" s="384"/>
      <c r="D3" s="385" t="s">
        <v>36</v>
      </c>
      <c r="E3" s="386"/>
      <c r="F3" s="387" t="s">
        <v>37</v>
      </c>
      <c r="G3" s="388"/>
      <c r="H3" s="385" t="s">
        <v>38</v>
      </c>
      <c r="I3" s="397"/>
    </row>
    <row r="4" ht="28" customHeight="1" spans="2:9">
      <c r="B4" s="383" t="s">
        <v>39</v>
      </c>
      <c r="C4" s="384" t="s">
        <v>40</v>
      </c>
      <c r="D4" s="384" t="s">
        <v>41</v>
      </c>
      <c r="E4" s="384" t="s">
        <v>42</v>
      </c>
      <c r="F4" s="389" t="s">
        <v>41</v>
      </c>
      <c r="G4" s="389" t="s">
        <v>42</v>
      </c>
      <c r="H4" s="384" t="s">
        <v>41</v>
      </c>
      <c r="I4" s="398" t="s">
        <v>42</v>
      </c>
    </row>
    <row r="5" ht="28" customHeight="1" spans="2:9">
      <c r="B5" s="390" t="s">
        <v>43</v>
      </c>
      <c r="C5" s="15">
        <v>13</v>
      </c>
      <c r="D5" s="15">
        <v>0</v>
      </c>
      <c r="E5" s="15">
        <v>1</v>
      </c>
      <c r="F5" s="391">
        <v>0</v>
      </c>
      <c r="G5" s="391">
        <v>1</v>
      </c>
      <c r="H5" s="15">
        <v>1</v>
      </c>
      <c r="I5" s="399">
        <v>2</v>
      </c>
    </row>
    <row r="6" ht="28" customHeight="1" spans="2:9">
      <c r="B6" s="390" t="s">
        <v>44</v>
      </c>
      <c r="C6" s="15">
        <v>20</v>
      </c>
      <c r="D6" s="15">
        <v>0</v>
      </c>
      <c r="E6" s="15">
        <v>1</v>
      </c>
      <c r="F6" s="391">
        <v>1</v>
      </c>
      <c r="G6" s="391">
        <v>2</v>
      </c>
      <c r="H6" s="15">
        <v>2</v>
      </c>
      <c r="I6" s="399">
        <v>3</v>
      </c>
    </row>
    <row r="7" ht="28" customHeight="1" spans="2:9">
      <c r="B7" s="390" t="s">
        <v>45</v>
      </c>
      <c r="C7" s="15">
        <v>32</v>
      </c>
      <c r="D7" s="15">
        <v>0</v>
      </c>
      <c r="E7" s="15">
        <v>1</v>
      </c>
      <c r="F7" s="391">
        <v>2</v>
      </c>
      <c r="G7" s="391">
        <v>3</v>
      </c>
      <c r="H7" s="15">
        <v>3</v>
      </c>
      <c r="I7" s="399">
        <v>4</v>
      </c>
    </row>
    <row r="8" ht="28" customHeight="1" spans="2:9">
      <c r="B8" s="390" t="s">
        <v>46</v>
      </c>
      <c r="C8" s="15">
        <v>50</v>
      </c>
      <c r="D8" s="15">
        <v>1</v>
      </c>
      <c r="E8" s="15">
        <v>2</v>
      </c>
      <c r="F8" s="391">
        <v>3</v>
      </c>
      <c r="G8" s="391">
        <v>4</v>
      </c>
      <c r="H8" s="15">
        <v>5</v>
      </c>
      <c r="I8" s="399">
        <v>6</v>
      </c>
    </row>
    <row r="9" ht="28" customHeight="1" spans="2:9">
      <c r="B9" s="390" t="s">
        <v>47</v>
      </c>
      <c r="C9" s="15">
        <v>80</v>
      </c>
      <c r="D9" s="15">
        <v>2</v>
      </c>
      <c r="E9" s="15">
        <v>3</v>
      </c>
      <c r="F9" s="391">
        <v>5</v>
      </c>
      <c r="G9" s="391">
        <v>6</v>
      </c>
      <c r="H9" s="15">
        <v>7</v>
      </c>
      <c r="I9" s="399">
        <v>8</v>
      </c>
    </row>
    <row r="10" ht="28" customHeight="1" spans="2:9">
      <c r="B10" s="390" t="s">
        <v>48</v>
      </c>
      <c r="C10" s="15">
        <v>125</v>
      </c>
      <c r="D10" s="15">
        <v>3</v>
      </c>
      <c r="E10" s="15">
        <v>4</v>
      </c>
      <c r="F10" s="391">
        <v>7</v>
      </c>
      <c r="G10" s="391">
        <v>8</v>
      </c>
      <c r="H10" s="15">
        <v>10</v>
      </c>
      <c r="I10" s="399">
        <v>11</v>
      </c>
    </row>
    <row r="11" ht="28" customHeight="1" spans="2:9">
      <c r="B11" s="390" t="s">
        <v>49</v>
      </c>
      <c r="C11" s="15">
        <v>200</v>
      </c>
      <c r="D11" s="15">
        <v>5</v>
      </c>
      <c r="E11" s="15">
        <v>6</v>
      </c>
      <c r="F11" s="391">
        <v>10</v>
      </c>
      <c r="G11" s="391">
        <v>11</v>
      </c>
      <c r="H11" s="15">
        <v>14</v>
      </c>
      <c r="I11" s="399">
        <v>15</v>
      </c>
    </row>
    <row r="12" ht="28" customHeight="1" spans="2:9">
      <c r="B12" s="392" t="s">
        <v>50</v>
      </c>
      <c r="C12" s="393">
        <v>315</v>
      </c>
      <c r="D12" s="393">
        <v>7</v>
      </c>
      <c r="E12" s="393">
        <v>8</v>
      </c>
      <c r="F12" s="394">
        <v>14</v>
      </c>
      <c r="G12" s="394">
        <v>15</v>
      </c>
      <c r="H12" s="393">
        <v>21</v>
      </c>
      <c r="I12" s="400">
        <v>22</v>
      </c>
    </row>
    <row r="14" spans="2:4">
      <c r="B14" s="395" t="s">
        <v>51</v>
      </c>
      <c r="C14" s="395"/>
      <c r="D14" s="3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5"/>
  <sheetViews>
    <sheetView zoomScale="125" zoomScaleNormal="125" workbookViewId="0">
      <selection activeCell="F4" sqref="F4:G4"/>
    </sheetView>
  </sheetViews>
  <sheetFormatPr defaultColWidth="10.3333333333333" defaultRowHeight="16.5" customHeight="1"/>
  <cols>
    <col min="1" max="1" width="11.1166666666667" style="203" customWidth="1"/>
    <col min="2" max="9" width="10.3333333333333" style="203"/>
    <col min="10" max="10" width="8.83333333333333" style="203" customWidth="1"/>
    <col min="11" max="11" width="12" style="203" customWidth="1"/>
    <col min="12" max="16384" width="10.3333333333333" style="203"/>
  </cols>
  <sheetData>
    <row r="1" ht="21" spans="1:11">
      <c r="A1" s="311" t="s">
        <v>52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05" t="s">
        <v>53</v>
      </c>
      <c r="B2" s="206" t="s">
        <v>54</v>
      </c>
      <c r="C2" s="206"/>
      <c r="D2" s="207" t="s">
        <v>55</v>
      </c>
      <c r="E2" s="207"/>
      <c r="F2" s="206" t="s">
        <v>56</v>
      </c>
      <c r="G2" s="206"/>
      <c r="H2" s="208" t="s">
        <v>57</v>
      </c>
      <c r="I2" s="283" t="s">
        <v>58</v>
      </c>
      <c r="J2" s="283"/>
      <c r="K2" s="284"/>
    </row>
    <row r="3" ht="14.25" spans="1:11">
      <c r="A3" s="209" t="s">
        <v>59</v>
      </c>
      <c r="B3" s="210"/>
      <c r="C3" s="211"/>
      <c r="D3" s="212" t="s">
        <v>60</v>
      </c>
      <c r="E3" s="213"/>
      <c r="F3" s="213"/>
      <c r="G3" s="214"/>
      <c r="H3" s="212" t="s">
        <v>61</v>
      </c>
      <c r="I3" s="213"/>
      <c r="J3" s="213"/>
      <c r="K3" s="214"/>
    </row>
    <row r="4" ht="27" customHeight="1" spans="1:11">
      <c r="A4" s="215" t="s">
        <v>62</v>
      </c>
      <c r="B4" s="242" t="s">
        <v>63</v>
      </c>
      <c r="C4" s="285"/>
      <c r="D4" s="215" t="s">
        <v>64</v>
      </c>
      <c r="E4" s="218"/>
      <c r="F4" s="219" t="s">
        <v>65</v>
      </c>
      <c r="G4" s="220"/>
      <c r="H4" s="215" t="s">
        <v>66</v>
      </c>
      <c r="I4" s="218"/>
      <c r="J4" s="242" t="s">
        <v>67</v>
      </c>
      <c r="K4" s="285" t="s">
        <v>68</v>
      </c>
    </row>
    <row r="5" ht="14.25" spans="1:11">
      <c r="A5" s="221" t="s">
        <v>69</v>
      </c>
      <c r="B5" s="242" t="s">
        <v>70</v>
      </c>
      <c r="C5" s="285"/>
      <c r="D5" s="215" t="s">
        <v>71</v>
      </c>
      <c r="E5" s="218"/>
      <c r="F5" s="312">
        <v>44699</v>
      </c>
      <c r="G5" s="220"/>
      <c r="H5" s="215" t="s">
        <v>72</v>
      </c>
      <c r="I5" s="218"/>
      <c r="J5" s="242" t="s">
        <v>67</v>
      </c>
      <c r="K5" s="285" t="s">
        <v>68</v>
      </c>
    </row>
    <row r="6" ht="14.25" spans="1:11">
      <c r="A6" s="215" t="s">
        <v>73</v>
      </c>
      <c r="B6" s="313">
        <v>2</v>
      </c>
      <c r="C6" s="314">
        <v>5</v>
      </c>
      <c r="D6" s="221" t="s">
        <v>74</v>
      </c>
      <c r="E6" s="244"/>
      <c r="F6" s="312">
        <v>44720</v>
      </c>
      <c r="G6" s="220"/>
      <c r="H6" s="215" t="s">
        <v>75</v>
      </c>
      <c r="I6" s="218"/>
      <c r="J6" s="242" t="s">
        <v>67</v>
      </c>
      <c r="K6" s="285" t="s">
        <v>68</v>
      </c>
    </row>
    <row r="7" ht="14.25" spans="1:11">
      <c r="A7" s="215" t="s">
        <v>76</v>
      </c>
      <c r="B7" s="315" t="s">
        <v>77</v>
      </c>
      <c r="C7" s="316"/>
      <c r="D7" s="221" t="s">
        <v>78</v>
      </c>
      <c r="E7" s="243"/>
      <c r="F7" s="312">
        <v>44721</v>
      </c>
      <c r="G7" s="220"/>
      <c r="H7" s="215" t="s">
        <v>79</v>
      </c>
      <c r="I7" s="218"/>
      <c r="J7" s="242" t="s">
        <v>67</v>
      </c>
      <c r="K7" s="285" t="s">
        <v>68</v>
      </c>
    </row>
    <row r="8" ht="15" spans="1:11">
      <c r="A8" s="228" t="s">
        <v>80</v>
      </c>
      <c r="B8" s="229" t="s">
        <v>81</v>
      </c>
      <c r="C8" s="230"/>
      <c r="D8" s="231" t="s">
        <v>82</v>
      </c>
      <c r="E8" s="232"/>
      <c r="F8" s="233">
        <v>44722</v>
      </c>
      <c r="G8" s="234"/>
      <c r="H8" s="231" t="s">
        <v>83</v>
      </c>
      <c r="I8" s="232"/>
      <c r="J8" s="253" t="s">
        <v>67</v>
      </c>
      <c r="K8" s="294" t="s">
        <v>68</v>
      </c>
    </row>
    <row r="9" ht="15" spans="1:11">
      <c r="A9" s="317" t="s">
        <v>84</v>
      </c>
      <c r="B9" s="318"/>
      <c r="C9" s="318"/>
      <c r="D9" s="318"/>
      <c r="E9" s="318"/>
      <c r="F9" s="318"/>
      <c r="G9" s="318"/>
      <c r="H9" s="318"/>
      <c r="I9" s="318"/>
      <c r="J9" s="318"/>
      <c r="K9" s="362"/>
    </row>
    <row r="10" ht="15" spans="1:11">
      <c r="A10" s="319" t="s">
        <v>85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63"/>
    </row>
    <row r="11" ht="14.25" spans="1:11">
      <c r="A11" s="321" t="s">
        <v>86</v>
      </c>
      <c r="B11" s="322" t="s">
        <v>87</v>
      </c>
      <c r="C11" s="323" t="s">
        <v>88</v>
      </c>
      <c r="D11" s="324"/>
      <c r="E11" s="325" t="s">
        <v>89</v>
      </c>
      <c r="F11" s="322" t="s">
        <v>87</v>
      </c>
      <c r="G11" s="323" t="s">
        <v>88</v>
      </c>
      <c r="H11" s="323" t="s">
        <v>90</v>
      </c>
      <c r="I11" s="325" t="s">
        <v>91</v>
      </c>
      <c r="J11" s="322" t="s">
        <v>87</v>
      </c>
      <c r="K11" s="364" t="s">
        <v>88</v>
      </c>
    </row>
    <row r="12" ht="14.25" spans="1:11">
      <c r="A12" s="221" t="s">
        <v>92</v>
      </c>
      <c r="B12" s="241" t="s">
        <v>87</v>
      </c>
      <c r="C12" s="242" t="s">
        <v>88</v>
      </c>
      <c r="D12" s="243"/>
      <c r="E12" s="244" t="s">
        <v>93</v>
      </c>
      <c r="F12" s="241" t="s">
        <v>87</v>
      </c>
      <c r="G12" s="242" t="s">
        <v>88</v>
      </c>
      <c r="H12" s="242" t="s">
        <v>90</v>
      </c>
      <c r="I12" s="244" t="s">
        <v>94</v>
      </c>
      <c r="J12" s="241" t="s">
        <v>87</v>
      </c>
      <c r="K12" s="285" t="s">
        <v>88</v>
      </c>
    </row>
    <row r="13" ht="14.25" spans="1:11">
      <c r="A13" s="221" t="s">
        <v>95</v>
      </c>
      <c r="B13" s="241" t="s">
        <v>87</v>
      </c>
      <c r="C13" s="242" t="s">
        <v>88</v>
      </c>
      <c r="D13" s="243"/>
      <c r="E13" s="244" t="s">
        <v>96</v>
      </c>
      <c r="F13" s="242" t="s">
        <v>97</v>
      </c>
      <c r="G13" s="242" t="s">
        <v>98</v>
      </c>
      <c r="H13" s="242" t="s">
        <v>90</v>
      </c>
      <c r="I13" s="244" t="s">
        <v>99</v>
      </c>
      <c r="J13" s="241" t="s">
        <v>87</v>
      </c>
      <c r="K13" s="285" t="s">
        <v>88</v>
      </c>
    </row>
    <row r="14" ht="15" spans="1:11">
      <c r="A14" s="231" t="s">
        <v>100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87"/>
    </row>
    <row r="15" ht="15" spans="1:11">
      <c r="A15" s="319" t="s">
        <v>101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63"/>
    </row>
    <row r="16" ht="14.25" spans="1:11">
      <c r="A16" s="326" t="s">
        <v>102</v>
      </c>
      <c r="B16" s="323" t="s">
        <v>97</v>
      </c>
      <c r="C16" s="323" t="s">
        <v>98</v>
      </c>
      <c r="D16" s="327"/>
      <c r="E16" s="328" t="s">
        <v>103</v>
      </c>
      <c r="F16" s="323" t="s">
        <v>97</v>
      </c>
      <c r="G16" s="323" t="s">
        <v>98</v>
      </c>
      <c r="H16" s="329"/>
      <c r="I16" s="328" t="s">
        <v>104</v>
      </c>
      <c r="J16" s="323" t="s">
        <v>97</v>
      </c>
      <c r="K16" s="364" t="s">
        <v>98</v>
      </c>
    </row>
    <row r="17" customHeight="1" spans="1:22">
      <c r="A17" s="226" t="s">
        <v>105</v>
      </c>
      <c r="B17" s="242" t="s">
        <v>97</v>
      </c>
      <c r="C17" s="242" t="s">
        <v>98</v>
      </c>
      <c r="D17" s="216"/>
      <c r="E17" s="259" t="s">
        <v>106</v>
      </c>
      <c r="F17" s="242" t="s">
        <v>97</v>
      </c>
      <c r="G17" s="242" t="s">
        <v>98</v>
      </c>
      <c r="H17" s="330"/>
      <c r="I17" s="259" t="s">
        <v>107</v>
      </c>
      <c r="J17" s="242" t="s">
        <v>97</v>
      </c>
      <c r="K17" s="285" t="s">
        <v>98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ht="18" customHeight="1" spans="1:11">
      <c r="A18" s="331" t="s">
        <v>108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66"/>
    </row>
    <row r="19" s="310" customFormat="1" ht="18" customHeight="1" spans="1:11">
      <c r="A19" s="319" t="s">
        <v>109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63"/>
    </row>
    <row r="20" customHeight="1" spans="1:11">
      <c r="A20" s="333" t="s">
        <v>110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67"/>
    </row>
    <row r="21" ht="21.75" customHeight="1" spans="1:11">
      <c r="A21" s="335" t="s">
        <v>111</v>
      </c>
      <c r="B21" s="259" t="s">
        <v>112</v>
      </c>
      <c r="C21" s="259" t="s">
        <v>113</v>
      </c>
      <c r="D21" s="259" t="s">
        <v>114</v>
      </c>
      <c r="E21" s="259" t="s">
        <v>115</v>
      </c>
      <c r="F21" s="259" t="s">
        <v>116</v>
      </c>
      <c r="G21" s="259" t="s">
        <v>117</v>
      </c>
      <c r="H21" s="259" t="s">
        <v>118</v>
      </c>
      <c r="I21" s="259" t="s">
        <v>119</v>
      </c>
      <c r="J21" s="259" t="s">
        <v>120</v>
      </c>
      <c r="K21" s="297" t="s">
        <v>121</v>
      </c>
    </row>
    <row r="22" customHeight="1" spans="1:11">
      <c r="A22" s="227" t="s">
        <v>122</v>
      </c>
      <c r="B22" s="336"/>
      <c r="C22" s="336"/>
      <c r="D22" s="337">
        <v>33</v>
      </c>
      <c r="E22" s="337">
        <v>68</v>
      </c>
      <c r="F22" s="337">
        <v>71</v>
      </c>
      <c r="G22" s="337">
        <v>50</v>
      </c>
      <c r="H22" s="337">
        <v>29</v>
      </c>
      <c r="I22" s="337"/>
      <c r="J22" s="336"/>
      <c r="K22" s="368"/>
    </row>
    <row r="23" customHeight="1" spans="1:11">
      <c r="A23" s="227" t="s">
        <v>123</v>
      </c>
      <c r="B23" s="336"/>
      <c r="C23" s="336"/>
      <c r="D23" s="337">
        <v>44</v>
      </c>
      <c r="E23" s="337">
        <v>91</v>
      </c>
      <c r="F23" s="337">
        <v>95</v>
      </c>
      <c r="G23" s="337">
        <v>66</v>
      </c>
      <c r="H23" s="337">
        <v>38</v>
      </c>
      <c r="I23" s="337"/>
      <c r="J23" s="336"/>
      <c r="K23" s="369"/>
    </row>
    <row r="24" customHeight="1" spans="1:11">
      <c r="A24" s="227"/>
      <c r="B24" s="336"/>
      <c r="C24" s="336"/>
      <c r="D24" s="338"/>
      <c r="E24" s="338"/>
      <c r="F24" s="338"/>
      <c r="G24" s="338"/>
      <c r="H24" s="338"/>
      <c r="I24" s="338"/>
      <c r="J24" s="336"/>
      <c r="K24" s="369"/>
    </row>
    <row r="25" customHeight="1" spans="1:11">
      <c r="A25" s="227"/>
      <c r="B25" s="336"/>
      <c r="C25" s="336"/>
      <c r="D25" s="336"/>
      <c r="E25" s="336"/>
      <c r="F25" s="336"/>
      <c r="G25" s="336"/>
      <c r="H25" s="336"/>
      <c r="I25" s="336"/>
      <c r="J25" s="336"/>
      <c r="K25" s="370"/>
    </row>
    <row r="26" customHeight="1" spans="1:11">
      <c r="A26" s="227"/>
      <c r="B26" s="336"/>
      <c r="C26" s="336"/>
      <c r="D26" s="336"/>
      <c r="E26" s="336"/>
      <c r="F26" s="336"/>
      <c r="G26" s="336"/>
      <c r="H26" s="336"/>
      <c r="I26" s="336"/>
      <c r="J26" s="336"/>
      <c r="K26" s="370"/>
    </row>
    <row r="27" customHeight="1" spans="1:11">
      <c r="A27" s="227"/>
      <c r="B27" s="336"/>
      <c r="C27" s="336"/>
      <c r="D27" s="336"/>
      <c r="E27" s="336"/>
      <c r="F27" s="336"/>
      <c r="G27" s="336"/>
      <c r="H27" s="336"/>
      <c r="I27" s="336"/>
      <c r="J27" s="336"/>
      <c r="K27" s="370"/>
    </row>
    <row r="28" customHeight="1" spans="1:11">
      <c r="A28" s="227"/>
      <c r="B28" s="336"/>
      <c r="C28" s="336"/>
      <c r="D28" s="336"/>
      <c r="E28" s="336"/>
      <c r="F28" s="336"/>
      <c r="G28" s="336"/>
      <c r="H28" s="336"/>
      <c r="I28" s="336"/>
      <c r="J28" s="336"/>
      <c r="K28" s="370"/>
    </row>
    <row r="29" ht="18" customHeight="1" spans="1:11">
      <c r="A29" s="339" t="s">
        <v>124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71"/>
    </row>
    <row r="30" ht="18.75" customHeight="1" spans="1:11">
      <c r="A30" s="341" t="s">
        <v>125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72"/>
    </row>
    <row r="31" ht="18.75" customHeight="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73"/>
    </row>
    <row r="32" ht="18" customHeight="1" spans="1:11">
      <c r="A32" s="339" t="s">
        <v>126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71"/>
    </row>
    <row r="33" ht="14.25" spans="1:11">
      <c r="A33" s="345" t="s">
        <v>127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4"/>
    </row>
    <row r="34" ht="15" spans="1:11">
      <c r="A34" s="136" t="s">
        <v>128</v>
      </c>
      <c r="B34" s="138"/>
      <c r="C34" s="242" t="s">
        <v>67</v>
      </c>
      <c r="D34" s="242" t="s">
        <v>68</v>
      </c>
      <c r="E34" s="347" t="s">
        <v>129</v>
      </c>
      <c r="F34" s="348"/>
      <c r="G34" s="348"/>
      <c r="H34" s="348"/>
      <c r="I34" s="348"/>
      <c r="J34" s="348"/>
      <c r="K34" s="375"/>
    </row>
    <row r="35" ht="15" spans="1:11">
      <c r="A35" s="349" t="s">
        <v>130</v>
      </c>
      <c r="B35" s="349"/>
      <c r="C35" s="349"/>
      <c r="D35" s="349"/>
      <c r="E35" s="349"/>
      <c r="F35" s="349"/>
      <c r="G35" s="349"/>
      <c r="H35" s="349"/>
      <c r="I35" s="349"/>
      <c r="J35" s="349"/>
      <c r="K35" s="349"/>
    </row>
    <row r="36" ht="19" customHeight="1" spans="1:11">
      <c r="A36" s="350" t="s">
        <v>131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76"/>
    </row>
    <row r="37" ht="19" customHeight="1" spans="1:11">
      <c r="A37" s="266" t="s">
        <v>132</v>
      </c>
      <c r="B37" s="267"/>
      <c r="C37" s="267"/>
      <c r="D37" s="267"/>
      <c r="E37" s="267"/>
      <c r="F37" s="267"/>
      <c r="G37" s="267"/>
      <c r="H37" s="267"/>
      <c r="I37" s="267"/>
      <c r="J37" s="267"/>
      <c r="K37" s="300"/>
    </row>
    <row r="38" ht="19" customHeight="1" spans="1:11">
      <c r="A38" s="266" t="s">
        <v>133</v>
      </c>
      <c r="B38" s="267"/>
      <c r="C38" s="267"/>
      <c r="D38" s="267"/>
      <c r="E38" s="267"/>
      <c r="F38" s="267"/>
      <c r="G38" s="267"/>
      <c r="H38" s="267"/>
      <c r="I38" s="267"/>
      <c r="J38" s="267"/>
      <c r="K38" s="300"/>
    </row>
    <row r="39" ht="19" customHeight="1" spans="1:11">
      <c r="A39" s="266" t="s">
        <v>134</v>
      </c>
      <c r="B39" s="267"/>
      <c r="C39" s="267"/>
      <c r="D39" s="267"/>
      <c r="E39" s="267"/>
      <c r="F39" s="267"/>
      <c r="G39" s="267"/>
      <c r="H39" s="267"/>
      <c r="I39" s="267"/>
      <c r="J39" s="267"/>
      <c r="K39" s="300"/>
    </row>
    <row r="40" ht="20" customHeight="1" spans="1:11">
      <c r="A40" s="266" t="s">
        <v>135</v>
      </c>
      <c r="B40" s="267"/>
      <c r="C40" s="267"/>
      <c r="D40" s="267"/>
      <c r="E40" s="267"/>
      <c r="F40" s="267"/>
      <c r="G40" s="267"/>
      <c r="H40" s="267"/>
      <c r="I40" s="267"/>
      <c r="J40" s="267"/>
      <c r="K40" s="300"/>
    </row>
    <row r="41" ht="19" customHeight="1" spans="1:11">
      <c r="A41" s="266" t="s">
        <v>136</v>
      </c>
      <c r="B41" s="267"/>
      <c r="C41" s="267"/>
      <c r="D41" s="267"/>
      <c r="E41" s="267"/>
      <c r="F41" s="267"/>
      <c r="G41" s="267"/>
      <c r="H41" s="267"/>
      <c r="I41" s="267"/>
      <c r="J41" s="267"/>
      <c r="K41" s="300"/>
    </row>
    <row r="42" ht="20" customHeight="1" spans="1:11">
      <c r="A42" s="266" t="s">
        <v>137</v>
      </c>
      <c r="B42" s="267"/>
      <c r="C42" s="267"/>
      <c r="D42" s="267"/>
      <c r="E42" s="267"/>
      <c r="F42" s="267"/>
      <c r="G42" s="267"/>
      <c r="H42" s="267"/>
      <c r="I42" s="267"/>
      <c r="J42" s="267"/>
      <c r="K42" s="300"/>
    </row>
    <row r="43" ht="19" customHeight="1" spans="1:11">
      <c r="A43" s="266" t="s">
        <v>138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0"/>
    </row>
    <row r="44" ht="19" customHeight="1" spans="1:11">
      <c r="A44" s="266" t="s">
        <v>139</v>
      </c>
      <c r="B44" s="267"/>
      <c r="C44" s="267"/>
      <c r="D44" s="267"/>
      <c r="E44" s="267"/>
      <c r="F44" s="267"/>
      <c r="G44" s="267"/>
      <c r="H44" s="267"/>
      <c r="I44" s="267"/>
      <c r="J44" s="267"/>
      <c r="K44" s="300"/>
    </row>
    <row r="45" ht="15" spans="1:11">
      <c r="A45" s="261" t="s">
        <v>140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8"/>
    </row>
    <row r="46" ht="15" spans="1:11">
      <c r="A46" s="319" t="s">
        <v>141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63"/>
    </row>
    <row r="47" ht="14.25" spans="1:11">
      <c r="A47" s="326" t="s">
        <v>142</v>
      </c>
      <c r="B47" s="323" t="s">
        <v>97</v>
      </c>
      <c r="C47" s="323" t="s">
        <v>98</v>
      </c>
      <c r="D47" s="323" t="s">
        <v>90</v>
      </c>
      <c r="E47" s="328" t="s">
        <v>143</v>
      </c>
      <c r="F47" s="323" t="s">
        <v>97</v>
      </c>
      <c r="G47" s="323" t="s">
        <v>98</v>
      </c>
      <c r="H47" s="323" t="s">
        <v>90</v>
      </c>
      <c r="I47" s="328" t="s">
        <v>144</v>
      </c>
      <c r="J47" s="323" t="s">
        <v>97</v>
      </c>
      <c r="K47" s="364" t="s">
        <v>98</v>
      </c>
    </row>
    <row r="48" ht="14.25" spans="1:11">
      <c r="A48" s="226" t="s">
        <v>89</v>
      </c>
      <c r="B48" s="242" t="s">
        <v>97</v>
      </c>
      <c r="C48" s="242" t="s">
        <v>98</v>
      </c>
      <c r="D48" s="242" t="s">
        <v>90</v>
      </c>
      <c r="E48" s="259" t="s">
        <v>96</v>
      </c>
      <c r="F48" s="242" t="s">
        <v>97</v>
      </c>
      <c r="G48" s="242" t="s">
        <v>98</v>
      </c>
      <c r="H48" s="242" t="s">
        <v>90</v>
      </c>
      <c r="I48" s="259" t="s">
        <v>107</v>
      </c>
      <c r="J48" s="242" t="s">
        <v>97</v>
      </c>
      <c r="K48" s="285" t="s">
        <v>98</v>
      </c>
    </row>
    <row r="49" ht="15" spans="1:11">
      <c r="A49" s="231" t="s">
        <v>100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87"/>
    </row>
    <row r="50" ht="15" spans="1:11">
      <c r="A50" s="349" t="s">
        <v>145</v>
      </c>
      <c r="B50" s="349"/>
      <c r="C50" s="349"/>
      <c r="D50" s="349"/>
      <c r="E50" s="349"/>
      <c r="F50" s="349"/>
      <c r="G50" s="349"/>
      <c r="H50" s="349"/>
      <c r="I50" s="349"/>
      <c r="J50" s="349"/>
      <c r="K50" s="349"/>
    </row>
    <row r="51" ht="15" spans="1:11">
      <c r="A51" s="350"/>
      <c r="B51" s="351"/>
      <c r="C51" s="351"/>
      <c r="D51" s="351"/>
      <c r="E51" s="351"/>
      <c r="F51" s="351"/>
      <c r="G51" s="351"/>
      <c r="H51" s="351"/>
      <c r="I51" s="351"/>
      <c r="J51" s="351"/>
      <c r="K51" s="376"/>
    </row>
    <row r="52" ht="15" spans="1:11">
      <c r="A52" s="352" t="s">
        <v>146</v>
      </c>
      <c r="B52" s="353" t="s">
        <v>147</v>
      </c>
      <c r="C52" s="353"/>
      <c r="D52" s="354" t="s">
        <v>148</v>
      </c>
      <c r="E52" s="355"/>
      <c r="F52" s="356" t="s">
        <v>149</v>
      </c>
      <c r="G52" s="357">
        <v>44711</v>
      </c>
      <c r="H52" s="358" t="s">
        <v>150</v>
      </c>
      <c r="I52" s="377"/>
      <c r="J52" s="378" t="s">
        <v>151</v>
      </c>
      <c r="K52" s="379"/>
    </row>
    <row r="53" ht="15" spans="1:11">
      <c r="A53" s="349" t="s">
        <v>152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</row>
    <row r="54" ht="15" spans="1:11">
      <c r="A54" s="359"/>
      <c r="B54" s="360"/>
      <c r="C54" s="360"/>
      <c r="D54" s="360"/>
      <c r="E54" s="360"/>
      <c r="F54" s="360"/>
      <c r="G54" s="360"/>
      <c r="H54" s="360"/>
      <c r="I54" s="360"/>
      <c r="J54" s="360"/>
      <c r="K54" s="380"/>
    </row>
    <row r="55" ht="15" spans="1:11">
      <c r="A55" s="352" t="s">
        <v>146</v>
      </c>
      <c r="B55" s="353" t="s">
        <v>147</v>
      </c>
      <c r="C55" s="353"/>
      <c r="D55" s="354" t="s">
        <v>148</v>
      </c>
      <c r="E55" s="361"/>
      <c r="F55" s="356" t="s">
        <v>153</v>
      </c>
      <c r="G55" s="357">
        <v>44711</v>
      </c>
      <c r="H55" s="358" t="s">
        <v>150</v>
      </c>
      <c r="I55" s="377"/>
      <c r="J55" s="378" t="s">
        <v>151</v>
      </c>
      <c r="K55" s="379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197485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327025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0"/>
  <sheetViews>
    <sheetView workbookViewId="0">
      <selection activeCell="K11" sqref="K11"/>
    </sheetView>
  </sheetViews>
  <sheetFormatPr defaultColWidth="9" defaultRowHeight="26" customHeight="1"/>
  <cols>
    <col min="1" max="1" width="17.1666666666667" style="91" customWidth="1"/>
    <col min="2" max="7" width="9.33333333333333" style="91" customWidth="1"/>
    <col min="8" max="8" width="1.33333333333333" style="91" customWidth="1"/>
    <col min="9" max="9" width="16.5" style="91" customWidth="1"/>
    <col min="10" max="10" width="17" style="91" customWidth="1"/>
    <col min="11" max="11" width="18.5" style="91" customWidth="1"/>
    <col min="12" max="12" width="16.6666666666667" style="91" customWidth="1"/>
    <col min="13" max="13" width="14.1666666666667" style="91" customWidth="1"/>
    <col min="14" max="14" width="16.3333333333333" style="91" customWidth="1"/>
    <col min="15" max="16384" width="9" style="91"/>
  </cols>
  <sheetData>
    <row r="1" s="91" customFormat="1" ht="30" customHeight="1" spans="1:14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91" customFormat="1" ht="29" customHeight="1" spans="1:14">
      <c r="A2" s="94" t="s">
        <v>62</v>
      </c>
      <c r="B2" s="95" t="s">
        <v>63</v>
      </c>
      <c r="C2" s="95"/>
      <c r="D2" s="96" t="s">
        <v>69</v>
      </c>
      <c r="E2" s="95" t="s">
        <v>155</v>
      </c>
      <c r="F2" s="95"/>
      <c r="G2" s="95"/>
      <c r="H2" s="97"/>
      <c r="I2" s="94" t="s">
        <v>57</v>
      </c>
      <c r="J2" s="115" t="s">
        <v>58</v>
      </c>
      <c r="K2" s="115"/>
      <c r="L2" s="115"/>
      <c r="M2" s="115"/>
      <c r="N2" s="115"/>
    </row>
    <row r="3" s="91" customFormat="1" ht="29" customHeight="1" spans="1:14">
      <c r="A3" s="98" t="s">
        <v>156</v>
      </c>
      <c r="B3" s="99" t="s">
        <v>157</v>
      </c>
      <c r="C3" s="99"/>
      <c r="D3" s="99"/>
      <c r="E3" s="99"/>
      <c r="F3" s="99"/>
      <c r="G3" s="99"/>
      <c r="H3" s="97"/>
      <c r="I3" s="98" t="s">
        <v>158</v>
      </c>
      <c r="J3" s="98"/>
      <c r="K3" s="98"/>
      <c r="L3" s="98"/>
      <c r="M3" s="98"/>
      <c r="N3" s="98"/>
    </row>
    <row r="4" s="91" customFormat="1" ht="29" customHeight="1" spans="1:14">
      <c r="A4" s="98"/>
      <c r="B4" s="100" t="s">
        <v>114</v>
      </c>
      <c r="C4" s="100" t="s">
        <v>115</v>
      </c>
      <c r="D4" s="101" t="s">
        <v>116</v>
      </c>
      <c r="E4" s="100" t="s">
        <v>117</v>
      </c>
      <c r="F4" s="196" t="s">
        <v>118</v>
      </c>
      <c r="G4" s="100" t="s">
        <v>119</v>
      </c>
      <c r="H4" s="97"/>
      <c r="I4" s="202" t="s">
        <v>159</v>
      </c>
      <c r="J4" s="202" t="s">
        <v>160</v>
      </c>
      <c r="K4" s="202"/>
      <c r="L4" s="202"/>
      <c r="M4" s="202"/>
      <c r="N4" s="202"/>
    </row>
    <row r="5" s="91" customFormat="1" ht="29" customHeight="1" spans="1:14">
      <c r="A5" s="98"/>
      <c r="B5" s="102" t="s">
        <v>161</v>
      </c>
      <c r="C5" s="102" t="s">
        <v>162</v>
      </c>
      <c r="D5" s="101" t="s">
        <v>163</v>
      </c>
      <c r="E5" s="102" t="s">
        <v>164</v>
      </c>
      <c r="F5" s="197" t="s">
        <v>165</v>
      </c>
      <c r="G5" s="102" t="s">
        <v>166</v>
      </c>
      <c r="H5" s="97"/>
      <c r="I5" s="308" t="s">
        <v>165</v>
      </c>
      <c r="J5" s="309"/>
      <c r="K5" s="117"/>
      <c r="L5" s="117"/>
      <c r="M5" s="117"/>
      <c r="N5" s="117"/>
    </row>
    <row r="6" s="91" customFormat="1" ht="29" customHeight="1" spans="1:14">
      <c r="A6" s="103" t="s">
        <v>167</v>
      </c>
      <c r="B6" s="102">
        <v>93.9</v>
      </c>
      <c r="C6" s="102">
        <v>96</v>
      </c>
      <c r="D6" s="101">
        <v>98.1</v>
      </c>
      <c r="E6" s="102">
        <v>100.2</v>
      </c>
      <c r="F6" s="197">
        <v>102.3</v>
      </c>
      <c r="G6" s="102">
        <v>104.4</v>
      </c>
      <c r="H6" s="97"/>
      <c r="I6" s="102">
        <v>-0.8</v>
      </c>
      <c r="J6" s="102">
        <v>-1.3</v>
      </c>
      <c r="K6" s="117"/>
      <c r="L6" s="117"/>
      <c r="M6" s="117"/>
      <c r="N6" s="117"/>
    </row>
    <row r="7" s="91" customFormat="1" ht="29" customHeight="1" spans="1:14">
      <c r="A7" s="104" t="s">
        <v>168</v>
      </c>
      <c r="B7" s="102">
        <v>65.5</v>
      </c>
      <c r="C7" s="102">
        <v>67</v>
      </c>
      <c r="D7" s="105">
        <v>68.5</v>
      </c>
      <c r="E7" s="102">
        <v>70</v>
      </c>
      <c r="F7" s="197">
        <v>71.5</v>
      </c>
      <c r="G7" s="102">
        <v>73</v>
      </c>
      <c r="H7" s="97"/>
      <c r="I7" s="116" t="s">
        <v>169</v>
      </c>
      <c r="J7" s="116" t="s">
        <v>170</v>
      </c>
      <c r="K7" s="116"/>
      <c r="L7" s="116"/>
      <c r="M7" s="116"/>
      <c r="N7" s="116"/>
    </row>
    <row r="8" s="91" customFormat="1" ht="29" customHeight="1" spans="1:14">
      <c r="A8" s="104" t="s">
        <v>171</v>
      </c>
      <c r="B8" s="102">
        <v>70</v>
      </c>
      <c r="C8" s="102">
        <v>74</v>
      </c>
      <c r="D8" s="105">
        <v>78</v>
      </c>
      <c r="E8" s="102">
        <v>83</v>
      </c>
      <c r="F8" s="197">
        <v>89</v>
      </c>
      <c r="G8" s="102">
        <v>95</v>
      </c>
      <c r="H8" s="97"/>
      <c r="I8" s="116" t="s">
        <v>172</v>
      </c>
      <c r="J8" s="116" t="s">
        <v>173</v>
      </c>
      <c r="K8" s="116"/>
      <c r="L8" s="116"/>
      <c r="M8" s="116"/>
      <c r="N8" s="116"/>
    </row>
    <row r="9" s="91" customFormat="1" ht="29" customHeight="1" spans="1:14">
      <c r="A9" s="104" t="s">
        <v>174</v>
      </c>
      <c r="B9" s="102">
        <v>94.4</v>
      </c>
      <c r="C9" s="102">
        <v>98</v>
      </c>
      <c r="D9" s="105">
        <v>102</v>
      </c>
      <c r="E9" s="102">
        <v>106</v>
      </c>
      <c r="F9" s="197">
        <v>110</v>
      </c>
      <c r="G9" s="102">
        <v>114</v>
      </c>
      <c r="H9" s="97"/>
      <c r="I9" s="116" t="s">
        <v>172</v>
      </c>
      <c r="J9" s="118" t="s">
        <v>172</v>
      </c>
      <c r="K9" s="118"/>
      <c r="L9" s="118"/>
      <c r="M9" s="118"/>
      <c r="N9" s="118"/>
    </row>
    <row r="10" s="91" customFormat="1" ht="29" customHeight="1" spans="1:14">
      <c r="A10" s="104" t="s">
        <v>175</v>
      </c>
      <c r="B10" s="102">
        <v>28.4</v>
      </c>
      <c r="C10" s="106">
        <v>29.5</v>
      </c>
      <c r="D10" s="105">
        <v>30.8</v>
      </c>
      <c r="E10" s="102">
        <v>32.1</v>
      </c>
      <c r="F10" s="197">
        <v>33.4</v>
      </c>
      <c r="G10" s="102">
        <v>34.7</v>
      </c>
      <c r="H10" s="97"/>
      <c r="I10" s="116" t="s">
        <v>176</v>
      </c>
      <c r="J10" s="116" t="s">
        <v>176</v>
      </c>
      <c r="K10" s="116"/>
      <c r="L10" s="116"/>
      <c r="M10" s="116"/>
      <c r="N10" s="116"/>
    </row>
    <row r="11" s="91" customFormat="1" ht="29" customHeight="1" spans="1:14">
      <c r="A11" s="104" t="s">
        <v>177</v>
      </c>
      <c r="B11" s="102">
        <v>20.3</v>
      </c>
      <c r="C11" s="102">
        <v>21</v>
      </c>
      <c r="D11" s="105">
        <v>21.7</v>
      </c>
      <c r="E11" s="102">
        <v>22.4</v>
      </c>
      <c r="F11" s="197">
        <v>23.3</v>
      </c>
      <c r="G11" s="102">
        <v>24.2</v>
      </c>
      <c r="H11" s="97"/>
      <c r="I11" s="116" t="s">
        <v>178</v>
      </c>
      <c r="J11" s="116" t="s">
        <v>172</v>
      </c>
      <c r="K11" s="116"/>
      <c r="L11" s="116"/>
      <c r="M11" s="116"/>
      <c r="N11" s="116"/>
    </row>
    <row r="12" s="91" customFormat="1" ht="29" customHeight="1" spans="1:14">
      <c r="A12" s="104" t="s">
        <v>179</v>
      </c>
      <c r="B12" s="102">
        <v>15.5</v>
      </c>
      <c r="C12" s="102">
        <v>16</v>
      </c>
      <c r="D12" s="105">
        <v>16.5</v>
      </c>
      <c r="E12" s="102">
        <v>17</v>
      </c>
      <c r="F12" s="197">
        <v>17.7</v>
      </c>
      <c r="G12" s="102">
        <v>18.4</v>
      </c>
      <c r="H12" s="97"/>
      <c r="I12" s="116" t="s">
        <v>169</v>
      </c>
      <c r="J12" s="116" t="s">
        <v>176</v>
      </c>
      <c r="K12" s="116"/>
      <c r="L12" s="116"/>
      <c r="M12" s="116"/>
      <c r="N12" s="116"/>
    </row>
    <row r="13" s="91" customFormat="1" ht="29" customHeight="1" spans="1:14">
      <c r="A13" s="107" t="s">
        <v>180</v>
      </c>
      <c r="B13" s="108">
        <v>28.4</v>
      </c>
      <c r="C13" s="109">
        <v>29</v>
      </c>
      <c r="D13" s="110">
        <v>29.6</v>
      </c>
      <c r="E13" s="109">
        <v>30.3</v>
      </c>
      <c r="F13" s="200">
        <v>30.9</v>
      </c>
      <c r="G13" s="109">
        <v>31.6</v>
      </c>
      <c r="H13" s="97"/>
      <c r="I13" s="116" t="s">
        <v>169</v>
      </c>
      <c r="J13" s="116" t="s">
        <v>169</v>
      </c>
      <c r="K13" s="116"/>
      <c r="L13" s="116"/>
      <c r="M13" s="116"/>
      <c r="N13" s="116"/>
    </row>
    <row r="14" s="91" customFormat="1" ht="29" customHeight="1" spans="1:14">
      <c r="A14" s="111" t="s">
        <v>181</v>
      </c>
      <c r="B14" s="112">
        <v>38.6</v>
      </c>
      <c r="C14" s="112">
        <v>39.5</v>
      </c>
      <c r="D14" s="112">
        <v>40.6</v>
      </c>
      <c r="E14" s="112">
        <v>41.7</v>
      </c>
      <c r="F14" s="201">
        <v>42.8</v>
      </c>
      <c r="G14" s="112">
        <v>43.9</v>
      </c>
      <c r="H14" s="97"/>
      <c r="I14" s="116" t="s">
        <v>178</v>
      </c>
      <c r="J14" s="116" t="s">
        <v>182</v>
      </c>
      <c r="K14" s="116"/>
      <c r="L14" s="116"/>
      <c r="M14" s="116"/>
      <c r="N14" s="116"/>
    </row>
    <row r="15" s="91" customFormat="1" ht="29" customHeight="1" spans="1:14">
      <c r="A15" s="111" t="s">
        <v>183</v>
      </c>
      <c r="B15" s="112">
        <v>14</v>
      </c>
      <c r="C15" s="112">
        <v>14.5</v>
      </c>
      <c r="D15" s="112">
        <v>14.5</v>
      </c>
      <c r="E15" s="112">
        <v>16</v>
      </c>
      <c r="F15" s="201">
        <v>16</v>
      </c>
      <c r="G15" s="112">
        <v>16</v>
      </c>
      <c r="H15" s="97"/>
      <c r="I15" s="116" t="s">
        <v>169</v>
      </c>
      <c r="J15" s="116" t="s">
        <v>169</v>
      </c>
      <c r="K15" s="116"/>
      <c r="L15" s="116"/>
      <c r="M15" s="116"/>
      <c r="N15" s="116"/>
    </row>
    <row r="16" s="91" customFormat="1" ht="29" customHeight="1" spans="1:14">
      <c r="A16" s="111" t="s">
        <v>184</v>
      </c>
      <c r="B16" s="112">
        <v>15.5</v>
      </c>
      <c r="C16" s="112">
        <v>16</v>
      </c>
      <c r="D16" s="112">
        <v>16</v>
      </c>
      <c r="E16" s="112">
        <v>17.5</v>
      </c>
      <c r="F16" s="201">
        <v>17.5</v>
      </c>
      <c r="G16" s="112">
        <v>17.5</v>
      </c>
      <c r="H16" s="97"/>
      <c r="I16" s="116" t="s">
        <v>169</v>
      </c>
      <c r="J16" s="116" t="s">
        <v>169</v>
      </c>
      <c r="K16" s="116"/>
      <c r="L16" s="116"/>
      <c r="M16" s="116"/>
      <c r="N16" s="116"/>
    </row>
    <row r="17" s="91" customFormat="1" ht="29" customHeight="1" spans="1:14">
      <c r="A17" s="111" t="s">
        <v>185</v>
      </c>
      <c r="B17" s="112">
        <v>4.5</v>
      </c>
      <c r="C17" s="112">
        <v>4.5</v>
      </c>
      <c r="D17" s="112">
        <v>4.5</v>
      </c>
      <c r="E17" s="112">
        <v>4.5</v>
      </c>
      <c r="F17" s="201">
        <v>4.5</v>
      </c>
      <c r="G17" s="112">
        <v>4.5</v>
      </c>
      <c r="H17" s="97"/>
      <c r="I17" s="116" t="s">
        <v>169</v>
      </c>
      <c r="J17" s="116" t="s">
        <v>169</v>
      </c>
      <c r="K17" s="116"/>
      <c r="L17" s="116"/>
      <c r="M17" s="116"/>
      <c r="N17" s="116"/>
    </row>
    <row r="18" s="91" customFormat="1" ht="14.25" spans="1:14">
      <c r="A18" s="113" t="s">
        <v>129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="91" customFormat="1" ht="14.25" spans="1:14">
      <c r="A19" s="91" t="s">
        <v>186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="91" customFormat="1" ht="14.25" spans="1:14">
      <c r="A20" s="114"/>
      <c r="B20" s="114"/>
      <c r="C20" s="114"/>
      <c r="D20" s="114"/>
      <c r="E20" s="114"/>
      <c r="F20" s="114"/>
      <c r="G20" s="114"/>
      <c r="H20" s="114"/>
      <c r="I20" s="113" t="s">
        <v>187</v>
      </c>
      <c r="J20" s="119"/>
      <c r="K20" s="113" t="s">
        <v>188</v>
      </c>
      <c r="L20" s="113"/>
      <c r="M20" s="113" t="s">
        <v>189</v>
      </c>
      <c r="N20" s="91" t="s">
        <v>190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zoomScale="125" zoomScaleNormal="125" topLeftCell="A6" workbookViewId="0">
      <selection activeCell="M13" sqref="M13"/>
    </sheetView>
  </sheetViews>
  <sheetFormatPr defaultColWidth="10" defaultRowHeight="16.5" customHeight="1"/>
  <cols>
    <col min="1" max="1" width="10.875" style="203" customWidth="1"/>
    <col min="2" max="16384" width="10" style="203"/>
  </cols>
  <sheetData>
    <row r="1" ht="22.5" customHeight="1" spans="1:11">
      <c r="A1" s="204" t="s">
        <v>191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ht="17.25" customHeight="1" spans="1:11">
      <c r="A2" s="205" t="s">
        <v>53</v>
      </c>
      <c r="B2" s="206" t="s">
        <v>54</v>
      </c>
      <c r="C2" s="206"/>
      <c r="D2" s="207" t="s">
        <v>55</v>
      </c>
      <c r="E2" s="207"/>
      <c r="F2" s="206" t="s">
        <v>56</v>
      </c>
      <c r="G2" s="206"/>
      <c r="H2" s="208" t="s">
        <v>57</v>
      </c>
      <c r="I2" s="283" t="s">
        <v>58</v>
      </c>
      <c r="J2" s="283"/>
      <c r="K2" s="284"/>
    </row>
    <row r="3" customHeight="1" spans="1:11">
      <c r="A3" s="209" t="s">
        <v>59</v>
      </c>
      <c r="B3" s="210"/>
      <c r="C3" s="211"/>
      <c r="D3" s="212" t="s">
        <v>60</v>
      </c>
      <c r="E3" s="213"/>
      <c r="F3" s="213"/>
      <c r="G3" s="214"/>
      <c r="H3" s="212" t="s">
        <v>61</v>
      </c>
      <c r="I3" s="213"/>
      <c r="J3" s="213"/>
      <c r="K3" s="214"/>
    </row>
    <row r="4" customHeight="1" spans="1:11">
      <c r="A4" s="215" t="s">
        <v>62</v>
      </c>
      <c r="B4" s="216" t="s">
        <v>63</v>
      </c>
      <c r="C4" s="217"/>
      <c r="D4" s="215" t="s">
        <v>64</v>
      </c>
      <c r="E4" s="218"/>
      <c r="F4" s="219" t="s">
        <v>65</v>
      </c>
      <c r="G4" s="220"/>
      <c r="H4" s="215" t="s">
        <v>192</v>
      </c>
      <c r="I4" s="218"/>
      <c r="J4" s="242" t="s">
        <v>67</v>
      </c>
      <c r="K4" s="285" t="s">
        <v>68</v>
      </c>
    </row>
    <row r="5" customHeight="1" spans="1:11">
      <c r="A5" s="221" t="s">
        <v>69</v>
      </c>
      <c r="B5" s="222" t="s">
        <v>70</v>
      </c>
      <c r="C5" s="223"/>
      <c r="D5" s="215" t="s">
        <v>193</v>
      </c>
      <c r="E5" s="218"/>
      <c r="F5" s="216">
        <v>1516</v>
      </c>
      <c r="G5" s="217"/>
      <c r="H5" s="215" t="s">
        <v>194</v>
      </c>
      <c r="I5" s="218"/>
      <c r="J5" s="242" t="s">
        <v>67</v>
      </c>
      <c r="K5" s="285" t="s">
        <v>68</v>
      </c>
    </row>
    <row r="6" customHeight="1" spans="1:11">
      <c r="A6" s="215" t="s">
        <v>73</v>
      </c>
      <c r="B6" s="224">
        <v>2</v>
      </c>
      <c r="C6" s="225">
        <v>5</v>
      </c>
      <c r="D6" s="215" t="s">
        <v>195</v>
      </c>
      <c r="E6" s="218"/>
      <c r="F6" s="216">
        <v>1000</v>
      </c>
      <c r="G6" s="217"/>
      <c r="H6" s="226" t="s">
        <v>196</v>
      </c>
      <c r="I6" s="259"/>
      <c r="J6" s="259"/>
      <c r="K6" s="286"/>
    </row>
    <row r="7" customHeight="1" spans="1:11">
      <c r="A7" s="215" t="s">
        <v>76</v>
      </c>
      <c r="B7" s="216">
        <v>585</v>
      </c>
      <c r="C7" s="217"/>
      <c r="D7" s="215" t="s">
        <v>197</v>
      </c>
      <c r="E7" s="218"/>
      <c r="F7" s="216">
        <v>800</v>
      </c>
      <c r="G7" s="217"/>
      <c r="H7" s="227"/>
      <c r="I7" s="242"/>
      <c r="J7" s="242"/>
      <c r="K7" s="285"/>
    </row>
    <row r="8" customHeight="1" spans="1:11">
      <c r="A8" s="228" t="s">
        <v>80</v>
      </c>
      <c r="B8" s="229" t="s">
        <v>81</v>
      </c>
      <c r="C8" s="230"/>
      <c r="D8" s="231" t="s">
        <v>82</v>
      </c>
      <c r="E8" s="232"/>
      <c r="F8" s="233">
        <v>44722</v>
      </c>
      <c r="G8" s="234"/>
      <c r="H8" s="231"/>
      <c r="I8" s="232"/>
      <c r="J8" s="232"/>
      <c r="K8" s="287"/>
    </row>
    <row r="9" customHeight="1" spans="1:11">
      <c r="A9" s="235" t="s">
        <v>198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86</v>
      </c>
      <c r="B10" s="237" t="s">
        <v>87</v>
      </c>
      <c r="C10" s="238" t="s">
        <v>88</v>
      </c>
      <c r="D10" s="239"/>
      <c r="E10" s="240" t="s">
        <v>91</v>
      </c>
      <c r="F10" s="237" t="s">
        <v>87</v>
      </c>
      <c r="G10" s="238" t="s">
        <v>88</v>
      </c>
      <c r="H10" s="237"/>
      <c r="I10" s="240" t="s">
        <v>89</v>
      </c>
      <c r="J10" s="237" t="s">
        <v>87</v>
      </c>
      <c r="K10" s="288" t="s">
        <v>88</v>
      </c>
    </row>
    <row r="11" customHeight="1" spans="1:11">
      <c r="A11" s="221" t="s">
        <v>92</v>
      </c>
      <c r="B11" s="241" t="s">
        <v>87</v>
      </c>
      <c r="C11" s="242" t="s">
        <v>88</v>
      </c>
      <c r="D11" s="243"/>
      <c r="E11" s="244" t="s">
        <v>94</v>
      </c>
      <c r="F11" s="241" t="s">
        <v>87</v>
      </c>
      <c r="G11" s="242" t="s">
        <v>88</v>
      </c>
      <c r="H11" s="241"/>
      <c r="I11" s="244" t="s">
        <v>99</v>
      </c>
      <c r="J11" s="241" t="s">
        <v>87</v>
      </c>
      <c r="K11" s="285" t="s">
        <v>88</v>
      </c>
    </row>
    <row r="12" customHeight="1" spans="1:11">
      <c r="A12" s="231" t="s">
        <v>129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87"/>
    </row>
    <row r="13" customHeight="1" spans="1:11">
      <c r="A13" s="245" t="s">
        <v>199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200</v>
      </c>
      <c r="B14" s="247"/>
      <c r="C14" s="247"/>
      <c r="D14" s="247"/>
      <c r="E14" s="247"/>
      <c r="F14" s="247"/>
      <c r="G14" s="247"/>
      <c r="H14" s="247"/>
      <c r="I14" s="289"/>
      <c r="J14" s="289"/>
      <c r="K14" s="290"/>
    </row>
    <row r="15" customHeight="1" spans="1:11">
      <c r="A15" s="248" t="s">
        <v>201</v>
      </c>
      <c r="B15" s="249"/>
      <c r="C15" s="249"/>
      <c r="D15" s="250"/>
      <c r="E15" s="251"/>
      <c r="F15" s="249"/>
      <c r="G15" s="249"/>
      <c r="H15" s="250"/>
      <c r="I15" s="291"/>
      <c r="J15" s="292"/>
      <c r="K15" s="293"/>
    </row>
    <row r="16" customHeight="1" spans="1:1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94"/>
    </row>
    <row r="17" customHeight="1" spans="1:11">
      <c r="A17" s="245" t="s">
        <v>202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46" t="s">
        <v>203</v>
      </c>
      <c r="B18" s="247"/>
      <c r="C18" s="247"/>
      <c r="D18" s="247"/>
      <c r="E18" s="247"/>
      <c r="F18" s="247"/>
      <c r="G18" s="247"/>
      <c r="H18" s="247"/>
      <c r="I18" s="289"/>
      <c r="J18" s="289"/>
      <c r="K18" s="290"/>
    </row>
    <row r="19" customHeight="1" spans="1:11">
      <c r="A19" s="248" t="s">
        <v>204</v>
      </c>
      <c r="B19" s="249"/>
      <c r="C19" s="249"/>
      <c r="D19" s="250"/>
      <c r="E19" s="251"/>
      <c r="F19" s="249"/>
      <c r="G19" s="249"/>
      <c r="H19" s="250"/>
      <c r="I19" s="291"/>
      <c r="J19" s="292"/>
      <c r="K19" s="293"/>
    </row>
    <row r="20" customHeight="1" spans="1:11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94"/>
    </row>
    <row r="21" customHeight="1" spans="1:11">
      <c r="A21" s="254" t="s">
        <v>126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</row>
    <row r="22" customHeight="1" spans="1:11">
      <c r="A22" s="124" t="s">
        <v>127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customHeight="1" spans="1:11">
      <c r="A23" s="136" t="s">
        <v>128</v>
      </c>
      <c r="B23" s="138"/>
      <c r="C23" s="242" t="s">
        <v>67</v>
      </c>
      <c r="D23" s="242" t="s">
        <v>68</v>
      </c>
      <c r="E23" s="135"/>
      <c r="F23" s="135"/>
      <c r="G23" s="135"/>
      <c r="H23" s="135"/>
      <c r="I23" s="135"/>
      <c r="J23" s="135"/>
      <c r="K23" s="180"/>
    </row>
    <row r="24" customHeight="1" spans="1:11">
      <c r="A24" s="255" t="s">
        <v>205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95"/>
    </row>
    <row r="25" customHeight="1" spans="1:11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96"/>
    </row>
    <row r="26" customHeight="1" spans="1:11">
      <c r="A26" s="235" t="s">
        <v>141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09" t="s">
        <v>142</v>
      </c>
      <c r="B27" s="238" t="s">
        <v>97</v>
      </c>
      <c r="C27" s="238" t="s">
        <v>98</v>
      </c>
      <c r="D27" s="238" t="s">
        <v>90</v>
      </c>
      <c r="E27" s="210" t="s">
        <v>143</v>
      </c>
      <c r="F27" s="238" t="s">
        <v>97</v>
      </c>
      <c r="G27" s="238" t="s">
        <v>98</v>
      </c>
      <c r="H27" s="238" t="s">
        <v>90</v>
      </c>
      <c r="I27" s="210" t="s">
        <v>144</v>
      </c>
      <c r="J27" s="238" t="s">
        <v>97</v>
      </c>
      <c r="K27" s="288" t="s">
        <v>98</v>
      </c>
    </row>
    <row r="28" customHeight="1" spans="1:11">
      <c r="A28" s="226" t="s">
        <v>89</v>
      </c>
      <c r="B28" s="242" t="s">
        <v>97</v>
      </c>
      <c r="C28" s="242" t="s">
        <v>98</v>
      </c>
      <c r="D28" s="242" t="s">
        <v>90</v>
      </c>
      <c r="E28" s="259" t="s">
        <v>96</v>
      </c>
      <c r="F28" s="242" t="s">
        <v>97</v>
      </c>
      <c r="G28" s="242" t="s">
        <v>98</v>
      </c>
      <c r="H28" s="242" t="s">
        <v>90</v>
      </c>
      <c r="I28" s="259" t="s">
        <v>107</v>
      </c>
      <c r="J28" s="242" t="s">
        <v>97</v>
      </c>
      <c r="K28" s="285" t="s">
        <v>98</v>
      </c>
    </row>
    <row r="29" customHeight="1" spans="1:11">
      <c r="A29" s="215" t="s">
        <v>100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97"/>
    </row>
    <row r="30" customHeight="1" spans="1:1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98"/>
    </row>
    <row r="31" customHeight="1" spans="1:11">
      <c r="A31" s="263" t="s">
        <v>206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ht="17.25" customHeight="1" spans="1:11">
      <c r="A32" s="264" t="s">
        <v>207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99"/>
    </row>
    <row r="33" ht="17.25" customHeight="1" spans="1:11">
      <c r="A33" s="266" t="s">
        <v>208</v>
      </c>
      <c r="B33" s="267"/>
      <c r="C33" s="267"/>
      <c r="D33" s="267"/>
      <c r="E33" s="267"/>
      <c r="F33" s="267"/>
      <c r="G33" s="267"/>
      <c r="H33" s="267"/>
      <c r="I33" s="267"/>
      <c r="J33" s="267"/>
      <c r="K33" s="300"/>
    </row>
    <row r="34" ht="17.25" customHeight="1" spans="1:11">
      <c r="A34" s="266" t="s">
        <v>209</v>
      </c>
      <c r="B34" s="267"/>
      <c r="C34" s="267"/>
      <c r="D34" s="267"/>
      <c r="E34" s="267"/>
      <c r="F34" s="267"/>
      <c r="G34" s="267"/>
      <c r="H34" s="267"/>
      <c r="I34" s="267"/>
      <c r="J34" s="267"/>
      <c r="K34" s="300"/>
    </row>
    <row r="35" ht="17.25" customHeight="1" spans="1:11">
      <c r="A35" s="266" t="s">
        <v>210</v>
      </c>
      <c r="B35" s="267"/>
      <c r="C35" s="267"/>
      <c r="D35" s="267"/>
      <c r="E35" s="267"/>
      <c r="F35" s="267"/>
      <c r="G35" s="267"/>
      <c r="H35" s="267"/>
      <c r="I35" s="267"/>
      <c r="J35" s="267"/>
      <c r="K35" s="300"/>
    </row>
    <row r="36" ht="17.25" customHeight="1" spans="1:11">
      <c r="A36" s="266" t="s">
        <v>211</v>
      </c>
      <c r="B36" s="267"/>
      <c r="C36" s="267"/>
      <c r="D36" s="267"/>
      <c r="E36" s="267"/>
      <c r="F36" s="267"/>
      <c r="G36" s="267"/>
      <c r="H36" s="267"/>
      <c r="I36" s="267"/>
      <c r="J36" s="267"/>
      <c r="K36" s="300"/>
    </row>
    <row r="37" ht="17.25" customHeight="1" spans="1:11">
      <c r="A37" s="266" t="s">
        <v>212</v>
      </c>
      <c r="B37" s="267"/>
      <c r="C37" s="267"/>
      <c r="D37" s="267"/>
      <c r="E37" s="267"/>
      <c r="F37" s="267"/>
      <c r="G37" s="267"/>
      <c r="H37" s="267"/>
      <c r="I37" s="267"/>
      <c r="J37" s="267"/>
      <c r="K37" s="300"/>
    </row>
    <row r="38" ht="17.25" customHeight="1" spans="1:11">
      <c r="A38" s="266"/>
      <c r="B38" s="267"/>
      <c r="C38" s="267"/>
      <c r="D38" s="267"/>
      <c r="E38" s="267"/>
      <c r="F38" s="267"/>
      <c r="G38" s="267"/>
      <c r="H38" s="267"/>
      <c r="I38" s="267"/>
      <c r="J38" s="267"/>
      <c r="K38" s="300"/>
    </row>
    <row r="39" ht="17.25" customHeight="1" spans="1:11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300"/>
    </row>
    <row r="40" ht="17.25" customHeight="1" spans="1:1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300"/>
    </row>
    <row r="41" ht="17.25" customHeight="1" spans="1:1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300"/>
    </row>
    <row r="42" ht="17.25" customHeight="1" spans="1:1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300"/>
    </row>
    <row r="43" ht="17.25" customHeight="1" spans="1:11">
      <c r="A43" s="261" t="s">
        <v>140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98"/>
    </row>
    <row r="44" customHeight="1" spans="1:11">
      <c r="A44" s="263" t="s">
        <v>213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ht="18" customHeight="1" spans="1:11">
      <c r="A45" s="268" t="s">
        <v>129</v>
      </c>
      <c r="B45" s="269"/>
      <c r="C45" s="269"/>
      <c r="D45" s="269"/>
      <c r="E45" s="269"/>
      <c r="F45" s="269"/>
      <c r="G45" s="269"/>
      <c r="H45" s="269"/>
      <c r="I45" s="269"/>
      <c r="J45" s="269"/>
      <c r="K45" s="301"/>
    </row>
    <row r="46" ht="18" customHeight="1" spans="1:11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301"/>
    </row>
    <row r="47" ht="18" customHeight="1" spans="1:11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96"/>
    </row>
    <row r="48" ht="21" customHeight="1" spans="1:11">
      <c r="A48" s="270" t="s">
        <v>146</v>
      </c>
      <c r="B48" s="271" t="s">
        <v>147</v>
      </c>
      <c r="C48" s="271"/>
      <c r="D48" s="272" t="s">
        <v>148</v>
      </c>
      <c r="E48" s="273"/>
      <c r="F48" s="272" t="s">
        <v>149</v>
      </c>
      <c r="G48" s="274">
        <v>44726</v>
      </c>
      <c r="H48" s="275" t="s">
        <v>150</v>
      </c>
      <c r="I48" s="275"/>
      <c r="J48" s="271" t="s">
        <v>151</v>
      </c>
      <c r="K48" s="302"/>
    </row>
    <row r="49" customHeight="1" spans="1:11">
      <c r="A49" s="276" t="s">
        <v>152</v>
      </c>
      <c r="B49" s="277"/>
      <c r="C49" s="277"/>
      <c r="D49" s="277"/>
      <c r="E49" s="277"/>
      <c r="F49" s="277"/>
      <c r="G49" s="277"/>
      <c r="H49" s="277"/>
      <c r="I49" s="277"/>
      <c r="J49" s="277"/>
      <c r="K49" s="303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304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305"/>
    </row>
    <row r="52" ht="21" customHeight="1" spans="1:11">
      <c r="A52" s="270" t="s">
        <v>146</v>
      </c>
      <c r="B52" s="271" t="s">
        <v>147</v>
      </c>
      <c r="C52" s="271"/>
      <c r="D52" s="272" t="s">
        <v>148</v>
      </c>
      <c r="E52" s="272"/>
      <c r="F52" s="272" t="s">
        <v>149</v>
      </c>
      <c r="G52" s="282">
        <v>44726</v>
      </c>
      <c r="H52" s="275" t="s">
        <v>150</v>
      </c>
      <c r="I52" s="275"/>
      <c r="J52" s="306" t="s">
        <v>151</v>
      </c>
      <c r="K52" s="30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0"/>
  <sheetViews>
    <sheetView workbookViewId="0">
      <selection activeCell="A9" sqref="$A9:$XFD9"/>
    </sheetView>
  </sheetViews>
  <sheetFormatPr defaultColWidth="9" defaultRowHeight="26" customHeight="1"/>
  <cols>
    <col min="1" max="1" width="17.1666666666667" style="91" customWidth="1"/>
    <col min="2" max="7" width="9.33333333333333" style="91" customWidth="1"/>
    <col min="8" max="8" width="1.33333333333333" style="91" customWidth="1"/>
    <col min="9" max="9" width="16.5" style="91" customWidth="1"/>
    <col min="10" max="10" width="17" style="91" customWidth="1"/>
    <col min="11" max="11" width="18.5" style="91" customWidth="1"/>
    <col min="12" max="12" width="16.6666666666667" style="91" customWidth="1"/>
    <col min="13" max="13" width="14.1666666666667" style="91" customWidth="1"/>
    <col min="14" max="14" width="16.3333333333333" style="91" customWidth="1"/>
    <col min="15" max="16384" width="9" style="91"/>
  </cols>
  <sheetData>
    <row r="1" s="91" customFormat="1" ht="30" customHeight="1" spans="1:14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91" customFormat="1" ht="29" customHeight="1" spans="1:14">
      <c r="A2" s="94" t="s">
        <v>62</v>
      </c>
      <c r="B2" s="95" t="s">
        <v>63</v>
      </c>
      <c r="C2" s="95"/>
      <c r="D2" s="96" t="s">
        <v>69</v>
      </c>
      <c r="E2" s="95" t="s">
        <v>155</v>
      </c>
      <c r="F2" s="95"/>
      <c r="G2" s="95"/>
      <c r="H2" s="97"/>
      <c r="I2" s="94" t="s">
        <v>57</v>
      </c>
      <c r="J2" s="115" t="s">
        <v>214</v>
      </c>
      <c r="K2" s="115"/>
      <c r="L2" s="115"/>
      <c r="M2" s="115"/>
      <c r="N2" s="115"/>
    </row>
    <row r="3" s="91" customFormat="1" ht="29" customHeight="1" spans="1:14">
      <c r="A3" s="98" t="s">
        <v>156</v>
      </c>
      <c r="B3" s="99" t="s">
        <v>157</v>
      </c>
      <c r="C3" s="99"/>
      <c r="D3" s="99"/>
      <c r="E3" s="99"/>
      <c r="F3" s="99"/>
      <c r="G3" s="99"/>
      <c r="H3" s="97"/>
      <c r="I3" s="98" t="s">
        <v>215</v>
      </c>
      <c r="J3" s="98"/>
      <c r="K3" s="98"/>
      <c r="L3" s="98"/>
      <c r="M3" s="98"/>
      <c r="N3" s="98"/>
    </row>
    <row r="4" s="91" customFormat="1" ht="29" customHeight="1" spans="1:14">
      <c r="A4" s="98"/>
      <c r="B4" s="196" t="s">
        <v>114</v>
      </c>
      <c r="C4" s="196" t="s">
        <v>115</v>
      </c>
      <c r="D4" s="101" t="s">
        <v>116</v>
      </c>
      <c r="E4" s="196" t="s">
        <v>117</v>
      </c>
      <c r="F4" s="100" t="s">
        <v>118</v>
      </c>
      <c r="G4" s="100" t="s">
        <v>119</v>
      </c>
      <c r="H4" s="97"/>
      <c r="I4" s="202" t="s">
        <v>216</v>
      </c>
      <c r="J4" s="202" t="s">
        <v>217</v>
      </c>
      <c r="K4" s="202" t="s">
        <v>218</v>
      </c>
      <c r="L4" s="202"/>
      <c r="M4" s="202"/>
      <c r="N4" s="202"/>
    </row>
    <row r="5" s="91" customFormat="1" ht="29" customHeight="1" spans="1:14">
      <c r="A5" s="98"/>
      <c r="B5" s="197" t="s">
        <v>161</v>
      </c>
      <c r="C5" s="197" t="s">
        <v>162</v>
      </c>
      <c r="D5" s="101" t="s">
        <v>163</v>
      </c>
      <c r="E5" s="197" t="s">
        <v>164</v>
      </c>
      <c r="F5" s="102" t="s">
        <v>165</v>
      </c>
      <c r="G5" s="102" t="s">
        <v>166</v>
      </c>
      <c r="H5" s="97"/>
      <c r="I5" s="102" t="s">
        <v>160</v>
      </c>
      <c r="J5" s="102" t="s">
        <v>160</v>
      </c>
      <c r="K5" s="102" t="s">
        <v>160</v>
      </c>
      <c r="L5" s="117"/>
      <c r="M5" s="117"/>
      <c r="N5" s="117"/>
    </row>
    <row r="6" s="91" customFormat="1" ht="29" customHeight="1" spans="1:14">
      <c r="A6" s="103" t="s">
        <v>167</v>
      </c>
      <c r="B6" s="197">
        <v>93.9</v>
      </c>
      <c r="C6" s="197">
        <v>96</v>
      </c>
      <c r="D6" s="101">
        <v>98.1</v>
      </c>
      <c r="E6" s="197">
        <v>100.2</v>
      </c>
      <c r="F6" s="102">
        <v>102.3</v>
      </c>
      <c r="G6" s="102">
        <v>104.4</v>
      </c>
      <c r="H6" s="97"/>
      <c r="I6" s="102">
        <v>-1</v>
      </c>
      <c r="J6" s="102">
        <v>-0.5</v>
      </c>
      <c r="K6" s="117">
        <v>0</v>
      </c>
      <c r="L6" s="117"/>
      <c r="M6" s="117"/>
      <c r="N6" s="117"/>
    </row>
    <row r="7" s="91" customFormat="1" ht="29" customHeight="1" spans="1:14">
      <c r="A7" s="104" t="s">
        <v>168</v>
      </c>
      <c r="B7" s="197">
        <v>65.5</v>
      </c>
      <c r="C7" s="197">
        <v>67</v>
      </c>
      <c r="D7" s="105">
        <v>68.5</v>
      </c>
      <c r="E7" s="197">
        <v>70</v>
      </c>
      <c r="F7" s="102">
        <v>71.5</v>
      </c>
      <c r="G7" s="102">
        <v>73</v>
      </c>
      <c r="H7" s="97"/>
      <c r="I7" s="116" t="s">
        <v>172</v>
      </c>
      <c r="J7" s="116" t="s">
        <v>219</v>
      </c>
      <c r="K7" s="116" t="s">
        <v>220</v>
      </c>
      <c r="L7" s="116"/>
      <c r="M7" s="116"/>
      <c r="N7" s="116"/>
    </row>
    <row r="8" s="91" customFormat="1" ht="29" customHeight="1" spans="1:14">
      <c r="A8" s="104" t="s">
        <v>171</v>
      </c>
      <c r="B8" s="197">
        <v>70</v>
      </c>
      <c r="C8" s="197">
        <v>74</v>
      </c>
      <c r="D8" s="105">
        <v>78</v>
      </c>
      <c r="E8" s="197">
        <v>83</v>
      </c>
      <c r="F8" s="102">
        <v>89</v>
      </c>
      <c r="G8" s="102">
        <v>95</v>
      </c>
      <c r="H8" s="97"/>
      <c r="I8" s="116" t="s">
        <v>169</v>
      </c>
      <c r="J8" s="116" t="s">
        <v>169</v>
      </c>
      <c r="K8" s="116" t="s">
        <v>172</v>
      </c>
      <c r="L8" s="116"/>
      <c r="M8" s="116"/>
      <c r="N8" s="116"/>
    </row>
    <row r="9" s="91" customFormat="1" ht="29" customHeight="1" spans="1:14">
      <c r="A9" s="104" t="s">
        <v>174</v>
      </c>
      <c r="B9" s="197">
        <v>94.4</v>
      </c>
      <c r="C9" s="197">
        <v>98</v>
      </c>
      <c r="D9" s="105">
        <v>102</v>
      </c>
      <c r="E9" s="197">
        <v>106</v>
      </c>
      <c r="F9" s="102">
        <v>110</v>
      </c>
      <c r="G9" s="102">
        <v>114</v>
      </c>
      <c r="H9" s="97"/>
      <c r="I9" s="118" t="s">
        <v>176</v>
      </c>
      <c r="J9" s="118" t="s">
        <v>221</v>
      </c>
      <c r="K9" s="118" t="s">
        <v>221</v>
      </c>
      <c r="L9" s="118"/>
      <c r="M9" s="118"/>
      <c r="N9" s="118"/>
    </row>
    <row r="10" s="91" customFormat="1" ht="29" customHeight="1" spans="1:14">
      <c r="A10" s="104" t="s">
        <v>175</v>
      </c>
      <c r="B10" s="197">
        <v>28.4</v>
      </c>
      <c r="C10" s="198">
        <v>29.5</v>
      </c>
      <c r="D10" s="105">
        <v>30.8</v>
      </c>
      <c r="E10" s="197">
        <v>32.1</v>
      </c>
      <c r="F10" s="102">
        <v>33.4</v>
      </c>
      <c r="G10" s="102">
        <v>34.7</v>
      </c>
      <c r="H10" s="97"/>
      <c r="I10" s="116" t="s">
        <v>169</v>
      </c>
      <c r="J10" s="116" t="s">
        <v>170</v>
      </c>
      <c r="K10" s="116" t="s">
        <v>169</v>
      </c>
      <c r="L10" s="116"/>
      <c r="M10" s="116"/>
      <c r="N10" s="116"/>
    </row>
    <row r="11" s="91" customFormat="1" ht="29" customHeight="1" spans="1:14">
      <c r="A11" s="104" t="s">
        <v>177</v>
      </c>
      <c r="B11" s="197">
        <v>20.3</v>
      </c>
      <c r="C11" s="197">
        <v>21</v>
      </c>
      <c r="D11" s="105">
        <v>21.7</v>
      </c>
      <c r="E11" s="197">
        <v>22.4</v>
      </c>
      <c r="F11" s="102">
        <v>23.3</v>
      </c>
      <c r="G11" s="102">
        <v>24.2</v>
      </c>
      <c r="H11" s="97"/>
      <c r="I11" s="116" t="s">
        <v>170</v>
      </c>
      <c r="J11" s="116" t="s">
        <v>169</v>
      </c>
      <c r="K11" s="116" t="s">
        <v>219</v>
      </c>
      <c r="L11" s="116"/>
      <c r="M11" s="116"/>
      <c r="N11" s="116"/>
    </row>
    <row r="12" s="91" customFormat="1" ht="29" customHeight="1" spans="1:14">
      <c r="A12" s="104" t="s">
        <v>179</v>
      </c>
      <c r="B12" s="197">
        <v>15.5</v>
      </c>
      <c r="C12" s="197">
        <v>16</v>
      </c>
      <c r="D12" s="105">
        <v>16.5</v>
      </c>
      <c r="E12" s="197">
        <v>17</v>
      </c>
      <c r="F12" s="102">
        <v>17.7</v>
      </c>
      <c r="G12" s="102">
        <v>18.4</v>
      </c>
      <c r="H12" s="97"/>
      <c r="I12" s="116" t="s">
        <v>169</v>
      </c>
      <c r="J12" s="116" t="s">
        <v>169</v>
      </c>
      <c r="K12" s="116" t="s">
        <v>169</v>
      </c>
      <c r="L12" s="116"/>
      <c r="M12" s="116"/>
      <c r="N12" s="116"/>
    </row>
    <row r="13" s="91" customFormat="1" ht="29" customHeight="1" spans="1:14">
      <c r="A13" s="107" t="s">
        <v>180</v>
      </c>
      <c r="B13" s="199">
        <v>28.4</v>
      </c>
      <c r="C13" s="200">
        <v>29</v>
      </c>
      <c r="D13" s="110">
        <v>29.6</v>
      </c>
      <c r="E13" s="200">
        <v>30.3</v>
      </c>
      <c r="F13" s="109">
        <v>30.9</v>
      </c>
      <c r="G13" s="109">
        <v>31.6</v>
      </c>
      <c r="H13" s="97"/>
      <c r="I13" s="116" t="s">
        <v>176</v>
      </c>
      <c r="J13" s="116" t="s">
        <v>169</v>
      </c>
      <c r="K13" s="116" t="s">
        <v>222</v>
      </c>
      <c r="L13" s="116"/>
      <c r="M13" s="116"/>
      <c r="N13" s="116"/>
    </row>
    <row r="14" s="91" customFormat="1" ht="29" customHeight="1" spans="1:14">
      <c r="A14" s="111" t="s">
        <v>181</v>
      </c>
      <c r="B14" s="201">
        <v>38.6</v>
      </c>
      <c r="C14" s="201">
        <v>39.5</v>
      </c>
      <c r="D14" s="112">
        <v>40.6</v>
      </c>
      <c r="E14" s="201">
        <v>41.7</v>
      </c>
      <c r="F14" s="112">
        <v>42.8</v>
      </c>
      <c r="G14" s="112">
        <v>43.9</v>
      </c>
      <c r="H14" s="97"/>
      <c r="I14" s="116" t="s">
        <v>223</v>
      </c>
      <c r="J14" s="116" t="s">
        <v>169</v>
      </c>
      <c r="K14" s="116" t="s">
        <v>224</v>
      </c>
      <c r="L14" s="116"/>
      <c r="M14" s="116"/>
      <c r="N14" s="116"/>
    </row>
    <row r="15" s="91" customFormat="1" ht="29" customHeight="1" spans="1:14">
      <c r="A15" s="111" t="s">
        <v>183</v>
      </c>
      <c r="B15" s="201">
        <v>14</v>
      </c>
      <c r="C15" s="201">
        <v>14.5</v>
      </c>
      <c r="D15" s="112">
        <v>14.5</v>
      </c>
      <c r="E15" s="201">
        <v>16</v>
      </c>
      <c r="F15" s="112">
        <v>16</v>
      </c>
      <c r="G15" s="112">
        <v>16</v>
      </c>
      <c r="H15" s="97"/>
      <c r="I15" s="116"/>
      <c r="J15" s="116"/>
      <c r="K15" s="116"/>
      <c r="L15" s="116"/>
      <c r="M15" s="116"/>
      <c r="N15" s="116"/>
    </row>
    <row r="16" s="91" customFormat="1" ht="29" customHeight="1" spans="1:14">
      <c r="A16" s="111" t="s">
        <v>184</v>
      </c>
      <c r="B16" s="201">
        <v>15.5</v>
      </c>
      <c r="C16" s="201">
        <v>16</v>
      </c>
      <c r="D16" s="112">
        <v>16</v>
      </c>
      <c r="E16" s="201">
        <v>17.5</v>
      </c>
      <c r="F16" s="112">
        <v>17.5</v>
      </c>
      <c r="G16" s="112">
        <v>17.5</v>
      </c>
      <c r="H16" s="97"/>
      <c r="I16" s="116"/>
      <c r="J16" s="116"/>
      <c r="K16" s="116"/>
      <c r="L16" s="116"/>
      <c r="M16" s="116"/>
      <c r="N16" s="116"/>
    </row>
    <row r="17" s="91" customFormat="1" ht="29" customHeight="1" spans="1:14">
      <c r="A17" s="111" t="s">
        <v>185</v>
      </c>
      <c r="B17" s="201">
        <v>4.5</v>
      </c>
      <c r="C17" s="201">
        <v>4.5</v>
      </c>
      <c r="D17" s="112">
        <v>4.5</v>
      </c>
      <c r="E17" s="201">
        <v>4.5</v>
      </c>
      <c r="F17" s="112">
        <v>4.5</v>
      </c>
      <c r="G17" s="112">
        <v>4.5</v>
      </c>
      <c r="H17" s="97"/>
      <c r="I17" s="116"/>
      <c r="J17" s="116"/>
      <c r="K17" s="116"/>
      <c r="L17" s="116"/>
      <c r="M17" s="116"/>
      <c r="N17" s="116"/>
    </row>
    <row r="18" s="91" customFormat="1" ht="14.25" spans="1:14">
      <c r="A18" s="113" t="s">
        <v>129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="91" customFormat="1" ht="14.25" spans="1:14">
      <c r="A19" s="91" t="s">
        <v>186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="91" customFormat="1" ht="14.25" spans="1:14">
      <c r="A20" s="114"/>
      <c r="B20" s="114"/>
      <c r="C20" s="114"/>
      <c r="D20" s="114"/>
      <c r="E20" s="114"/>
      <c r="F20" s="114"/>
      <c r="G20" s="114"/>
      <c r="H20" s="114"/>
      <c r="I20" s="113" t="s">
        <v>225</v>
      </c>
      <c r="J20" s="119"/>
      <c r="K20" s="113" t="s">
        <v>226</v>
      </c>
      <c r="L20" s="113"/>
      <c r="M20" s="113" t="s">
        <v>189</v>
      </c>
      <c r="N20" s="91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zoomScale="125" zoomScaleNormal="125" workbookViewId="0">
      <selection activeCell="A11" sqref="A11:K11"/>
    </sheetView>
  </sheetViews>
  <sheetFormatPr defaultColWidth="10.1666666666667" defaultRowHeight="14.25"/>
  <cols>
    <col min="1" max="1" width="9.66666666666667" style="122" customWidth="1"/>
    <col min="2" max="2" width="11.1666666666667" style="122" customWidth="1"/>
    <col min="3" max="3" width="9.16666666666667" style="122" customWidth="1"/>
    <col min="4" max="4" width="9.5" style="122" customWidth="1"/>
    <col min="5" max="5" width="10.4" style="122" customWidth="1"/>
    <col min="6" max="6" width="10.3333333333333" style="122" customWidth="1"/>
    <col min="7" max="7" width="9.5" style="122" customWidth="1"/>
    <col min="8" max="8" width="9.16666666666667" style="122" customWidth="1"/>
    <col min="9" max="9" width="8.16666666666667" style="122" customWidth="1"/>
    <col min="10" max="10" width="10.5" style="122" customWidth="1"/>
    <col min="11" max="11" width="12.1666666666667" style="122" customWidth="1"/>
    <col min="12" max="16384" width="10.1666666666667" style="122"/>
  </cols>
  <sheetData>
    <row r="1" ht="26.25" spans="1:11">
      <c r="A1" s="123" t="s">
        <v>227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53</v>
      </c>
      <c r="B2" s="125" t="s">
        <v>54</v>
      </c>
      <c r="C2" s="125"/>
      <c r="D2" s="126" t="s">
        <v>62</v>
      </c>
      <c r="E2" s="127" t="s">
        <v>63</v>
      </c>
      <c r="F2" s="128" t="s">
        <v>228</v>
      </c>
      <c r="G2" s="129" t="s">
        <v>70</v>
      </c>
      <c r="H2" s="129"/>
      <c r="I2" s="158" t="s">
        <v>57</v>
      </c>
      <c r="J2" s="129" t="s">
        <v>58</v>
      </c>
      <c r="K2" s="179"/>
    </row>
    <row r="3" spans="1:11">
      <c r="A3" s="130" t="s">
        <v>76</v>
      </c>
      <c r="B3" s="131">
        <f>251+334</f>
        <v>585</v>
      </c>
      <c r="C3" s="131"/>
      <c r="D3" s="132" t="s">
        <v>229</v>
      </c>
      <c r="E3" s="133" t="s">
        <v>65</v>
      </c>
      <c r="F3" s="134"/>
      <c r="G3" s="134"/>
      <c r="H3" s="135" t="s">
        <v>230</v>
      </c>
      <c r="I3" s="135"/>
      <c r="J3" s="135"/>
      <c r="K3" s="180"/>
    </row>
    <row r="4" spans="1:11">
      <c r="A4" s="136" t="s">
        <v>73</v>
      </c>
      <c r="B4" s="137">
        <v>2</v>
      </c>
      <c r="C4" s="137">
        <v>5</v>
      </c>
      <c r="D4" s="138" t="s">
        <v>231</v>
      </c>
      <c r="E4" s="134" t="s">
        <v>232</v>
      </c>
      <c r="F4" s="134"/>
      <c r="G4" s="134"/>
      <c r="H4" s="138" t="s">
        <v>233</v>
      </c>
      <c r="I4" s="138"/>
      <c r="J4" s="151" t="s">
        <v>67</v>
      </c>
      <c r="K4" s="181" t="s">
        <v>68</v>
      </c>
    </row>
    <row r="5" spans="1:11">
      <c r="A5" s="136" t="s">
        <v>234</v>
      </c>
      <c r="B5" s="131">
        <v>1</v>
      </c>
      <c r="C5" s="131"/>
      <c r="D5" s="132" t="s">
        <v>232</v>
      </c>
      <c r="E5" s="132" t="s">
        <v>235</v>
      </c>
      <c r="F5" s="132" t="s">
        <v>236</v>
      </c>
      <c r="G5" s="132" t="s">
        <v>237</v>
      </c>
      <c r="H5" s="138" t="s">
        <v>238</v>
      </c>
      <c r="I5" s="138"/>
      <c r="J5" s="151" t="s">
        <v>67</v>
      </c>
      <c r="K5" s="181" t="s">
        <v>68</v>
      </c>
    </row>
    <row r="6" ht="15" spans="1:11">
      <c r="A6" s="139" t="s">
        <v>239</v>
      </c>
      <c r="B6" s="140">
        <v>344</v>
      </c>
      <c r="C6" s="140"/>
      <c r="D6" s="141" t="s">
        <v>240</v>
      </c>
      <c r="E6" s="142"/>
      <c r="F6" s="143">
        <v>587</v>
      </c>
      <c r="G6" s="141"/>
      <c r="H6" s="144" t="s">
        <v>241</v>
      </c>
      <c r="I6" s="144"/>
      <c r="J6" s="143" t="s">
        <v>67</v>
      </c>
      <c r="K6" s="182" t="s">
        <v>68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242</v>
      </c>
      <c r="B8" s="128" t="s">
        <v>243</v>
      </c>
      <c r="C8" s="128" t="s">
        <v>244</v>
      </c>
      <c r="D8" s="128" t="s">
        <v>245</v>
      </c>
      <c r="E8" s="128" t="s">
        <v>246</v>
      </c>
      <c r="F8" s="128" t="s">
        <v>247</v>
      </c>
      <c r="G8" s="149" t="s">
        <v>80</v>
      </c>
      <c r="H8" s="150"/>
      <c r="I8" s="150"/>
      <c r="J8" s="150"/>
      <c r="K8" s="183"/>
    </row>
    <row r="9" spans="1:11">
      <c r="A9" s="136" t="s">
        <v>248</v>
      </c>
      <c r="B9" s="138"/>
      <c r="C9" s="151" t="s">
        <v>67</v>
      </c>
      <c r="D9" s="151" t="s">
        <v>68</v>
      </c>
      <c r="E9" s="132" t="s">
        <v>249</v>
      </c>
      <c r="F9" s="152" t="s">
        <v>250</v>
      </c>
      <c r="G9" s="153"/>
      <c r="H9" s="154"/>
      <c r="I9" s="154"/>
      <c r="J9" s="154"/>
      <c r="K9" s="184"/>
    </row>
    <row r="10" spans="1:11">
      <c r="A10" s="136" t="s">
        <v>251</v>
      </c>
      <c r="B10" s="138"/>
      <c r="C10" s="151" t="s">
        <v>67</v>
      </c>
      <c r="D10" s="151" t="s">
        <v>68</v>
      </c>
      <c r="E10" s="132" t="s">
        <v>252</v>
      </c>
      <c r="F10" s="152" t="s">
        <v>253</v>
      </c>
      <c r="G10" s="153" t="s">
        <v>254</v>
      </c>
      <c r="H10" s="154"/>
      <c r="I10" s="154"/>
      <c r="J10" s="154"/>
      <c r="K10" s="184"/>
    </row>
    <row r="11" spans="1:11">
      <c r="A11" s="155" t="s">
        <v>198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5"/>
    </row>
    <row r="12" spans="1:11">
      <c r="A12" s="130" t="s">
        <v>91</v>
      </c>
      <c r="B12" s="151" t="s">
        <v>87</v>
      </c>
      <c r="C12" s="151" t="s">
        <v>88</v>
      </c>
      <c r="D12" s="152"/>
      <c r="E12" s="132" t="s">
        <v>89</v>
      </c>
      <c r="F12" s="151" t="s">
        <v>87</v>
      </c>
      <c r="G12" s="151" t="s">
        <v>88</v>
      </c>
      <c r="H12" s="151"/>
      <c r="I12" s="132" t="s">
        <v>255</v>
      </c>
      <c r="J12" s="151" t="s">
        <v>87</v>
      </c>
      <c r="K12" s="181" t="s">
        <v>88</v>
      </c>
    </row>
    <row r="13" spans="1:11">
      <c r="A13" s="130" t="s">
        <v>94</v>
      </c>
      <c r="B13" s="151" t="s">
        <v>87</v>
      </c>
      <c r="C13" s="151" t="s">
        <v>88</v>
      </c>
      <c r="D13" s="152"/>
      <c r="E13" s="132" t="s">
        <v>99</v>
      </c>
      <c r="F13" s="151" t="s">
        <v>87</v>
      </c>
      <c r="G13" s="151" t="s">
        <v>88</v>
      </c>
      <c r="H13" s="151"/>
      <c r="I13" s="132" t="s">
        <v>256</v>
      </c>
      <c r="J13" s="151" t="s">
        <v>87</v>
      </c>
      <c r="K13" s="181" t="s">
        <v>88</v>
      </c>
    </row>
    <row r="14" ht="15" spans="1:11">
      <c r="A14" s="139" t="s">
        <v>257</v>
      </c>
      <c r="B14" s="143" t="s">
        <v>87</v>
      </c>
      <c r="C14" s="143" t="s">
        <v>88</v>
      </c>
      <c r="D14" s="142"/>
      <c r="E14" s="141" t="s">
        <v>258</v>
      </c>
      <c r="F14" s="143" t="s">
        <v>87</v>
      </c>
      <c r="G14" s="143" t="s">
        <v>88</v>
      </c>
      <c r="H14" s="143"/>
      <c r="I14" s="141" t="s">
        <v>259</v>
      </c>
      <c r="J14" s="143" t="s">
        <v>87</v>
      </c>
      <c r="K14" s="182" t="s">
        <v>88</v>
      </c>
    </row>
    <row r="15" ht="15" spans="1:11">
      <c r="A15" s="145"/>
      <c r="B15" s="157"/>
      <c r="C15" s="157"/>
      <c r="D15" s="146"/>
      <c r="E15" s="145"/>
      <c r="F15" s="157"/>
      <c r="G15" s="157"/>
      <c r="H15" s="157"/>
      <c r="I15" s="145"/>
      <c r="J15" s="157"/>
      <c r="K15" s="157"/>
    </row>
    <row r="16" s="120" customFormat="1" spans="1:11">
      <c r="A16" s="124" t="s">
        <v>260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6"/>
    </row>
    <row r="17" spans="1:11">
      <c r="A17" s="136" t="s">
        <v>261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7"/>
    </row>
    <row r="18" spans="1:11">
      <c r="A18" s="136" t="s">
        <v>262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7"/>
    </row>
    <row r="19" spans="1:11">
      <c r="A19" s="195" t="s">
        <v>263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1"/>
    </row>
    <row r="20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88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8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8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9"/>
    </row>
    <row r="24" spans="1:11">
      <c r="A24" s="136" t="s">
        <v>128</v>
      </c>
      <c r="B24" s="138"/>
      <c r="C24" s="151" t="s">
        <v>67</v>
      </c>
      <c r="D24" s="151" t="s">
        <v>68</v>
      </c>
      <c r="E24" s="135"/>
      <c r="F24" s="135"/>
      <c r="G24" s="135"/>
      <c r="H24" s="135"/>
      <c r="I24" s="135"/>
      <c r="J24" s="135"/>
      <c r="K24" s="180"/>
    </row>
    <row r="25" ht="15" spans="1:11">
      <c r="A25" s="163" t="s">
        <v>264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0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265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3"/>
    </row>
    <row r="28" spans="1:11">
      <c r="A28" s="167" t="s">
        <v>266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1"/>
    </row>
    <row r="29" spans="1:11">
      <c r="A29" s="167" t="s">
        <v>267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91"/>
    </row>
    <row r="30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1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1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1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1"/>
    </row>
    <row r="34" ht="23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8"/>
    </row>
    <row r="35" ht="23" customHeight="1" spans="1:11">
      <c r="A35" s="169"/>
      <c r="B35" s="160"/>
      <c r="C35" s="160"/>
      <c r="D35" s="160"/>
      <c r="E35" s="160"/>
      <c r="F35" s="160"/>
      <c r="G35" s="160"/>
      <c r="H35" s="160"/>
      <c r="I35" s="160"/>
      <c r="J35" s="160"/>
      <c r="K35" s="188"/>
    </row>
    <row r="36" ht="23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2"/>
    </row>
    <row r="37" ht="18.75" customHeight="1" spans="1:11">
      <c r="A37" s="172" t="s">
        <v>268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3"/>
    </row>
    <row r="38" s="121" customFormat="1" ht="18.75" customHeight="1" spans="1:11">
      <c r="A38" s="136" t="s">
        <v>269</v>
      </c>
      <c r="B38" s="138"/>
      <c r="C38" s="138"/>
      <c r="D38" s="135" t="s">
        <v>270</v>
      </c>
      <c r="E38" s="135"/>
      <c r="F38" s="174" t="s">
        <v>271</v>
      </c>
      <c r="G38" s="175"/>
      <c r="H38" s="138" t="s">
        <v>272</v>
      </c>
      <c r="I38" s="138"/>
      <c r="J38" s="138" t="s">
        <v>273</v>
      </c>
      <c r="K38" s="187"/>
    </row>
    <row r="39" ht="18.75" customHeight="1" spans="1:13">
      <c r="A39" s="136" t="s">
        <v>129</v>
      </c>
      <c r="B39" s="138" t="s">
        <v>274</v>
      </c>
      <c r="C39" s="138"/>
      <c r="D39" s="138"/>
      <c r="E39" s="138"/>
      <c r="F39" s="138"/>
      <c r="G39" s="138"/>
      <c r="H39" s="138"/>
      <c r="I39" s="138"/>
      <c r="J39" s="138"/>
      <c r="K39" s="187"/>
      <c r="M39" s="121"/>
    </row>
    <row r="40" ht="31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7"/>
    </row>
    <row r="41" ht="18.75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7"/>
    </row>
    <row r="42" ht="32" customHeight="1" spans="1:11">
      <c r="A42" s="139" t="s">
        <v>146</v>
      </c>
      <c r="B42" s="176" t="s">
        <v>275</v>
      </c>
      <c r="C42" s="176"/>
      <c r="D42" s="141" t="s">
        <v>276</v>
      </c>
      <c r="E42" s="142" t="s">
        <v>277</v>
      </c>
      <c r="F42" s="141" t="s">
        <v>149</v>
      </c>
      <c r="G42" s="177">
        <v>44720</v>
      </c>
      <c r="H42" s="178" t="s">
        <v>150</v>
      </c>
      <c r="I42" s="178"/>
      <c r="J42" s="176" t="s">
        <v>151</v>
      </c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375920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20"/>
  <sheetViews>
    <sheetView workbookViewId="0">
      <selection activeCell="J10" sqref="J10"/>
    </sheetView>
  </sheetViews>
  <sheetFormatPr defaultColWidth="9" defaultRowHeight="26" customHeight="1"/>
  <cols>
    <col min="1" max="1" width="17.1666666666667" style="91" customWidth="1"/>
    <col min="2" max="7" width="9.33333333333333" style="91" customWidth="1"/>
    <col min="8" max="8" width="1.33333333333333" style="91" customWidth="1"/>
    <col min="9" max="9" width="16.5" style="91" customWidth="1"/>
    <col min="10" max="10" width="17" style="91" customWidth="1"/>
    <col min="11" max="11" width="18.5" style="91" customWidth="1"/>
    <col min="12" max="12" width="16.6666666666667" style="91" customWidth="1"/>
    <col min="13" max="13" width="14.1666666666667" style="91" customWidth="1"/>
    <col min="14" max="14" width="16.3333333333333" style="91" customWidth="1"/>
    <col min="15" max="16384" width="9" style="91"/>
  </cols>
  <sheetData>
    <row r="1" s="91" customFormat="1" ht="30" customHeight="1" spans="1:14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91" customFormat="1" ht="29" customHeight="1" spans="1:14">
      <c r="A2" s="94" t="s">
        <v>62</v>
      </c>
      <c r="B2" s="95" t="s">
        <v>63</v>
      </c>
      <c r="C2" s="95"/>
      <c r="D2" s="96" t="s">
        <v>69</v>
      </c>
      <c r="E2" s="95" t="s">
        <v>155</v>
      </c>
      <c r="F2" s="95"/>
      <c r="G2" s="95"/>
      <c r="H2" s="97"/>
      <c r="I2" s="94" t="s">
        <v>57</v>
      </c>
      <c r="J2" s="115" t="s">
        <v>58</v>
      </c>
      <c r="K2" s="115"/>
      <c r="L2" s="115"/>
      <c r="M2" s="115"/>
      <c r="N2" s="115"/>
    </row>
    <row r="3" s="91" customFormat="1" ht="29" customHeight="1" spans="1:14">
      <c r="A3" s="98" t="s">
        <v>156</v>
      </c>
      <c r="B3" s="99" t="s">
        <v>157</v>
      </c>
      <c r="C3" s="99"/>
      <c r="D3" s="99"/>
      <c r="E3" s="99"/>
      <c r="F3" s="99"/>
      <c r="G3" s="99"/>
      <c r="H3" s="97"/>
      <c r="I3" s="98" t="s">
        <v>215</v>
      </c>
      <c r="J3" s="98"/>
      <c r="K3" s="98"/>
      <c r="L3" s="98"/>
      <c r="M3" s="98"/>
      <c r="N3" s="98"/>
    </row>
    <row r="4" s="91" customFormat="1" ht="29" customHeight="1" spans="1:14">
      <c r="A4" s="98"/>
      <c r="B4" s="100" t="s">
        <v>114</v>
      </c>
      <c r="C4" s="100" t="s">
        <v>115</v>
      </c>
      <c r="D4" s="101" t="s">
        <v>116</v>
      </c>
      <c r="E4" s="100" t="s">
        <v>117</v>
      </c>
      <c r="F4" s="100" t="s">
        <v>118</v>
      </c>
      <c r="G4" s="100"/>
      <c r="H4" s="97"/>
      <c r="I4" s="100" t="s">
        <v>114</v>
      </c>
      <c r="J4" s="100" t="s">
        <v>115</v>
      </c>
      <c r="K4" s="101" t="s">
        <v>116</v>
      </c>
      <c r="L4" s="100" t="s">
        <v>117</v>
      </c>
      <c r="M4" s="100" t="s">
        <v>118</v>
      </c>
      <c r="N4" s="100"/>
    </row>
    <row r="5" s="91" customFormat="1" ht="29" customHeight="1" spans="1:14">
      <c r="A5" s="98"/>
      <c r="B5" s="102" t="s">
        <v>161</v>
      </c>
      <c r="C5" s="102" t="s">
        <v>162</v>
      </c>
      <c r="D5" s="101" t="s">
        <v>163</v>
      </c>
      <c r="E5" s="102" t="s">
        <v>164</v>
      </c>
      <c r="F5" s="102" t="s">
        <v>165</v>
      </c>
      <c r="G5" s="102"/>
      <c r="H5" s="97"/>
      <c r="I5" s="102" t="s">
        <v>161</v>
      </c>
      <c r="J5" s="102" t="s">
        <v>162</v>
      </c>
      <c r="K5" s="101" t="s">
        <v>163</v>
      </c>
      <c r="L5" s="102" t="s">
        <v>164</v>
      </c>
      <c r="M5" s="102" t="s">
        <v>165</v>
      </c>
      <c r="N5" s="102"/>
    </row>
    <row r="6" s="91" customFormat="1" ht="29" customHeight="1" spans="1:14">
      <c r="A6" s="103" t="s">
        <v>167</v>
      </c>
      <c r="B6" s="102">
        <v>93.9</v>
      </c>
      <c r="C6" s="102">
        <v>96</v>
      </c>
      <c r="D6" s="101">
        <v>98.1</v>
      </c>
      <c r="E6" s="102">
        <v>100.2</v>
      </c>
      <c r="F6" s="102">
        <v>102.3</v>
      </c>
      <c r="G6" s="102"/>
      <c r="H6" s="97"/>
      <c r="I6" s="116" t="s">
        <v>278</v>
      </c>
      <c r="J6" s="102" t="s">
        <v>279</v>
      </c>
      <c r="K6" s="116" t="s">
        <v>279</v>
      </c>
      <c r="L6" s="117" t="s">
        <v>280</v>
      </c>
      <c r="M6" s="116" t="s">
        <v>281</v>
      </c>
      <c r="N6" s="117"/>
    </row>
    <row r="7" s="91" customFormat="1" ht="29" customHeight="1" spans="1:14">
      <c r="A7" s="104" t="s">
        <v>168</v>
      </c>
      <c r="B7" s="102">
        <v>65.5</v>
      </c>
      <c r="C7" s="102">
        <v>67</v>
      </c>
      <c r="D7" s="105">
        <v>68.5</v>
      </c>
      <c r="E7" s="102">
        <v>70</v>
      </c>
      <c r="F7" s="102">
        <v>71.5</v>
      </c>
      <c r="G7" s="102"/>
      <c r="H7" s="97"/>
      <c r="I7" s="116" t="s">
        <v>282</v>
      </c>
      <c r="J7" s="116" t="s">
        <v>283</v>
      </c>
      <c r="K7" s="116" t="s">
        <v>284</v>
      </c>
      <c r="L7" s="116" t="s">
        <v>285</v>
      </c>
      <c r="M7" s="116" t="s">
        <v>285</v>
      </c>
      <c r="N7" s="116"/>
    </row>
    <row r="8" s="91" customFormat="1" ht="29" customHeight="1" spans="1:14">
      <c r="A8" s="104" t="s">
        <v>171</v>
      </c>
      <c r="B8" s="102">
        <v>70</v>
      </c>
      <c r="C8" s="102">
        <v>74</v>
      </c>
      <c r="D8" s="105">
        <v>78</v>
      </c>
      <c r="E8" s="102">
        <v>83</v>
      </c>
      <c r="F8" s="102">
        <v>89</v>
      </c>
      <c r="G8" s="102"/>
      <c r="H8" s="97"/>
      <c r="I8" s="116" t="s">
        <v>279</v>
      </c>
      <c r="J8" s="116" t="s">
        <v>279</v>
      </c>
      <c r="K8" s="116" t="s">
        <v>286</v>
      </c>
      <c r="L8" s="116" t="s">
        <v>279</v>
      </c>
      <c r="M8" s="116" t="s">
        <v>284</v>
      </c>
      <c r="N8" s="116"/>
    </row>
    <row r="9" s="91" customFormat="1" ht="29" customHeight="1" spans="1:14">
      <c r="A9" s="104" t="s">
        <v>174</v>
      </c>
      <c r="B9" s="102">
        <v>94.4</v>
      </c>
      <c r="C9" s="102">
        <v>98</v>
      </c>
      <c r="D9" s="105">
        <v>102</v>
      </c>
      <c r="E9" s="102">
        <v>106</v>
      </c>
      <c r="F9" s="102">
        <v>110</v>
      </c>
      <c r="G9" s="102"/>
      <c r="H9" s="97"/>
      <c r="I9" s="118" t="s">
        <v>287</v>
      </c>
      <c r="J9" s="118" t="s">
        <v>282</v>
      </c>
      <c r="K9" s="118" t="s">
        <v>285</v>
      </c>
      <c r="L9" s="118" t="s">
        <v>288</v>
      </c>
      <c r="M9" s="118" t="s">
        <v>289</v>
      </c>
      <c r="N9" s="118"/>
    </row>
    <row r="10" s="91" customFormat="1" ht="29" customHeight="1" spans="1:14">
      <c r="A10" s="104" t="s">
        <v>175</v>
      </c>
      <c r="B10" s="102">
        <v>28.4</v>
      </c>
      <c r="C10" s="106">
        <v>29.5</v>
      </c>
      <c r="D10" s="105">
        <v>30.8</v>
      </c>
      <c r="E10" s="102">
        <v>32.1</v>
      </c>
      <c r="F10" s="102">
        <v>33.4</v>
      </c>
      <c r="G10" s="102"/>
      <c r="H10" s="97"/>
      <c r="I10" s="116" t="s">
        <v>290</v>
      </c>
      <c r="J10" s="116" t="s">
        <v>285</v>
      </c>
      <c r="K10" s="116" t="s">
        <v>291</v>
      </c>
      <c r="L10" s="116" t="s">
        <v>292</v>
      </c>
      <c r="M10" s="116" t="s">
        <v>293</v>
      </c>
      <c r="N10" s="116"/>
    </row>
    <row r="11" s="91" customFormat="1" ht="29" customHeight="1" spans="1:14">
      <c r="A11" s="104" t="s">
        <v>177</v>
      </c>
      <c r="B11" s="102">
        <v>20.3</v>
      </c>
      <c r="C11" s="102">
        <v>21</v>
      </c>
      <c r="D11" s="105">
        <v>21.7</v>
      </c>
      <c r="E11" s="102">
        <v>22.4</v>
      </c>
      <c r="F11" s="102">
        <v>23.3</v>
      </c>
      <c r="G11" s="102"/>
      <c r="H11" s="97"/>
      <c r="I11" s="116" t="s">
        <v>294</v>
      </c>
      <c r="J11" s="116" t="s">
        <v>285</v>
      </c>
      <c r="K11" s="116" t="s">
        <v>295</v>
      </c>
      <c r="L11" s="116" t="s">
        <v>296</v>
      </c>
      <c r="M11" s="116" t="s">
        <v>297</v>
      </c>
      <c r="N11" s="116"/>
    </row>
    <row r="12" s="91" customFormat="1" ht="29" customHeight="1" spans="1:14">
      <c r="A12" s="104" t="s">
        <v>179</v>
      </c>
      <c r="B12" s="102">
        <v>15.5</v>
      </c>
      <c r="C12" s="102">
        <v>16</v>
      </c>
      <c r="D12" s="105">
        <v>16.5</v>
      </c>
      <c r="E12" s="102">
        <v>17</v>
      </c>
      <c r="F12" s="102">
        <v>17.7</v>
      </c>
      <c r="G12" s="102"/>
      <c r="H12" s="97"/>
      <c r="I12" s="116" t="s">
        <v>284</v>
      </c>
      <c r="J12" s="116" t="s">
        <v>298</v>
      </c>
      <c r="K12" s="116" t="s">
        <v>285</v>
      </c>
      <c r="L12" s="116" t="s">
        <v>285</v>
      </c>
      <c r="M12" s="116" t="s">
        <v>295</v>
      </c>
      <c r="N12" s="116"/>
    </row>
    <row r="13" s="91" customFormat="1" ht="29" customHeight="1" spans="1:14">
      <c r="A13" s="107" t="s">
        <v>180</v>
      </c>
      <c r="B13" s="108">
        <v>28.4</v>
      </c>
      <c r="C13" s="109">
        <v>29</v>
      </c>
      <c r="D13" s="110">
        <v>29.6</v>
      </c>
      <c r="E13" s="109">
        <v>30.3</v>
      </c>
      <c r="F13" s="109">
        <v>30.9</v>
      </c>
      <c r="G13" s="109"/>
      <c r="H13" s="97"/>
      <c r="I13" s="116" t="s">
        <v>293</v>
      </c>
      <c r="J13" s="116" t="s">
        <v>285</v>
      </c>
      <c r="K13" s="116" t="s">
        <v>297</v>
      </c>
      <c r="L13" s="116" t="s">
        <v>297</v>
      </c>
      <c r="M13" s="116" t="s">
        <v>293</v>
      </c>
      <c r="N13" s="116"/>
    </row>
    <row r="14" s="91" customFormat="1" ht="29" customHeight="1" spans="1:14">
      <c r="A14" s="111" t="s">
        <v>181</v>
      </c>
      <c r="B14" s="112">
        <v>38.6</v>
      </c>
      <c r="C14" s="112">
        <v>39.5</v>
      </c>
      <c r="D14" s="112">
        <v>40.6</v>
      </c>
      <c r="E14" s="112">
        <v>41.7</v>
      </c>
      <c r="F14" s="112">
        <v>42.8</v>
      </c>
      <c r="G14" s="112"/>
      <c r="H14" s="97"/>
      <c r="I14" s="116" t="s">
        <v>282</v>
      </c>
      <c r="J14" s="116" t="s">
        <v>299</v>
      </c>
      <c r="K14" s="116" t="s">
        <v>300</v>
      </c>
      <c r="L14" s="116" t="s">
        <v>301</v>
      </c>
      <c r="M14" s="116" t="s">
        <v>302</v>
      </c>
      <c r="N14" s="116"/>
    </row>
    <row r="15" s="91" customFormat="1" ht="29" customHeight="1" spans="1:14">
      <c r="A15" s="111" t="s">
        <v>183</v>
      </c>
      <c r="B15" s="112">
        <v>14</v>
      </c>
      <c r="C15" s="112">
        <v>14.5</v>
      </c>
      <c r="D15" s="112">
        <v>14.5</v>
      </c>
      <c r="E15" s="112">
        <v>16</v>
      </c>
      <c r="F15" s="112">
        <v>16</v>
      </c>
      <c r="G15" s="112"/>
      <c r="H15" s="97"/>
      <c r="I15" s="116" t="s">
        <v>285</v>
      </c>
      <c r="J15" s="116" t="s">
        <v>285</v>
      </c>
      <c r="K15" s="116" t="s">
        <v>285</v>
      </c>
      <c r="L15" s="116" t="s">
        <v>285</v>
      </c>
      <c r="M15" s="116" t="s">
        <v>285</v>
      </c>
      <c r="N15" s="116"/>
    </row>
    <row r="16" s="91" customFormat="1" ht="29" customHeight="1" spans="1:14">
      <c r="A16" s="111" t="s">
        <v>184</v>
      </c>
      <c r="B16" s="112">
        <v>15.5</v>
      </c>
      <c r="C16" s="112">
        <v>16</v>
      </c>
      <c r="D16" s="112">
        <v>16</v>
      </c>
      <c r="E16" s="112">
        <v>17.5</v>
      </c>
      <c r="F16" s="112">
        <v>17.5</v>
      </c>
      <c r="G16" s="112"/>
      <c r="H16" s="97"/>
      <c r="I16" s="116" t="s">
        <v>298</v>
      </c>
      <c r="J16" s="116" t="s">
        <v>285</v>
      </c>
      <c r="K16" s="116" t="s">
        <v>285</v>
      </c>
      <c r="L16" s="116" t="s">
        <v>285</v>
      </c>
      <c r="M16" s="116" t="s">
        <v>285</v>
      </c>
      <c r="N16" s="116"/>
    </row>
    <row r="17" s="91" customFormat="1" ht="29" customHeight="1" spans="1:14">
      <c r="A17" s="111" t="s">
        <v>185</v>
      </c>
      <c r="B17" s="112">
        <v>4.5</v>
      </c>
      <c r="C17" s="112">
        <v>4.5</v>
      </c>
      <c r="D17" s="112">
        <v>4.5</v>
      </c>
      <c r="E17" s="112">
        <v>4.5</v>
      </c>
      <c r="F17" s="112">
        <v>4.5</v>
      </c>
      <c r="G17" s="112"/>
      <c r="H17" s="97"/>
      <c r="I17" s="116" t="s">
        <v>285</v>
      </c>
      <c r="J17" s="116" t="s">
        <v>285</v>
      </c>
      <c r="K17" s="116" t="s">
        <v>285</v>
      </c>
      <c r="L17" s="116" t="s">
        <v>285</v>
      </c>
      <c r="M17" s="116" t="s">
        <v>285</v>
      </c>
      <c r="N17" s="116"/>
    </row>
    <row r="18" s="91" customFormat="1" ht="14.25" spans="1:14">
      <c r="A18" s="113" t="s">
        <v>129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="91" customFormat="1" ht="14.25" spans="1:14">
      <c r="A19" s="91" t="s">
        <v>186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="91" customFormat="1" ht="14.25" spans="1:14">
      <c r="A20" s="114"/>
      <c r="B20" s="114"/>
      <c r="C20" s="114"/>
      <c r="D20" s="114"/>
      <c r="E20" s="114"/>
      <c r="F20" s="114"/>
      <c r="G20" s="114"/>
      <c r="H20" s="114"/>
      <c r="I20" s="113" t="s">
        <v>303</v>
      </c>
      <c r="J20" s="119"/>
      <c r="K20" s="113" t="s">
        <v>188</v>
      </c>
      <c r="L20" s="113"/>
      <c r="M20" s="113" t="s">
        <v>189</v>
      </c>
      <c r="N20" s="91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</sheetPr>
  <dimension ref="A1:M45"/>
  <sheetViews>
    <sheetView tabSelected="1" zoomScale="125" zoomScaleNormal="125" workbookViewId="0">
      <selection activeCell="N12" sqref="N12"/>
    </sheetView>
  </sheetViews>
  <sheetFormatPr defaultColWidth="10.1666666666667" defaultRowHeight="14.25"/>
  <cols>
    <col min="1" max="1" width="9.66666666666667" style="122" customWidth="1"/>
    <col min="2" max="2" width="11.1666666666667" style="122" customWidth="1"/>
    <col min="3" max="3" width="9.16666666666667" style="122" customWidth="1"/>
    <col min="4" max="4" width="9.5" style="122" customWidth="1"/>
    <col min="5" max="5" width="10" style="122" customWidth="1"/>
    <col min="6" max="6" width="10.3333333333333" style="122" customWidth="1"/>
    <col min="7" max="7" width="9.5" style="122" customWidth="1"/>
    <col min="8" max="8" width="9.16666666666667" style="122" customWidth="1"/>
    <col min="9" max="9" width="8.16666666666667" style="122" customWidth="1"/>
    <col min="10" max="10" width="10.5" style="122" customWidth="1"/>
    <col min="11" max="11" width="12.1666666666667" style="122" customWidth="1"/>
    <col min="12" max="16384" width="10.1666666666667" style="122"/>
  </cols>
  <sheetData>
    <row r="1" ht="26.25" spans="1:11">
      <c r="A1" s="123" t="s">
        <v>227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53</v>
      </c>
      <c r="B2" s="125" t="s">
        <v>54</v>
      </c>
      <c r="C2" s="125"/>
      <c r="D2" s="126" t="s">
        <v>62</v>
      </c>
      <c r="E2" s="127" t="s">
        <v>63</v>
      </c>
      <c r="F2" s="128" t="s">
        <v>228</v>
      </c>
      <c r="G2" s="129" t="s">
        <v>70</v>
      </c>
      <c r="H2" s="129"/>
      <c r="I2" s="158" t="s">
        <v>57</v>
      </c>
      <c r="J2" s="129" t="s">
        <v>214</v>
      </c>
      <c r="K2" s="179"/>
    </row>
    <row r="3" spans="1:11">
      <c r="A3" s="130" t="s">
        <v>76</v>
      </c>
      <c r="B3" s="131">
        <f>249+666</f>
        <v>915</v>
      </c>
      <c r="C3" s="131"/>
      <c r="D3" s="132" t="s">
        <v>229</v>
      </c>
      <c r="E3" s="133" t="s">
        <v>304</v>
      </c>
      <c r="F3" s="134"/>
      <c r="G3" s="134"/>
      <c r="H3" s="135" t="s">
        <v>230</v>
      </c>
      <c r="I3" s="135"/>
      <c r="J3" s="135"/>
      <c r="K3" s="180"/>
    </row>
    <row r="4" spans="1:11">
      <c r="A4" s="136" t="s">
        <v>73</v>
      </c>
      <c r="B4" s="137">
        <v>2</v>
      </c>
      <c r="C4" s="137">
        <v>5</v>
      </c>
      <c r="D4" s="138" t="s">
        <v>231</v>
      </c>
      <c r="E4" s="134" t="s">
        <v>232</v>
      </c>
      <c r="F4" s="134"/>
      <c r="G4" s="134"/>
      <c r="H4" s="138" t="s">
        <v>233</v>
      </c>
      <c r="I4" s="138"/>
      <c r="J4" s="151" t="s">
        <v>67</v>
      </c>
      <c r="K4" s="181" t="s">
        <v>68</v>
      </c>
    </row>
    <row r="5" spans="1:11">
      <c r="A5" s="136" t="s">
        <v>234</v>
      </c>
      <c r="B5" s="131">
        <v>1</v>
      </c>
      <c r="C5" s="131"/>
      <c r="D5" s="132" t="s">
        <v>232</v>
      </c>
      <c r="E5" s="132" t="s">
        <v>235</v>
      </c>
      <c r="F5" s="132" t="s">
        <v>236</v>
      </c>
      <c r="G5" s="132" t="s">
        <v>237</v>
      </c>
      <c r="H5" s="138" t="s">
        <v>238</v>
      </c>
      <c r="I5" s="138"/>
      <c r="J5" s="151" t="s">
        <v>67</v>
      </c>
      <c r="K5" s="181" t="s">
        <v>68</v>
      </c>
    </row>
    <row r="6" ht="15" spans="1:11">
      <c r="A6" s="139" t="s">
        <v>239</v>
      </c>
      <c r="B6" s="140">
        <v>342</v>
      </c>
      <c r="C6" s="140"/>
      <c r="D6" s="141" t="s">
        <v>240</v>
      </c>
      <c r="E6" s="142"/>
      <c r="F6" s="143">
        <v>922</v>
      </c>
      <c r="G6" s="141"/>
      <c r="H6" s="144" t="s">
        <v>241</v>
      </c>
      <c r="I6" s="144"/>
      <c r="J6" s="143" t="s">
        <v>67</v>
      </c>
      <c r="K6" s="182" t="s">
        <v>68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242</v>
      </c>
      <c r="B8" s="128" t="s">
        <v>243</v>
      </c>
      <c r="C8" s="128" t="s">
        <v>244</v>
      </c>
      <c r="D8" s="128" t="s">
        <v>245</v>
      </c>
      <c r="E8" s="128" t="s">
        <v>246</v>
      </c>
      <c r="F8" s="128" t="s">
        <v>247</v>
      </c>
      <c r="G8" s="149" t="s">
        <v>305</v>
      </c>
      <c r="H8" s="150"/>
      <c r="I8" s="150"/>
      <c r="J8" s="150"/>
      <c r="K8" s="183"/>
    </row>
    <row r="9" spans="1:11">
      <c r="A9" s="136" t="s">
        <v>248</v>
      </c>
      <c r="B9" s="138"/>
      <c r="C9" s="151" t="s">
        <v>67</v>
      </c>
      <c r="D9" s="151" t="s">
        <v>68</v>
      </c>
      <c r="E9" s="132" t="s">
        <v>249</v>
      </c>
      <c r="F9" s="152" t="s">
        <v>250</v>
      </c>
      <c r="G9" s="153"/>
      <c r="H9" s="154"/>
      <c r="I9" s="154"/>
      <c r="J9" s="154"/>
      <c r="K9" s="184"/>
    </row>
    <row r="10" spans="1:11">
      <c r="A10" s="136" t="s">
        <v>251</v>
      </c>
      <c r="B10" s="138"/>
      <c r="C10" s="151" t="s">
        <v>67</v>
      </c>
      <c r="D10" s="151" t="s">
        <v>68</v>
      </c>
      <c r="E10" s="132" t="s">
        <v>252</v>
      </c>
      <c r="F10" s="152" t="s">
        <v>253</v>
      </c>
      <c r="G10" s="153" t="s">
        <v>254</v>
      </c>
      <c r="H10" s="154"/>
      <c r="I10" s="154"/>
      <c r="J10" s="154"/>
      <c r="K10" s="184"/>
    </row>
    <row r="11" spans="1:11">
      <c r="A11" s="155" t="s">
        <v>198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5"/>
    </row>
    <row r="12" spans="1:11">
      <c r="A12" s="130" t="s">
        <v>91</v>
      </c>
      <c r="B12" s="151" t="s">
        <v>87</v>
      </c>
      <c r="C12" s="151" t="s">
        <v>88</v>
      </c>
      <c r="D12" s="152"/>
      <c r="E12" s="132" t="s">
        <v>89</v>
      </c>
      <c r="F12" s="151" t="s">
        <v>87</v>
      </c>
      <c r="G12" s="151" t="s">
        <v>88</v>
      </c>
      <c r="H12" s="151"/>
      <c r="I12" s="132" t="s">
        <v>255</v>
      </c>
      <c r="J12" s="151" t="s">
        <v>87</v>
      </c>
      <c r="K12" s="181" t="s">
        <v>88</v>
      </c>
    </row>
    <row r="13" spans="1:11">
      <c r="A13" s="130" t="s">
        <v>94</v>
      </c>
      <c r="B13" s="151" t="s">
        <v>87</v>
      </c>
      <c r="C13" s="151" t="s">
        <v>88</v>
      </c>
      <c r="D13" s="152"/>
      <c r="E13" s="132" t="s">
        <v>99</v>
      </c>
      <c r="F13" s="151" t="s">
        <v>87</v>
      </c>
      <c r="G13" s="151" t="s">
        <v>88</v>
      </c>
      <c r="H13" s="151"/>
      <c r="I13" s="132" t="s">
        <v>256</v>
      </c>
      <c r="J13" s="151" t="s">
        <v>87</v>
      </c>
      <c r="K13" s="181" t="s">
        <v>88</v>
      </c>
    </row>
    <row r="14" ht="15" spans="1:11">
      <c r="A14" s="139" t="s">
        <v>257</v>
      </c>
      <c r="B14" s="143" t="s">
        <v>87</v>
      </c>
      <c r="C14" s="143" t="s">
        <v>88</v>
      </c>
      <c r="D14" s="142"/>
      <c r="E14" s="141" t="s">
        <v>258</v>
      </c>
      <c r="F14" s="143" t="s">
        <v>87</v>
      </c>
      <c r="G14" s="143" t="s">
        <v>88</v>
      </c>
      <c r="H14" s="143"/>
      <c r="I14" s="141" t="s">
        <v>259</v>
      </c>
      <c r="J14" s="143" t="s">
        <v>87</v>
      </c>
      <c r="K14" s="182" t="s">
        <v>88</v>
      </c>
    </row>
    <row r="15" ht="15" spans="1:11">
      <c r="A15" s="145"/>
      <c r="B15" s="157"/>
      <c r="C15" s="157"/>
      <c r="D15" s="146"/>
      <c r="E15" s="145"/>
      <c r="F15" s="157"/>
      <c r="G15" s="157"/>
      <c r="H15" s="157"/>
      <c r="I15" s="145"/>
      <c r="J15" s="157"/>
      <c r="K15" s="157"/>
    </row>
    <row r="16" s="120" customFormat="1" spans="1:11">
      <c r="A16" s="124" t="s">
        <v>260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6"/>
    </row>
    <row r="17" spans="1:11">
      <c r="A17" s="136" t="s">
        <v>261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7"/>
    </row>
    <row r="18" spans="1:11">
      <c r="A18" s="136" t="s">
        <v>306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7"/>
    </row>
    <row r="19" spans="1:11">
      <c r="A19" s="136" t="s">
        <v>307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87"/>
    </row>
    <row r="20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88"/>
    </row>
    <row r="2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8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8"/>
    </row>
    <row r="23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9"/>
    </row>
    <row r="24" spans="1:11">
      <c r="A24" s="136" t="s">
        <v>128</v>
      </c>
      <c r="B24" s="138"/>
      <c r="C24" s="151" t="s">
        <v>67</v>
      </c>
      <c r="D24" s="151" t="s">
        <v>68</v>
      </c>
      <c r="E24" s="135"/>
      <c r="F24" s="135"/>
      <c r="G24" s="135"/>
      <c r="H24" s="135"/>
      <c r="I24" s="135"/>
      <c r="J24" s="135"/>
      <c r="K24" s="180"/>
    </row>
    <row r="25" ht="15" spans="1:11">
      <c r="A25" s="163" t="s">
        <v>264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0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265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3"/>
    </row>
    <row r="28" spans="1:11">
      <c r="A28" s="167" t="s">
        <v>308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1"/>
    </row>
    <row r="29" spans="1:11">
      <c r="A29" s="167" t="s">
        <v>309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91"/>
    </row>
    <row r="30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1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1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1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1"/>
    </row>
    <row r="34" ht="23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8"/>
    </row>
    <row r="35" ht="23" customHeight="1" spans="1:11">
      <c r="A35" s="169"/>
      <c r="B35" s="160"/>
      <c r="C35" s="160"/>
      <c r="D35" s="160"/>
      <c r="E35" s="160"/>
      <c r="F35" s="160"/>
      <c r="G35" s="160"/>
      <c r="H35" s="160"/>
      <c r="I35" s="160"/>
      <c r="J35" s="160"/>
      <c r="K35" s="188"/>
    </row>
    <row r="36" ht="23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2"/>
    </row>
    <row r="37" ht="18.75" customHeight="1" spans="1:11">
      <c r="A37" s="172" t="s">
        <v>268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3"/>
    </row>
    <row r="38" s="121" customFormat="1" ht="18.75" customHeight="1" spans="1:11">
      <c r="A38" s="136" t="s">
        <v>269</v>
      </c>
      <c r="B38" s="138"/>
      <c r="C38" s="138"/>
      <c r="D38" s="135" t="s">
        <v>270</v>
      </c>
      <c r="E38" s="135"/>
      <c r="F38" s="174" t="s">
        <v>271</v>
      </c>
      <c r="G38" s="175"/>
      <c r="H38" s="138" t="s">
        <v>272</v>
      </c>
      <c r="I38" s="138"/>
      <c r="J38" s="138" t="s">
        <v>273</v>
      </c>
      <c r="K38" s="187"/>
    </row>
    <row r="39" ht="18.75" customHeight="1" spans="1:13">
      <c r="A39" s="136" t="s">
        <v>129</v>
      </c>
      <c r="B39" s="138" t="s">
        <v>274</v>
      </c>
      <c r="C39" s="138"/>
      <c r="D39" s="138"/>
      <c r="E39" s="138"/>
      <c r="F39" s="138"/>
      <c r="G39" s="138"/>
      <c r="H39" s="138"/>
      <c r="I39" s="138"/>
      <c r="J39" s="138"/>
      <c r="K39" s="187"/>
      <c r="M39" s="121"/>
    </row>
    <row r="40" ht="31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7"/>
    </row>
    <row r="41" ht="18.75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7"/>
    </row>
    <row r="42" ht="32" customHeight="1" spans="1:11">
      <c r="A42" s="139" t="s">
        <v>146</v>
      </c>
      <c r="B42" s="176" t="s">
        <v>275</v>
      </c>
      <c r="C42" s="176"/>
      <c r="D42" s="141" t="s">
        <v>276</v>
      </c>
      <c r="E42" s="142" t="s">
        <v>277</v>
      </c>
      <c r="F42" s="141" t="s">
        <v>149</v>
      </c>
      <c r="G42" s="177">
        <v>44733</v>
      </c>
      <c r="H42" s="178" t="s">
        <v>150</v>
      </c>
      <c r="I42" s="178"/>
      <c r="J42" s="176" t="s">
        <v>151</v>
      </c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</sheetPr>
  <dimension ref="A1:N20"/>
  <sheetViews>
    <sheetView workbookViewId="0">
      <selection activeCell="N13" sqref="N13"/>
    </sheetView>
  </sheetViews>
  <sheetFormatPr defaultColWidth="9" defaultRowHeight="26" customHeight="1"/>
  <cols>
    <col min="1" max="1" width="17.1666666666667" style="91" customWidth="1"/>
    <col min="2" max="7" width="9.33333333333333" style="91" customWidth="1"/>
    <col min="8" max="8" width="1.33333333333333" style="91" customWidth="1"/>
    <col min="9" max="9" width="16.5" style="91" customWidth="1"/>
    <col min="10" max="10" width="17" style="91" customWidth="1"/>
    <col min="11" max="11" width="18.5" style="91" customWidth="1"/>
    <col min="12" max="12" width="16.6666666666667" style="91" customWidth="1"/>
    <col min="13" max="13" width="14.1666666666667" style="91" customWidth="1"/>
    <col min="14" max="14" width="16.3333333333333" style="91" customWidth="1"/>
    <col min="15" max="16384" width="9" style="91"/>
  </cols>
  <sheetData>
    <row r="1" s="91" customFormat="1" ht="30" customHeight="1" spans="1:14">
      <c r="A1" s="92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="91" customFormat="1" ht="29" customHeight="1" spans="1:14">
      <c r="A2" s="94" t="s">
        <v>62</v>
      </c>
      <c r="B2" s="95" t="s">
        <v>63</v>
      </c>
      <c r="C2" s="95"/>
      <c r="D2" s="96" t="s">
        <v>69</v>
      </c>
      <c r="E2" s="95" t="s">
        <v>155</v>
      </c>
      <c r="F2" s="95"/>
      <c r="G2" s="95"/>
      <c r="H2" s="97"/>
      <c r="I2" s="94" t="s">
        <v>57</v>
      </c>
      <c r="J2" s="115" t="s">
        <v>58</v>
      </c>
      <c r="K2" s="115"/>
      <c r="L2" s="115"/>
      <c r="M2" s="115"/>
      <c r="N2" s="115"/>
    </row>
    <row r="3" s="91" customFormat="1" ht="29" customHeight="1" spans="1:14">
      <c r="A3" s="98" t="s">
        <v>156</v>
      </c>
      <c r="B3" s="99" t="s">
        <v>157</v>
      </c>
      <c r="C3" s="99"/>
      <c r="D3" s="99"/>
      <c r="E3" s="99"/>
      <c r="F3" s="99"/>
      <c r="G3" s="99"/>
      <c r="H3" s="97"/>
      <c r="I3" s="98" t="s">
        <v>215</v>
      </c>
      <c r="J3" s="98"/>
      <c r="K3" s="98"/>
      <c r="L3" s="98"/>
      <c r="M3" s="98"/>
      <c r="N3" s="98"/>
    </row>
    <row r="4" s="91" customFormat="1" ht="29" customHeight="1" spans="1:14">
      <c r="A4" s="98"/>
      <c r="B4" s="100" t="s">
        <v>114</v>
      </c>
      <c r="C4" s="100" t="s">
        <v>115</v>
      </c>
      <c r="D4" s="101" t="s">
        <v>116</v>
      </c>
      <c r="E4" s="100" t="s">
        <v>117</v>
      </c>
      <c r="F4" s="100" t="s">
        <v>118</v>
      </c>
      <c r="G4" s="100"/>
      <c r="H4" s="97"/>
      <c r="I4" s="100" t="s">
        <v>114</v>
      </c>
      <c r="J4" s="100" t="s">
        <v>115</v>
      </c>
      <c r="K4" s="101" t="s">
        <v>116</v>
      </c>
      <c r="L4" s="100" t="s">
        <v>117</v>
      </c>
      <c r="M4" s="100" t="s">
        <v>118</v>
      </c>
      <c r="N4" s="100"/>
    </row>
    <row r="5" s="91" customFormat="1" ht="29" customHeight="1" spans="1:14">
      <c r="A5" s="98"/>
      <c r="B5" s="102" t="s">
        <v>161</v>
      </c>
      <c r="C5" s="102" t="s">
        <v>162</v>
      </c>
      <c r="D5" s="101" t="s">
        <v>163</v>
      </c>
      <c r="E5" s="102" t="s">
        <v>164</v>
      </c>
      <c r="F5" s="102" t="s">
        <v>165</v>
      </c>
      <c r="G5" s="102"/>
      <c r="H5" s="97"/>
      <c r="I5" s="102" t="s">
        <v>161</v>
      </c>
      <c r="J5" s="102" t="s">
        <v>162</v>
      </c>
      <c r="K5" s="102" t="s">
        <v>163</v>
      </c>
      <c r="L5" s="102" t="s">
        <v>164</v>
      </c>
      <c r="M5" s="102" t="s">
        <v>165</v>
      </c>
      <c r="N5" s="102"/>
    </row>
    <row r="6" s="91" customFormat="1" ht="29" customHeight="1" spans="1:14">
      <c r="A6" s="103" t="s">
        <v>167</v>
      </c>
      <c r="B6" s="102">
        <v>93.9</v>
      </c>
      <c r="C6" s="102">
        <v>96</v>
      </c>
      <c r="D6" s="101">
        <v>98.1</v>
      </c>
      <c r="E6" s="102">
        <v>100.2</v>
      </c>
      <c r="F6" s="102">
        <v>102.3</v>
      </c>
      <c r="G6" s="102"/>
      <c r="H6" s="97"/>
      <c r="I6" s="116" t="s">
        <v>293</v>
      </c>
      <c r="J6" s="102" t="s">
        <v>285</v>
      </c>
      <c r="K6" s="116" t="s">
        <v>292</v>
      </c>
      <c r="L6" s="116" t="s">
        <v>295</v>
      </c>
      <c r="M6" s="116" t="s">
        <v>288</v>
      </c>
      <c r="N6" s="117"/>
    </row>
    <row r="7" s="91" customFormat="1" ht="29" customHeight="1" spans="1:14">
      <c r="A7" s="104" t="s">
        <v>168</v>
      </c>
      <c r="B7" s="102">
        <v>65.5</v>
      </c>
      <c r="C7" s="102">
        <v>67</v>
      </c>
      <c r="D7" s="105">
        <v>68.5</v>
      </c>
      <c r="E7" s="102">
        <v>70</v>
      </c>
      <c r="F7" s="102">
        <v>71.5</v>
      </c>
      <c r="G7" s="102"/>
      <c r="H7" s="97"/>
      <c r="I7" s="116" t="s">
        <v>285</v>
      </c>
      <c r="J7" s="102" t="s">
        <v>285</v>
      </c>
      <c r="K7" s="116" t="s">
        <v>285</v>
      </c>
      <c r="L7" s="116" t="s">
        <v>310</v>
      </c>
      <c r="M7" s="116" t="s">
        <v>285</v>
      </c>
      <c r="N7" s="116"/>
    </row>
    <row r="8" s="91" customFormat="1" ht="29" customHeight="1" spans="1:14">
      <c r="A8" s="104" t="s">
        <v>171</v>
      </c>
      <c r="B8" s="102">
        <v>70</v>
      </c>
      <c r="C8" s="102">
        <v>74</v>
      </c>
      <c r="D8" s="105">
        <v>78</v>
      </c>
      <c r="E8" s="102">
        <v>83</v>
      </c>
      <c r="F8" s="102">
        <v>89</v>
      </c>
      <c r="G8" s="102"/>
      <c r="H8" s="97"/>
      <c r="I8" s="116" t="s">
        <v>279</v>
      </c>
      <c r="J8" s="116" t="s">
        <v>285</v>
      </c>
      <c r="K8" s="116" t="s">
        <v>311</v>
      </c>
      <c r="L8" s="116" t="s">
        <v>312</v>
      </c>
      <c r="M8" s="116" t="s">
        <v>281</v>
      </c>
      <c r="N8" s="116"/>
    </row>
    <row r="9" s="91" customFormat="1" ht="29" customHeight="1" spans="1:14">
      <c r="A9" s="104" t="s">
        <v>174</v>
      </c>
      <c r="B9" s="102">
        <v>94.4</v>
      </c>
      <c r="C9" s="102">
        <v>98</v>
      </c>
      <c r="D9" s="105">
        <v>102</v>
      </c>
      <c r="E9" s="102">
        <v>106</v>
      </c>
      <c r="F9" s="102">
        <v>110</v>
      </c>
      <c r="G9" s="102"/>
      <c r="H9" s="97"/>
      <c r="I9" s="116" t="s">
        <v>299</v>
      </c>
      <c r="J9" s="116" t="s">
        <v>313</v>
      </c>
      <c r="K9" s="116" t="s">
        <v>314</v>
      </c>
      <c r="L9" s="116" t="s">
        <v>315</v>
      </c>
      <c r="M9" s="116" t="s">
        <v>316</v>
      </c>
      <c r="N9" s="118"/>
    </row>
    <row r="10" s="91" customFormat="1" ht="29" customHeight="1" spans="1:14">
      <c r="A10" s="104" t="s">
        <v>175</v>
      </c>
      <c r="B10" s="102">
        <v>28.4</v>
      </c>
      <c r="C10" s="106">
        <v>29.5</v>
      </c>
      <c r="D10" s="105">
        <v>30.8</v>
      </c>
      <c r="E10" s="102">
        <v>32.1</v>
      </c>
      <c r="F10" s="102">
        <v>33.4</v>
      </c>
      <c r="G10" s="102"/>
      <c r="H10" s="97"/>
      <c r="I10" s="116" t="s">
        <v>285</v>
      </c>
      <c r="J10" s="116" t="s">
        <v>291</v>
      </c>
      <c r="K10" s="116" t="s">
        <v>317</v>
      </c>
      <c r="L10" s="116" t="s">
        <v>318</v>
      </c>
      <c r="M10" s="116" t="s">
        <v>319</v>
      </c>
      <c r="N10" s="116"/>
    </row>
    <row r="11" s="91" customFormat="1" ht="29" customHeight="1" spans="1:14">
      <c r="A11" s="104" t="s">
        <v>177</v>
      </c>
      <c r="B11" s="102">
        <v>20.3</v>
      </c>
      <c r="C11" s="102">
        <v>21</v>
      </c>
      <c r="D11" s="105">
        <v>21.7</v>
      </c>
      <c r="E11" s="102">
        <v>22.4</v>
      </c>
      <c r="F11" s="102">
        <v>23.3</v>
      </c>
      <c r="G11" s="102"/>
      <c r="H11" s="97"/>
      <c r="I11" s="116" t="s">
        <v>285</v>
      </c>
      <c r="J11" s="116" t="s">
        <v>285</v>
      </c>
      <c r="K11" s="116" t="s">
        <v>285</v>
      </c>
      <c r="L11" s="116" t="s">
        <v>285</v>
      </c>
      <c r="M11" s="116" t="s">
        <v>320</v>
      </c>
      <c r="N11" s="116"/>
    </row>
    <row r="12" s="91" customFormat="1" ht="29" customHeight="1" spans="1:14">
      <c r="A12" s="104" t="s">
        <v>179</v>
      </c>
      <c r="B12" s="102">
        <v>15.5</v>
      </c>
      <c r="C12" s="102">
        <v>16</v>
      </c>
      <c r="D12" s="105">
        <v>16.5</v>
      </c>
      <c r="E12" s="102">
        <v>17</v>
      </c>
      <c r="F12" s="102">
        <v>17.7</v>
      </c>
      <c r="G12" s="102"/>
      <c r="H12" s="97"/>
      <c r="I12" s="116" t="s">
        <v>298</v>
      </c>
      <c r="J12" s="116" t="s">
        <v>285</v>
      </c>
      <c r="K12" s="116" t="s">
        <v>285</v>
      </c>
      <c r="L12" s="116" t="s">
        <v>285</v>
      </c>
      <c r="M12" s="116" t="s">
        <v>295</v>
      </c>
      <c r="N12" s="116"/>
    </row>
    <row r="13" s="91" customFormat="1" ht="29" customHeight="1" spans="1:14">
      <c r="A13" s="107" t="s">
        <v>180</v>
      </c>
      <c r="B13" s="108">
        <v>28.4</v>
      </c>
      <c r="C13" s="109">
        <v>29</v>
      </c>
      <c r="D13" s="110">
        <v>29.6</v>
      </c>
      <c r="E13" s="109">
        <v>30.3</v>
      </c>
      <c r="F13" s="109">
        <v>30.9</v>
      </c>
      <c r="G13" s="109"/>
      <c r="H13" s="97"/>
      <c r="I13" s="116" t="s">
        <v>293</v>
      </c>
      <c r="J13" s="116" t="s">
        <v>318</v>
      </c>
      <c r="K13" s="116" t="s">
        <v>297</v>
      </c>
      <c r="L13" s="116" t="s">
        <v>285</v>
      </c>
      <c r="M13" s="116" t="s">
        <v>285</v>
      </c>
      <c r="N13" s="116"/>
    </row>
    <row r="14" s="91" customFormat="1" ht="29" customHeight="1" spans="1:14">
      <c r="A14" s="111" t="s">
        <v>181</v>
      </c>
      <c r="B14" s="112">
        <v>38.6</v>
      </c>
      <c r="C14" s="112">
        <v>39.5</v>
      </c>
      <c r="D14" s="112">
        <v>40.6</v>
      </c>
      <c r="E14" s="112">
        <v>41.7</v>
      </c>
      <c r="F14" s="112">
        <v>42.8</v>
      </c>
      <c r="G14" s="112"/>
      <c r="H14" s="97"/>
      <c r="I14" s="116" t="s">
        <v>292</v>
      </c>
      <c r="J14" s="116" t="s">
        <v>285</v>
      </c>
      <c r="K14" s="116" t="s">
        <v>285</v>
      </c>
      <c r="L14" s="116" t="s">
        <v>285</v>
      </c>
      <c r="M14" s="116" t="s">
        <v>285</v>
      </c>
      <c r="N14" s="116"/>
    </row>
    <row r="15" s="91" customFormat="1" ht="29" customHeight="1" spans="1:14">
      <c r="A15" s="111" t="s">
        <v>183</v>
      </c>
      <c r="B15" s="112">
        <v>14</v>
      </c>
      <c r="C15" s="112">
        <v>14.5</v>
      </c>
      <c r="D15" s="112">
        <v>14.5</v>
      </c>
      <c r="E15" s="112">
        <v>16</v>
      </c>
      <c r="F15" s="112">
        <v>16</v>
      </c>
      <c r="G15" s="112"/>
      <c r="H15" s="97"/>
      <c r="I15" s="116" t="s">
        <v>285</v>
      </c>
      <c r="J15" s="116" t="s">
        <v>285</v>
      </c>
      <c r="K15" s="116" t="s">
        <v>285</v>
      </c>
      <c r="L15" s="116" t="s">
        <v>285</v>
      </c>
      <c r="M15" s="116" t="s">
        <v>285</v>
      </c>
      <c r="N15" s="116"/>
    </row>
    <row r="16" s="91" customFormat="1" ht="29" customHeight="1" spans="1:14">
      <c r="A16" s="111" t="s">
        <v>184</v>
      </c>
      <c r="B16" s="112">
        <v>15.5</v>
      </c>
      <c r="C16" s="112">
        <v>16</v>
      </c>
      <c r="D16" s="112">
        <v>16</v>
      </c>
      <c r="E16" s="112">
        <v>17.5</v>
      </c>
      <c r="F16" s="112">
        <v>17.5</v>
      </c>
      <c r="G16" s="112"/>
      <c r="H16" s="97"/>
      <c r="I16" s="116" t="s">
        <v>285</v>
      </c>
      <c r="J16" s="116" t="s">
        <v>285</v>
      </c>
      <c r="K16" s="116" t="s">
        <v>285</v>
      </c>
      <c r="L16" s="116" t="s">
        <v>285</v>
      </c>
      <c r="M16" s="116" t="s">
        <v>285</v>
      </c>
      <c r="N16" s="116"/>
    </row>
    <row r="17" s="91" customFormat="1" ht="29" customHeight="1" spans="1:14">
      <c r="A17" s="111" t="s">
        <v>185</v>
      </c>
      <c r="B17" s="112">
        <v>4.5</v>
      </c>
      <c r="C17" s="112">
        <v>4.5</v>
      </c>
      <c r="D17" s="112">
        <v>4.5</v>
      </c>
      <c r="E17" s="112">
        <v>4.5</v>
      </c>
      <c r="F17" s="112">
        <v>4.5</v>
      </c>
      <c r="G17" s="112"/>
      <c r="H17" s="97"/>
      <c r="I17" s="116" t="s">
        <v>285</v>
      </c>
      <c r="J17" s="116" t="s">
        <v>285</v>
      </c>
      <c r="K17" s="116" t="s">
        <v>285</v>
      </c>
      <c r="L17" s="116" t="s">
        <v>285</v>
      </c>
      <c r="M17" s="116" t="s">
        <v>285</v>
      </c>
      <c r="N17" s="116"/>
    </row>
    <row r="18" s="91" customFormat="1" ht="14.25" spans="1:14">
      <c r="A18" s="113" t="s">
        <v>129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="91" customFormat="1" ht="14.25" spans="1:14">
      <c r="A19" s="91" t="s">
        <v>186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="91" customFormat="1" ht="14.25" spans="1:14">
      <c r="A20" s="114"/>
      <c r="B20" s="114"/>
      <c r="C20" s="114"/>
      <c r="D20" s="114"/>
      <c r="E20" s="114"/>
      <c r="F20" s="114"/>
      <c r="G20" s="114"/>
      <c r="H20" s="114"/>
      <c r="I20" s="113" t="s">
        <v>321</v>
      </c>
      <c r="J20" s="119"/>
      <c r="K20" s="113" t="s">
        <v>188</v>
      </c>
      <c r="L20" s="113"/>
      <c r="M20" s="113" t="s">
        <v>189</v>
      </c>
      <c r="N20" s="91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18"/>
  <sheetViews>
    <sheetView view="pageBreakPreview" zoomScaleNormal="125" workbookViewId="0">
      <selection activeCell="D13" sqref="D13"/>
    </sheetView>
  </sheetViews>
  <sheetFormatPr defaultColWidth="9" defaultRowHeight="14.25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9.25" spans="1:16">
      <c r="A1" s="4" t="s">
        <v>322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6.5" spans="1:16">
      <c r="A2" s="5" t="s">
        <v>323</v>
      </c>
      <c r="B2" s="6" t="s">
        <v>324</v>
      </c>
      <c r="C2" s="6" t="s">
        <v>325</v>
      </c>
      <c r="D2" s="6" t="s">
        <v>326</v>
      </c>
      <c r="E2" s="6" t="s">
        <v>327</v>
      </c>
      <c r="F2" s="6" t="s">
        <v>328</v>
      </c>
      <c r="G2" s="6" t="s">
        <v>329</v>
      </c>
      <c r="H2" s="6" t="s">
        <v>330</v>
      </c>
      <c r="I2" s="6" t="s">
        <v>331</v>
      </c>
      <c r="J2" s="5" t="s">
        <v>332</v>
      </c>
      <c r="K2" s="5" t="s">
        <v>333</v>
      </c>
      <c r="L2" s="5" t="s">
        <v>334</v>
      </c>
      <c r="M2" s="5" t="s">
        <v>335</v>
      </c>
      <c r="N2" s="5" t="s">
        <v>336</v>
      </c>
      <c r="O2" s="6" t="s">
        <v>337</v>
      </c>
      <c r="P2" s="6" t="s">
        <v>338</v>
      </c>
    </row>
    <row r="3" s="1" customFormat="1" ht="16.5" spans="1:16">
      <c r="A3" s="5"/>
      <c r="B3" s="8"/>
      <c r="C3" s="8"/>
      <c r="D3" s="8"/>
      <c r="E3" s="8"/>
      <c r="F3" s="8"/>
      <c r="G3" s="8"/>
      <c r="H3" s="8"/>
      <c r="I3" s="8"/>
      <c r="J3" s="5" t="s">
        <v>327</v>
      </c>
      <c r="K3" s="5" t="s">
        <v>327</v>
      </c>
      <c r="L3" s="5" t="s">
        <v>327</v>
      </c>
      <c r="M3" s="5" t="s">
        <v>327</v>
      </c>
      <c r="N3" s="5" t="s">
        <v>327</v>
      </c>
      <c r="O3" s="8"/>
      <c r="P3" s="8"/>
    </row>
    <row r="4" s="2" customFormat="1" ht="26" customHeight="1" spans="1:16">
      <c r="A4" s="10"/>
      <c r="B4" s="10" t="s">
        <v>339</v>
      </c>
      <c r="C4" s="10" t="s">
        <v>340</v>
      </c>
      <c r="D4" s="10" t="s">
        <v>123</v>
      </c>
      <c r="E4" s="10">
        <v>122</v>
      </c>
      <c r="F4" s="10">
        <v>761</v>
      </c>
      <c r="G4" s="10" t="s">
        <v>341</v>
      </c>
      <c r="H4" s="10"/>
      <c r="I4" s="10"/>
      <c r="J4" s="10">
        <v>0</v>
      </c>
      <c r="K4" s="10">
        <v>0.5</v>
      </c>
      <c r="L4" s="10">
        <v>0.5</v>
      </c>
      <c r="M4" s="10">
        <v>0</v>
      </c>
      <c r="N4" s="10">
        <v>0.5</v>
      </c>
      <c r="O4" s="10">
        <f t="shared" ref="O4:O12" si="0">SUM(J4:N4)</f>
        <v>1.5</v>
      </c>
      <c r="P4" s="10"/>
    </row>
    <row r="5" s="2" customFormat="1" ht="31" customHeight="1" spans="1:16">
      <c r="A5" s="10"/>
      <c r="B5" s="66" t="s">
        <v>342</v>
      </c>
      <c r="C5" s="10" t="s">
        <v>340</v>
      </c>
      <c r="D5" s="10" t="s">
        <v>123</v>
      </c>
      <c r="E5" s="10">
        <v>116</v>
      </c>
      <c r="F5" s="10">
        <v>761</v>
      </c>
      <c r="G5" s="10" t="s">
        <v>341</v>
      </c>
      <c r="H5" s="10"/>
      <c r="I5" s="10"/>
      <c r="J5" s="10">
        <v>0.5</v>
      </c>
      <c r="K5" s="10">
        <v>0.5</v>
      </c>
      <c r="L5" s="10">
        <v>0</v>
      </c>
      <c r="M5" s="10">
        <v>0</v>
      </c>
      <c r="N5" s="10">
        <v>0</v>
      </c>
      <c r="O5" s="10">
        <f t="shared" si="0"/>
        <v>1</v>
      </c>
      <c r="P5" s="10" t="s">
        <v>343</v>
      </c>
    </row>
    <row r="6" s="2" customFormat="1" ht="31" customHeight="1" spans="1:16">
      <c r="A6" s="10"/>
      <c r="B6" s="66" t="s">
        <v>344</v>
      </c>
      <c r="C6" s="10" t="s">
        <v>340</v>
      </c>
      <c r="D6" s="10" t="s">
        <v>123</v>
      </c>
      <c r="E6" s="10">
        <v>103</v>
      </c>
      <c r="F6" s="10">
        <v>761</v>
      </c>
      <c r="G6" s="10" t="s">
        <v>341</v>
      </c>
      <c r="H6" s="10"/>
      <c r="I6" s="10"/>
      <c r="J6" s="10">
        <v>0</v>
      </c>
      <c r="K6" s="10">
        <v>0</v>
      </c>
      <c r="L6" s="10">
        <v>1</v>
      </c>
      <c r="M6" s="10">
        <v>0</v>
      </c>
      <c r="N6" s="10">
        <v>0</v>
      </c>
      <c r="O6" s="10">
        <f t="shared" si="0"/>
        <v>1</v>
      </c>
      <c r="P6" s="10" t="s">
        <v>343</v>
      </c>
    </row>
    <row r="7" s="2" customFormat="1" ht="29" customHeight="1" spans="1:16">
      <c r="A7" s="10"/>
      <c r="B7" s="66" t="s">
        <v>345</v>
      </c>
      <c r="C7" s="10" t="s">
        <v>340</v>
      </c>
      <c r="D7" s="10" t="s">
        <v>123</v>
      </c>
      <c r="E7" s="10">
        <v>57</v>
      </c>
      <c r="F7" s="10">
        <v>761</v>
      </c>
      <c r="G7" s="10" t="s">
        <v>341</v>
      </c>
      <c r="H7" s="10"/>
      <c r="I7" s="10"/>
      <c r="J7" s="10">
        <v>0</v>
      </c>
      <c r="K7" s="10">
        <v>1</v>
      </c>
      <c r="L7" s="10">
        <v>0</v>
      </c>
      <c r="M7" s="10">
        <v>0</v>
      </c>
      <c r="N7" s="10">
        <v>0</v>
      </c>
      <c r="O7" s="10">
        <f t="shared" si="0"/>
        <v>1</v>
      </c>
      <c r="P7" s="90"/>
    </row>
    <row r="8" s="2" customFormat="1" ht="26" customHeight="1" spans="1:16">
      <c r="A8" s="10"/>
      <c r="B8" s="66" t="s">
        <v>346</v>
      </c>
      <c r="C8" s="10" t="s">
        <v>340</v>
      </c>
      <c r="D8" s="10" t="s">
        <v>123</v>
      </c>
      <c r="E8" s="10">
        <v>59</v>
      </c>
      <c r="F8" s="10">
        <v>761</v>
      </c>
      <c r="G8" s="10" t="s">
        <v>341</v>
      </c>
      <c r="H8" s="10"/>
      <c r="I8" s="10"/>
      <c r="J8" s="10">
        <v>0.5</v>
      </c>
      <c r="K8" s="10">
        <v>1</v>
      </c>
      <c r="L8" s="10">
        <v>0.5</v>
      </c>
      <c r="M8" s="10">
        <v>0</v>
      </c>
      <c r="N8" s="10">
        <v>0</v>
      </c>
      <c r="O8" s="10">
        <f t="shared" si="0"/>
        <v>2</v>
      </c>
      <c r="P8" s="10"/>
    </row>
    <row r="9" s="2" customFormat="1" ht="30" customHeight="1" spans="1:16">
      <c r="A9" s="10"/>
      <c r="B9" s="66" t="s">
        <v>347</v>
      </c>
      <c r="C9" s="10" t="s">
        <v>340</v>
      </c>
      <c r="D9" s="10" t="s">
        <v>123</v>
      </c>
      <c r="E9" s="10">
        <v>127</v>
      </c>
      <c r="F9" s="10">
        <v>761</v>
      </c>
      <c r="G9" s="10" t="s">
        <v>341</v>
      </c>
      <c r="H9" s="10"/>
      <c r="I9" s="10"/>
      <c r="J9" s="10">
        <v>0</v>
      </c>
      <c r="K9" s="10">
        <v>1</v>
      </c>
      <c r="L9" s="10">
        <v>0</v>
      </c>
      <c r="M9" s="10">
        <v>0.5</v>
      </c>
      <c r="N9" s="10">
        <v>0</v>
      </c>
      <c r="O9" s="10">
        <f t="shared" si="0"/>
        <v>1.5</v>
      </c>
      <c r="P9" s="90"/>
    </row>
    <row r="10" s="2" customFormat="1" ht="28" customHeight="1" spans="1:16">
      <c r="A10" s="10"/>
      <c r="B10" s="10" t="s">
        <v>348</v>
      </c>
      <c r="C10" s="10" t="s">
        <v>340</v>
      </c>
      <c r="D10" s="10" t="s">
        <v>122</v>
      </c>
      <c r="E10" s="10">
        <v>72</v>
      </c>
      <c r="F10" s="10">
        <v>761</v>
      </c>
      <c r="G10" s="10" t="s">
        <v>341</v>
      </c>
      <c r="H10" s="10"/>
      <c r="I10" s="10"/>
      <c r="J10" s="10">
        <v>0.5</v>
      </c>
      <c r="K10" s="10">
        <v>0</v>
      </c>
      <c r="L10" s="10">
        <v>0.5</v>
      </c>
      <c r="M10" s="10">
        <v>0</v>
      </c>
      <c r="N10" s="10">
        <v>0</v>
      </c>
      <c r="O10" s="10">
        <f t="shared" si="0"/>
        <v>1</v>
      </c>
      <c r="P10" s="10" t="s">
        <v>343</v>
      </c>
    </row>
    <row r="11" s="2" customFormat="1" ht="28" customHeight="1" spans="1:16">
      <c r="A11" s="10"/>
      <c r="B11" s="10" t="s">
        <v>349</v>
      </c>
      <c r="C11" s="10" t="s">
        <v>340</v>
      </c>
      <c r="D11" s="10" t="s">
        <v>122</v>
      </c>
      <c r="E11" s="10">
        <v>81</v>
      </c>
      <c r="F11" s="10">
        <v>761</v>
      </c>
      <c r="G11" s="10" t="s">
        <v>341</v>
      </c>
      <c r="H11" s="10"/>
      <c r="I11" s="10"/>
      <c r="J11" s="10">
        <v>0</v>
      </c>
      <c r="K11" s="10">
        <v>0.5</v>
      </c>
      <c r="L11" s="10">
        <v>1</v>
      </c>
      <c r="M11" s="10">
        <v>0</v>
      </c>
      <c r="N11" s="10">
        <v>0</v>
      </c>
      <c r="O11" s="10">
        <f t="shared" si="0"/>
        <v>1.5</v>
      </c>
      <c r="P11" s="10" t="s">
        <v>343</v>
      </c>
    </row>
    <row r="12" s="2" customFormat="1" ht="26" customHeight="1" spans="1:16">
      <c r="A12" s="10"/>
      <c r="B12" s="10" t="s">
        <v>350</v>
      </c>
      <c r="C12" s="10" t="s">
        <v>340</v>
      </c>
      <c r="D12" s="10" t="s">
        <v>122</v>
      </c>
      <c r="E12" s="10">
        <v>67</v>
      </c>
      <c r="F12" s="10">
        <v>761</v>
      </c>
      <c r="G12" s="10" t="s">
        <v>341</v>
      </c>
      <c r="H12" s="10"/>
      <c r="I12" s="10"/>
      <c r="J12" s="10">
        <v>0</v>
      </c>
      <c r="K12" s="10">
        <v>0.5</v>
      </c>
      <c r="L12" s="10">
        <v>0.5</v>
      </c>
      <c r="M12" s="10">
        <v>0</v>
      </c>
      <c r="N12" s="10">
        <v>0.5</v>
      </c>
      <c r="O12" s="10">
        <f t="shared" si="0"/>
        <v>1.5</v>
      </c>
      <c r="P12" s="10"/>
    </row>
    <row r="13" s="2" customFormat="1" ht="26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2" customFormat="1" ht="26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="2" customFormat="1" ht="26" customHeight="1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2" customFormat="1" ht="26" customHeight="1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="3" customFormat="1" ht="18.75" spans="1:16">
      <c r="A17" s="16" t="s">
        <v>351</v>
      </c>
      <c r="B17" s="17"/>
      <c r="C17" s="17"/>
      <c r="D17" s="18"/>
      <c r="E17" s="17"/>
      <c r="F17" s="19"/>
      <c r="G17" s="31"/>
      <c r="H17" s="31"/>
      <c r="I17" s="31"/>
      <c r="J17" s="26"/>
      <c r="K17" s="16" t="s">
        <v>352</v>
      </c>
      <c r="L17" s="17"/>
      <c r="M17" s="17"/>
      <c r="N17" s="18"/>
      <c r="O17" s="17"/>
      <c r="P17" s="24"/>
    </row>
    <row r="18" ht="39" customHeight="1" spans="1:16">
      <c r="A18" s="20" t="s">
        <v>353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6 P17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15"/>
  <sheetViews>
    <sheetView view="pageBreakPreview" zoomScaleNormal="125" workbookViewId="0">
      <selection activeCell="O14" sqref="O14"/>
    </sheetView>
  </sheetViews>
  <sheetFormatPr defaultColWidth="9" defaultRowHeight="14.25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9.25" spans="1:13">
      <c r="A1" s="4" t="s">
        <v>354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323</v>
      </c>
      <c r="B2" s="6" t="s">
        <v>329</v>
      </c>
      <c r="C2" s="6" t="s">
        <v>324</v>
      </c>
      <c r="D2" s="6" t="s">
        <v>325</v>
      </c>
      <c r="E2" s="6" t="s">
        <v>326</v>
      </c>
      <c r="F2" s="6" t="s">
        <v>328</v>
      </c>
      <c r="G2" s="5" t="s">
        <v>355</v>
      </c>
      <c r="H2" s="5"/>
      <c r="I2" s="5" t="s">
        <v>356</v>
      </c>
      <c r="J2" s="5"/>
      <c r="K2" s="7" t="s">
        <v>357</v>
      </c>
      <c r="L2" s="87" t="s">
        <v>358</v>
      </c>
      <c r="M2" s="22" t="s">
        <v>359</v>
      </c>
    </row>
    <row r="3" s="1" customFormat="1" ht="16.5" spans="1:13">
      <c r="A3" s="5"/>
      <c r="B3" s="8"/>
      <c r="C3" s="8"/>
      <c r="D3" s="8"/>
      <c r="E3" s="8"/>
      <c r="F3" s="8"/>
      <c r="G3" s="5" t="s">
        <v>360</v>
      </c>
      <c r="H3" s="5" t="s">
        <v>361</v>
      </c>
      <c r="I3" s="5" t="s">
        <v>360</v>
      </c>
      <c r="J3" s="5" t="s">
        <v>361</v>
      </c>
      <c r="K3" s="9"/>
      <c r="L3" s="88"/>
      <c r="M3" s="23"/>
    </row>
    <row r="4" s="77" customFormat="1" ht="21" customHeight="1" spans="1:13">
      <c r="A4" s="78">
        <v>44670</v>
      </c>
      <c r="B4" s="79" t="s">
        <v>362</v>
      </c>
      <c r="C4" s="80"/>
      <c r="D4" s="80" t="s">
        <v>340</v>
      </c>
      <c r="E4" s="80" t="s">
        <v>122</v>
      </c>
      <c r="F4" s="80" t="s">
        <v>363</v>
      </c>
      <c r="G4" s="81">
        <v>0.004</v>
      </c>
      <c r="H4" s="81">
        <v>0.01</v>
      </c>
      <c r="I4" s="81">
        <v>0</v>
      </c>
      <c r="J4" s="81">
        <v>0.005</v>
      </c>
      <c r="K4" s="81">
        <v>0.01</v>
      </c>
      <c r="L4" s="80" t="s">
        <v>68</v>
      </c>
      <c r="M4" s="80" t="s">
        <v>364</v>
      </c>
    </row>
    <row r="5" s="2" customFormat="1" spans="1:13">
      <c r="A5" s="82"/>
      <c r="B5" s="83"/>
      <c r="C5" s="10"/>
      <c r="D5" s="80" t="s">
        <v>340</v>
      </c>
      <c r="E5" s="80" t="s">
        <v>123</v>
      </c>
      <c r="F5" s="80" t="s">
        <v>363</v>
      </c>
      <c r="G5" s="13">
        <v>0.006</v>
      </c>
      <c r="H5" s="13">
        <v>0.02</v>
      </c>
      <c r="I5" s="81">
        <v>0</v>
      </c>
      <c r="J5" s="13">
        <v>0.01</v>
      </c>
      <c r="K5" s="81">
        <v>0.01</v>
      </c>
      <c r="L5" s="80" t="s">
        <v>68</v>
      </c>
      <c r="M5" s="80" t="s">
        <v>364</v>
      </c>
    </row>
    <row r="6" s="2" customFormat="1" spans="1:13">
      <c r="A6" s="84">
        <v>44671</v>
      </c>
      <c r="B6" s="79" t="s">
        <v>365</v>
      </c>
      <c r="C6" s="80"/>
      <c r="D6" s="80" t="s">
        <v>366</v>
      </c>
      <c r="E6" s="80" t="s">
        <v>122</v>
      </c>
      <c r="F6" s="80" t="s">
        <v>363</v>
      </c>
      <c r="G6" s="81">
        <v>0.01</v>
      </c>
      <c r="H6" s="81">
        <v>0.015</v>
      </c>
      <c r="I6" s="81">
        <v>0.002</v>
      </c>
      <c r="J6" s="13">
        <v>0.007</v>
      </c>
      <c r="K6" s="81">
        <v>0.01</v>
      </c>
      <c r="L6" s="80" t="s">
        <v>68</v>
      </c>
      <c r="M6" s="80" t="s">
        <v>364</v>
      </c>
    </row>
    <row r="7" s="2" customFormat="1" spans="1:13">
      <c r="A7" s="85"/>
      <c r="B7" s="83"/>
      <c r="C7" s="80"/>
      <c r="D7" s="80" t="s">
        <v>366</v>
      </c>
      <c r="E7" s="80" t="s">
        <v>123</v>
      </c>
      <c r="F7" s="80" t="s">
        <v>363</v>
      </c>
      <c r="G7" s="81">
        <v>0.012</v>
      </c>
      <c r="H7" s="81">
        <v>0.01</v>
      </c>
      <c r="I7" s="81">
        <v>0.004</v>
      </c>
      <c r="J7" s="13">
        <v>0.005</v>
      </c>
      <c r="K7" s="81">
        <v>0.01</v>
      </c>
      <c r="L7" s="80" t="s">
        <v>68</v>
      </c>
      <c r="M7" s="80" t="s">
        <v>364</v>
      </c>
    </row>
    <row r="8" s="2" customFormat="1" spans="1:13">
      <c r="A8" s="10"/>
      <c r="B8" s="80"/>
      <c r="C8" s="80"/>
      <c r="D8" s="80"/>
      <c r="E8" s="80"/>
      <c r="F8" s="80"/>
      <c r="G8" s="81"/>
      <c r="H8" s="81"/>
      <c r="I8" s="81"/>
      <c r="J8" s="13"/>
      <c r="K8" s="81"/>
      <c r="L8" s="10"/>
      <c r="M8" s="10"/>
    </row>
    <row r="9" s="2" customFormat="1" spans="1:13">
      <c r="A9" s="10"/>
      <c r="B9" s="80"/>
      <c r="C9" s="80"/>
      <c r="D9" s="80"/>
      <c r="E9" s="80"/>
      <c r="F9" s="80"/>
      <c r="G9" s="81"/>
      <c r="H9" s="81"/>
      <c r="I9" s="81"/>
      <c r="J9" s="13"/>
      <c r="K9" s="81"/>
      <c r="L9" s="10"/>
      <c r="M9" s="10"/>
    </row>
    <row r="10" s="2" customFormat="1" spans="1:13">
      <c r="A10" s="10"/>
      <c r="B10" s="80"/>
      <c r="C10" s="80"/>
      <c r="D10" s="80"/>
      <c r="E10" s="80"/>
      <c r="F10" s="80"/>
      <c r="G10" s="81"/>
      <c r="H10" s="81"/>
      <c r="I10" s="81"/>
      <c r="J10" s="13"/>
      <c r="K10" s="81"/>
      <c r="L10" s="10"/>
      <c r="M10" s="10"/>
    </row>
    <row r="11" s="2" customFormat="1" spans="1:13">
      <c r="A11" s="10"/>
      <c r="B11" s="80"/>
      <c r="C11" s="80"/>
      <c r="D11" s="80"/>
      <c r="E11" s="80"/>
      <c r="F11" s="80"/>
      <c r="G11" s="81"/>
      <c r="H11" s="81"/>
      <c r="I11" s="81"/>
      <c r="J11" s="13"/>
      <c r="K11" s="10"/>
      <c r="L11" s="10"/>
      <c r="M11" s="10"/>
    </row>
    <row r="12" s="2" customFormat="1" spans="1:13">
      <c r="A12" s="10"/>
      <c r="B12" s="80"/>
      <c r="C12" s="80"/>
      <c r="D12" s="80"/>
      <c r="E12" s="80"/>
      <c r="F12" s="80"/>
      <c r="G12" s="81"/>
      <c r="H12" s="81"/>
      <c r="I12" s="81"/>
      <c r="J12" s="13"/>
      <c r="K12" s="10"/>
      <c r="L12" s="10"/>
      <c r="M12" s="10"/>
    </row>
    <row r="13" s="2" customFormat="1" spans="1:13">
      <c r="A13" s="10"/>
      <c r="B13" s="80"/>
      <c r="C13" s="80"/>
      <c r="D13" s="80"/>
      <c r="E13" s="80"/>
      <c r="F13" s="80"/>
      <c r="G13" s="81"/>
      <c r="H13" s="81"/>
      <c r="I13" s="81"/>
      <c r="J13" s="13"/>
      <c r="K13" s="10"/>
      <c r="L13" s="10"/>
      <c r="M13" s="10"/>
    </row>
    <row r="14" s="3" customFormat="1" ht="18.75" spans="1:13">
      <c r="A14" s="16" t="s">
        <v>367</v>
      </c>
      <c r="B14" s="17"/>
      <c r="C14" s="17"/>
      <c r="D14" s="17"/>
      <c r="E14" s="18"/>
      <c r="F14" s="19"/>
      <c r="G14" s="26"/>
      <c r="H14" s="16" t="s">
        <v>352</v>
      </c>
      <c r="I14" s="17"/>
      <c r="J14" s="17"/>
      <c r="K14" s="18"/>
      <c r="L14" s="89"/>
      <c r="M14" s="24"/>
    </row>
    <row r="15" customFormat="1" ht="16.5" spans="1:13">
      <c r="A15" s="86" t="s">
        <v>368</v>
      </c>
      <c r="B15" s="86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mergeCells count="21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A4:A5"/>
    <mergeCell ref="A6:A7"/>
    <mergeCell ref="B2:B3"/>
    <mergeCell ref="B4:B5"/>
    <mergeCell ref="B6:B7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3 M14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W30"/>
  <sheetViews>
    <sheetView zoomScale="125" zoomScaleNormal="125" workbookViewId="0">
      <selection activeCell="L17" sqref="L17"/>
    </sheetView>
  </sheetViews>
  <sheetFormatPr defaultColWidth="9" defaultRowHeight="14.25"/>
  <cols>
    <col min="1" max="2" width="8.66666666666667" style="34" customWidth="1"/>
    <col min="3" max="3" width="12.1666666666667" style="34" customWidth="1"/>
    <col min="4" max="4" width="10.7" style="34" customWidth="1"/>
    <col min="5" max="5" width="12.1666666666667" style="34" customWidth="1"/>
    <col min="6" max="6" width="13" style="34" customWidth="1"/>
    <col min="7" max="7" width="7.5" style="34" customWidth="1"/>
    <col min="8" max="8" width="9.28333333333333" style="34" customWidth="1"/>
    <col min="9" max="9" width="6.33333333333333" style="34" customWidth="1"/>
    <col min="10" max="20" width="8.16666666666667" style="34" customWidth="1"/>
    <col min="21" max="21" width="7.83333333333333" style="34" customWidth="1"/>
    <col min="22" max="22" width="7" style="34" customWidth="1"/>
    <col min="23" max="23" width="8.5" style="34" customWidth="1"/>
    <col min="24" max="16384" width="9" style="34"/>
  </cols>
  <sheetData>
    <row r="1" ht="29.25" spans="1:23">
      <c r="A1" s="35" t="s">
        <v>369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2" customFormat="1" ht="16" customHeight="1" spans="1:23">
      <c r="A2" s="36" t="s">
        <v>370</v>
      </c>
      <c r="B2" s="36" t="s">
        <v>329</v>
      </c>
      <c r="C2" s="36" t="s">
        <v>324</v>
      </c>
      <c r="D2" s="36" t="s">
        <v>325</v>
      </c>
      <c r="E2" s="36" t="s">
        <v>326</v>
      </c>
      <c r="F2" s="36" t="s">
        <v>328</v>
      </c>
      <c r="G2" s="37" t="s">
        <v>371</v>
      </c>
      <c r="H2" s="38"/>
      <c r="I2" s="63"/>
      <c r="J2" s="37" t="s">
        <v>372</v>
      </c>
      <c r="K2" s="38"/>
      <c r="L2" s="63"/>
      <c r="M2" s="37" t="s">
        <v>373</v>
      </c>
      <c r="N2" s="38"/>
      <c r="O2" s="63"/>
      <c r="P2" s="37" t="s">
        <v>374</v>
      </c>
      <c r="Q2" s="38"/>
      <c r="R2" s="63"/>
      <c r="S2" s="38" t="s">
        <v>375</v>
      </c>
      <c r="T2" s="38"/>
      <c r="U2" s="63"/>
      <c r="V2" s="36" t="s">
        <v>376</v>
      </c>
      <c r="W2" s="36" t="s">
        <v>338</v>
      </c>
    </row>
    <row r="3" s="32" customFormat="1" ht="16.5" spans="1:23">
      <c r="A3" s="39"/>
      <c r="B3" s="40"/>
      <c r="C3" s="40"/>
      <c r="D3" s="40"/>
      <c r="E3" s="40"/>
      <c r="F3" s="40"/>
      <c r="G3" s="41" t="s">
        <v>377</v>
      </c>
      <c r="H3" s="41" t="s">
        <v>69</v>
      </c>
      <c r="I3" s="41" t="s">
        <v>329</v>
      </c>
      <c r="J3" s="41" t="s">
        <v>377</v>
      </c>
      <c r="K3" s="41" t="s">
        <v>69</v>
      </c>
      <c r="L3" s="41" t="s">
        <v>329</v>
      </c>
      <c r="M3" s="41" t="s">
        <v>377</v>
      </c>
      <c r="N3" s="41" t="s">
        <v>69</v>
      </c>
      <c r="O3" s="41" t="s">
        <v>329</v>
      </c>
      <c r="P3" s="41" t="s">
        <v>377</v>
      </c>
      <c r="Q3" s="41" t="s">
        <v>69</v>
      </c>
      <c r="R3" s="41" t="s">
        <v>329</v>
      </c>
      <c r="S3" s="41" t="s">
        <v>377</v>
      </c>
      <c r="T3" s="41" t="s">
        <v>69</v>
      </c>
      <c r="U3" s="41" t="s">
        <v>329</v>
      </c>
      <c r="V3" s="40"/>
      <c r="W3" s="40"/>
    </row>
    <row r="4" ht="36" customHeight="1" spans="1:23">
      <c r="A4" s="42" t="s">
        <v>378</v>
      </c>
      <c r="B4" s="43" t="s">
        <v>379</v>
      </c>
      <c r="C4" s="42" t="s">
        <v>339</v>
      </c>
      <c r="D4" s="413" t="s">
        <v>340</v>
      </c>
      <c r="E4" s="42" t="s">
        <v>123</v>
      </c>
      <c r="F4" s="42" t="s">
        <v>63</v>
      </c>
      <c r="G4" s="44" t="s">
        <v>380</v>
      </c>
      <c r="H4" s="42" t="s">
        <v>381</v>
      </c>
      <c r="I4" s="42" t="s">
        <v>382</v>
      </c>
      <c r="J4" s="44" t="s">
        <v>366</v>
      </c>
      <c r="K4" s="64" t="s">
        <v>383</v>
      </c>
      <c r="L4" s="65" t="s">
        <v>384</v>
      </c>
      <c r="M4" s="414" t="s">
        <v>385</v>
      </c>
      <c r="N4" s="66" t="s">
        <v>386</v>
      </c>
      <c r="O4" s="415" t="s">
        <v>387</v>
      </c>
      <c r="P4" s="44"/>
      <c r="Q4" s="75" t="s">
        <v>388</v>
      </c>
      <c r="R4" s="65" t="s">
        <v>389</v>
      </c>
      <c r="S4" s="68"/>
      <c r="T4" s="42" t="s">
        <v>390</v>
      </c>
      <c r="U4" s="65" t="s">
        <v>389</v>
      </c>
      <c r="V4" s="43" t="s">
        <v>391</v>
      </c>
      <c r="W4" s="47"/>
    </row>
    <row r="5" ht="16.5" spans="1:23">
      <c r="A5" s="42"/>
      <c r="B5" s="45"/>
      <c r="C5" s="42" t="s">
        <v>342</v>
      </c>
      <c r="D5" s="42"/>
      <c r="E5" s="42" t="s">
        <v>123</v>
      </c>
      <c r="F5" s="42"/>
      <c r="G5" s="37" t="s">
        <v>392</v>
      </c>
      <c r="H5" s="38"/>
      <c r="I5" s="63"/>
      <c r="J5" s="37" t="s">
        <v>393</v>
      </c>
      <c r="K5" s="38"/>
      <c r="L5" s="63"/>
      <c r="M5" s="37" t="s">
        <v>394</v>
      </c>
      <c r="N5" s="38"/>
      <c r="O5" s="63"/>
      <c r="P5" s="37" t="s">
        <v>395</v>
      </c>
      <c r="Q5" s="38"/>
      <c r="R5" s="63"/>
      <c r="S5" s="38" t="s">
        <v>396</v>
      </c>
      <c r="T5" s="38"/>
      <c r="U5" s="63"/>
      <c r="V5" s="45"/>
      <c r="W5" s="47"/>
    </row>
    <row r="6" ht="16.5" spans="1:23">
      <c r="A6" s="42"/>
      <c r="B6" s="45"/>
      <c r="C6" s="42" t="s">
        <v>345</v>
      </c>
      <c r="D6" s="42"/>
      <c r="E6" s="42" t="s">
        <v>123</v>
      </c>
      <c r="F6" s="42"/>
      <c r="G6" s="41" t="s">
        <v>377</v>
      </c>
      <c r="H6" s="41" t="s">
        <v>69</v>
      </c>
      <c r="I6" s="41" t="s">
        <v>329</v>
      </c>
      <c r="J6" s="41" t="s">
        <v>377</v>
      </c>
      <c r="K6" s="41" t="s">
        <v>69</v>
      </c>
      <c r="L6" s="41" t="s">
        <v>329</v>
      </c>
      <c r="M6" s="41" t="s">
        <v>377</v>
      </c>
      <c r="N6" s="41" t="s">
        <v>69</v>
      </c>
      <c r="O6" s="41" t="s">
        <v>329</v>
      </c>
      <c r="P6" s="41" t="s">
        <v>377</v>
      </c>
      <c r="Q6" s="41" t="s">
        <v>69</v>
      </c>
      <c r="R6" s="41" t="s">
        <v>329</v>
      </c>
      <c r="S6" s="41" t="s">
        <v>377</v>
      </c>
      <c r="T6" s="41" t="s">
        <v>69</v>
      </c>
      <c r="U6" s="41" t="s">
        <v>329</v>
      </c>
      <c r="V6" s="45"/>
      <c r="W6" s="47"/>
    </row>
    <row r="7" ht="45" customHeight="1" spans="1:23">
      <c r="A7" s="42"/>
      <c r="B7" s="45"/>
      <c r="C7" s="42" t="s">
        <v>348</v>
      </c>
      <c r="D7" s="42"/>
      <c r="E7" s="42" t="s">
        <v>122</v>
      </c>
      <c r="F7" s="42"/>
      <c r="G7" s="414" t="s">
        <v>397</v>
      </c>
      <c r="H7" s="416" t="s">
        <v>398</v>
      </c>
      <c r="I7" s="42" t="s">
        <v>399</v>
      </c>
      <c r="J7" s="414" t="s">
        <v>400</v>
      </c>
      <c r="K7" s="417" t="s">
        <v>398</v>
      </c>
      <c r="L7" s="65" t="s">
        <v>401</v>
      </c>
      <c r="M7" s="418" t="s">
        <v>402</v>
      </c>
      <c r="N7" s="46" t="s">
        <v>403</v>
      </c>
      <c r="O7" s="44" t="s">
        <v>404</v>
      </c>
      <c r="P7" s="418" t="s">
        <v>405</v>
      </c>
      <c r="Q7" s="417" t="s">
        <v>406</v>
      </c>
      <c r="R7" s="65" t="s">
        <v>404</v>
      </c>
      <c r="S7" s="418" t="s">
        <v>407</v>
      </c>
      <c r="T7" s="42" t="s">
        <v>408</v>
      </c>
      <c r="U7" s="65" t="s">
        <v>409</v>
      </c>
      <c r="V7" s="54"/>
      <c r="W7" s="42"/>
    </row>
    <row r="8" ht="16.5" spans="1:23">
      <c r="A8" s="42" t="s">
        <v>410</v>
      </c>
      <c r="B8" s="45"/>
      <c r="C8" s="42" t="s">
        <v>344</v>
      </c>
      <c r="D8" s="42"/>
      <c r="E8" s="42" t="s">
        <v>123</v>
      </c>
      <c r="F8" s="42"/>
      <c r="G8" s="37" t="s">
        <v>392</v>
      </c>
      <c r="H8" s="38"/>
      <c r="I8" s="63"/>
      <c r="J8" s="37" t="s">
        <v>393</v>
      </c>
      <c r="K8" s="38"/>
      <c r="L8" s="63"/>
      <c r="M8" s="37" t="s">
        <v>394</v>
      </c>
      <c r="N8" s="38"/>
      <c r="O8" s="63"/>
      <c r="P8" s="37" t="s">
        <v>395</v>
      </c>
      <c r="Q8" s="38"/>
      <c r="R8" s="63"/>
      <c r="S8" s="38" t="s">
        <v>396</v>
      </c>
      <c r="T8" s="38"/>
      <c r="U8" s="63"/>
      <c r="V8" s="43" t="s">
        <v>391</v>
      </c>
      <c r="W8" s="47"/>
    </row>
    <row r="9" ht="16.5" spans="1:23">
      <c r="A9" s="42"/>
      <c r="B9" s="45"/>
      <c r="C9" s="47" t="s">
        <v>349</v>
      </c>
      <c r="D9" s="42"/>
      <c r="E9" s="42" t="s">
        <v>122</v>
      </c>
      <c r="F9" s="42"/>
      <c r="G9" s="41" t="s">
        <v>377</v>
      </c>
      <c r="H9" s="41" t="s">
        <v>69</v>
      </c>
      <c r="I9" s="41" t="s">
        <v>329</v>
      </c>
      <c r="J9" s="41" t="s">
        <v>377</v>
      </c>
      <c r="K9" s="41" t="s">
        <v>69</v>
      </c>
      <c r="L9" s="41" t="s">
        <v>329</v>
      </c>
      <c r="M9" s="41" t="s">
        <v>377</v>
      </c>
      <c r="N9" s="41" t="s">
        <v>69</v>
      </c>
      <c r="O9" s="41" t="s">
        <v>329</v>
      </c>
      <c r="P9" s="41" t="s">
        <v>377</v>
      </c>
      <c r="Q9" s="41" t="s">
        <v>69</v>
      </c>
      <c r="R9" s="41" t="s">
        <v>329</v>
      </c>
      <c r="S9" s="41" t="s">
        <v>377</v>
      </c>
      <c r="T9" s="41" t="s">
        <v>69</v>
      </c>
      <c r="U9" s="41" t="s">
        <v>329</v>
      </c>
      <c r="V9" s="54"/>
      <c r="W9" s="47"/>
    </row>
    <row r="10" ht="23" customHeight="1" spans="1:23">
      <c r="A10" s="42" t="s">
        <v>411</v>
      </c>
      <c r="B10" s="45"/>
      <c r="C10" s="47" t="s">
        <v>347</v>
      </c>
      <c r="D10" s="42"/>
      <c r="E10" s="42" t="s">
        <v>123</v>
      </c>
      <c r="F10" s="42"/>
      <c r="G10" s="48"/>
      <c r="H10" s="49"/>
      <c r="I10" s="69"/>
      <c r="J10" s="70"/>
      <c r="K10" s="49"/>
      <c r="L10" s="69"/>
      <c r="M10" s="71"/>
      <c r="N10" s="71"/>
      <c r="O10" s="71"/>
      <c r="P10" s="71"/>
      <c r="Q10" s="71"/>
      <c r="R10" s="71"/>
      <c r="S10" s="71"/>
      <c r="T10" s="71"/>
      <c r="U10" s="71"/>
      <c r="V10" s="43" t="s">
        <v>391</v>
      </c>
      <c r="W10" s="47"/>
    </row>
    <row r="11" ht="23" customHeight="1" spans="1:23">
      <c r="A11" s="42"/>
      <c r="B11" s="45"/>
      <c r="C11" s="47" t="s">
        <v>350</v>
      </c>
      <c r="D11" s="42"/>
      <c r="E11" s="42" t="s">
        <v>122</v>
      </c>
      <c r="F11" s="42"/>
      <c r="G11" s="50"/>
      <c r="H11" s="51"/>
      <c r="I11" s="72"/>
      <c r="J11" s="73"/>
      <c r="K11" s="51"/>
      <c r="L11" s="72"/>
      <c r="M11" s="74"/>
      <c r="N11" s="74"/>
      <c r="O11" s="74"/>
      <c r="P11" s="74"/>
      <c r="Q11" s="74"/>
      <c r="R11" s="74"/>
      <c r="S11" s="74"/>
      <c r="T11" s="74"/>
      <c r="U11" s="74"/>
      <c r="V11" s="54"/>
      <c r="W11" s="47"/>
    </row>
    <row r="12" spans="1:23">
      <c r="A12" s="42" t="s">
        <v>412</v>
      </c>
      <c r="B12" s="45"/>
      <c r="C12" s="47" t="s">
        <v>346</v>
      </c>
      <c r="D12" s="42"/>
      <c r="E12" s="42" t="s">
        <v>123</v>
      </c>
      <c r="F12" s="4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S12" s="47"/>
      <c r="T12" s="47"/>
      <c r="U12" s="47"/>
      <c r="V12" s="43" t="s">
        <v>391</v>
      </c>
      <c r="W12" s="47"/>
    </row>
    <row r="13" spans="1:23">
      <c r="A13" s="42"/>
      <c r="B13" s="45"/>
      <c r="C13" s="47" t="s">
        <v>413</v>
      </c>
      <c r="D13" s="42"/>
      <c r="E13" s="42" t="s">
        <v>123</v>
      </c>
      <c r="F13" s="42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54"/>
      <c r="W13" s="47"/>
    </row>
    <row r="14" spans="1:23">
      <c r="A14" s="42" t="s">
        <v>414</v>
      </c>
      <c r="B14" s="45"/>
      <c r="C14" s="47" t="s">
        <v>415</v>
      </c>
      <c r="D14" s="42"/>
      <c r="E14" s="47" t="s">
        <v>122</v>
      </c>
      <c r="F14" s="4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43" t="s">
        <v>391</v>
      </c>
      <c r="W14" s="52"/>
    </row>
    <row r="15" spans="1:23">
      <c r="A15" s="42"/>
      <c r="B15" s="45"/>
      <c r="C15" s="53" t="s">
        <v>416</v>
      </c>
      <c r="D15" s="42"/>
      <c r="E15" s="47" t="s">
        <v>122</v>
      </c>
      <c r="F15" s="4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4"/>
      <c r="W15" s="52"/>
    </row>
    <row r="16" spans="1:23">
      <c r="A16" s="42"/>
      <c r="B16" s="45"/>
      <c r="C16" s="53"/>
      <c r="D16" s="42"/>
      <c r="E16" s="42"/>
      <c r="F16" s="4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>
      <c r="A17" s="42"/>
      <c r="B17" s="45"/>
      <c r="C17" s="53"/>
      <c r="D17" s="42"/>
      <c r="E17" s="42"/>
      <c r="F17" s="4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>
      <c r="A18" s="42"/>
      <c r="B18" s="45"/>
      <c r="C18" s="47"/>
      <c r="D18" s="42"/>
      <c r="E18" s="47"/>
      <c r="F18" s="4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>
      <c r="A19" s="42"/>
      <c r="B19" s="45"/>
      <c r="C19" s="47"/>
      <c r="D19" s="42"/>
      <c r="E19" s="47"/>
      <c r="F19" s="4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>
      <c r="A20" s="42"/>
      <c r="B20" s="45"/>
      <c r="C20" s="47"/>
      <c r="D20" s="42"/>
      <c r="E20" s="47"/>
      <c r="F20" s="4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>
      <c r="A21" s="42"/>
      <c r="B21" s="54"/>
      <c r="C21" s="47"/>
      <c r="D21" s="42"/>
      <c r="E21" s="47"/>
      <c r="F21" s="4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>
      <c r="A22" s="54"/>
      <c r="B22" s="54"/>
      <c r="C22" s="54"/>
      <c r="D22" s="54"/>
      <c r="E22" s="54"/>
      <c r="F22" s="54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>
      <c r="A23" s="54"/>
      <c r="B23" s="54"/>
      <c r="C23" s="54"/>
      <c r="D23" s="54"/>
      <c r="E23" s="54"/>
      <c r="F23" s="54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>
      <c r="A24" s="54"/>
      <c r="B24" s="54"/>
      <c r="C24" s="54"/>
      <c r="D24" s="54"/>
      <c r="E24" s="54"/>
      <c r="F24" s="54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>
      <c r="A25" s="54"/>
      <c r="B25" s="54"/>
      <c r="C25" s="54"/>
      <c r="D25" s="54"/>
      <c r="E25" s="54"/>
      <c r="F25" s="54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>
      <c r="A26" s="54"/>
      <c r="B26" s="54"/>
      <c r="C26" s="54"/>
      <c r="D26" s="54"/>
      <c r="E26" s="54"/>
      <c r="F26" s="54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>
      <c r="A27" s="54"/>
      <c r="B27" s="54"/>
      <c r="C27" s="54"/>
      <c r="D27" s="54"/>
      <c r="E27" s="54"/>
      <c r="F27" s="54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="33" customFormat="1" ht="18.75" spans="1:23">
      <c r="A29" s="55" t="s">
        <v>367</v>
      </c>
      <c r="B29" s="56"/>
      <c r="C29" s="56"/>
      <c r="D29" s="56"/>
      <c r="E29" s="57"/>
      <c r="F29" s="58"/>
      <c r="G29" s="59"/>
      <c r="H29" s="60"/>
      <c r="I29" s="60"/>
      <c r="J29" s="55" t="s">
        <v>352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56"/>
      <c r="W29" s="76"/>
    </row>
    <row r="30" ht="52" customHeight="1" spans="1:23">
      <c r="A30" s="61" t="s">
        <v>417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4" t="s">
        <v>418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27" t="s">
        <v>419</v>
      </c>
      <c r="B2" s="28" t="s">
        <v>324</v>
      </c>
      <c r="C2" s="28" t="s">
        <v>325</v>
      </c>
      <c r="D2" s="28" t="s">
        <v>326</v>
      </c>
      <c r="E2" s="28" t="s">
        <v>328</v>
      </c>
      <c r="F2" s="28" t="s">
        <v>329</v>
      </c>
      <c r="G2" s="27" t="s">
        <v>420</v>
      </c>
      <c r="H2" s="27" t="s">
        <v>421</v>
      </c>
      <c r="I2" s="27" t="s">
        <v>422</v>
      </c>
      <c r="J2" s="27" t="s">
        <v>421</v>
      </c>
      <c r="K2" s="27" t="s">
        <v>423</v>
      </c>
      <c r="L2" s="27" t="s">
        <v>421</v>
      </c>
      <c r="M2" s="28" t="s">
        <v>376</v>
      </c>
      <c r="N2" s="28" t="s">
        <v>338</v>
      </c>
    </row>
    <row r="3" spans="1:14">
      <c r="A3" s="1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6.5" spans="1:14">
      <c r="A4" s="29" t="s">
        <v>419</v>
      </c>
      <c r="B4" s="30" t="s">
        <v>424</v>
      </c>
      <c r="C4" s="30" t="s">
        <v>377</v>
      </c>
      <c r="D4" s="30" t="s">
        <v>326</v>
      </c>
      <c r="E4" s="28" t="s">
        <v>328</v>
      </c>
      <c r="F4" s="28" t="s">
        <v>329</v>
      </c>
      <c r="G4" s="27" t="s">
        <v>420</v>
      </c>
      <c r="H4" s="27" t="s">
        <v>421</v>
      </c>
      <c r="I4" s="27" t="s">
        <v>422</v>
      </c>
      <c r="J4" s="27" t="s">
        <v>421</v>
      </c>
      <c r="K4" s="27" t="s">
        <v>423</v>
      </c>
      <c r="L4" s="27" t="s">
        <v>421</v>
      </c>
      <c r="M4" s="28" t="s">
        <v>376</v>
      </c>
      <c r="N4" s="28" t="s">
        <v>338</v>
      </c>
    </row>
    <row r="5" spans="1:14">
      <c r="A5" s="1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1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8.75" spans="1:14">
      <c r="A11" s="16" t="s">
        <v>367</v>
      </c>
      <c r="B11" s="17"/>
      <c r="C11" s="17"/>
      <c r="D11" s="18"/>
      <c r="E11" s="19"/>
      <c r="F11" s="31"/>
      <c r="G11" s="26"/>
      <c r="H11" s="31"/>
      <c r="I11" s="16" t="s">
        <v>425</v>
      </c>
      <c r="J11" s="17"/>
      <c r="K11" s="17"/>
      <c r="L11" s="17"/>
      <c r="M11" s="17"/>
      <c r="N11" s="24"/>
    </row>
    <row r="12" ht="53" customHeight="1" spans="1:14">
      <c r="A12" s="20" t="s">
        <v>426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16.7166666666667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9.25" spans="1:10">
      <c r="A1" s="4" t="s">
        <v>427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370</v>
      </c>
      <c r="B2" s="6" t="s">
        <v>329</v>
      </c>
      <c r="C2" s="6" t="s">
        <v>324</v>
      </c>
      <c r="D2" s="6" t="s">
        <v>325</v>
      </c>
      <c r="E2" s="6" t="s">
        <v>326</v>
      </c>
      <c r="F2" s="6" t="s">
        <v>328</v>
      </c>
      <c r="G2" s="5" t="s">
        <v>428</v>
      </c>
      <c r="H2" s="5" t="s">
        <v>429</v>
      </c>
      <c r="I2" s="5" t="s">
        <v>430</v>
      </c>
      <c r="J2" s="5" t="s">
        <v>431</v>
      </c>
      <c r="K2" s="6" t="s">
        <v>376</v>
      </c>
      <c r="L2" s="6" t="s">
        <v>338</v>
      </c>
    </row>
    <row r="3" spans="1:12">
      <c r="A3" s="15" t="s">
        <v>378</v>
      </c>
      <c r="B3" s="15" t="s">
        <v>389</v>
      </c>
      <c r="C3" s="25"/>
      <c r="D3" s="10" t="s">
        <v>340</v>
      </c>
      <c r="E3" s="25" t="s">
        <v>432</v>
      </c>
      <c r="F3" s="10" t="s">
        <v>63</v>
      </c>
      <c r="G3" s="25" t="s">
        <v>433</v>
      </c>
      <c r="H3" s="25" t="s">
        <v>434</v>
      </c>
      <c r="I3" s="25"/>
      <c r="J3" s="25"/>
      <c r="K3" s="25" t="s">
        <v>435</v>
      </c>
      <c r="L3" s="25"/>
    </row>
    <row r="4" spans="1:12">
      <c r="A4" s="15" t="s">
        <v>410</v>
      </c>
      <c r="B4" s="15" t="s">
        <v>389</v>
      </c>
      <c r="C4" s="25"/>
      <c r="D4" s="10" t="s">
        <v>340</v>
      </c>
      <c r="E4" s="25" t="s">
        <v>432</v>
      </c>
      <c r="F4" s="10" t="s">
        <v>63</v>
      </c>
      <c r="G4" s="25" t="s">
        <v>433</v>
      </c>
      <c r="H4" s="25" t="s">
        <v>434</v>
      </c>
      <c r="I4" s="25"/>
      <c r="J4" s="25"/>
      <c r="K4" s="25" t="s">
        <v>435</v>
      </c>
      <c r="L4" s="25"/>
    </row>
    <row r="5" spans="1:12">
      <c r="A5" s="15" t="s">
        <v>411</v>
      </c>
      <c r="B5" s="15" t="s">
        <v>389</v>
      </c>
      <c r="C5" s="25"/>
      <c r="D5" s="10" t="s">
        <v>340</v>
      </c>
      <c r="E5" s="25" t="s">
        <v>432</v>
      </c>
      <c r="F5" s="10" t="s">
        <v>63</v>
      </c>
      <c r="G5" s="25" t="s">
        <v>433</v>
      </c>
      <c r="H5" s="25" t="s">
        <v>434</v>
      </c>
      <c r="I5" s="25"/>
      <c r="J5" s="25"/>
      <c r="K5" s="25" t="s">
        <v>435</v>
      </c>
      <c r="L5" s="25"/>
    </row>
    <row r="6" spans="1:12">
      <c r="A6" s="15" t="s">
        <v>412</v>
      </c>
      <c r="B6" s="15" t="s">
        <v>389</v>
      </c>
      <c r="C6" s="25"/>
      <c r="D6" s="10" t="s">
        <v>340</v>
      </c>
      <c r="E6" s="25" t="s">
        <v>432</v>
      </c>
      <c r="F6" s="10" t="s">
        <v>63</v>
      </c>
      <c r="G6" s="25" t="s">
        <v>433</v>
      </c>
      <c r="H6" s="25" t="s">
        <v>434</v>
      </c>
      <c r="I6" s="25"/>
      <c r="J6" s="25"/>
      <c r="K6" s="25" t="s">
        <v>435</v>
      </c>
      <c r="L6" s="25"/>
    </row>
    <row r="7" spans="1:12">
      <c r="A7" s="15" t="s">
        <v>414</v>
      </c>
      <c r="B7" s="15" t="s">
        <v>389</v>
      </c>
      <c r="C7" s="15"/>
      <c r="D7" s="10" t="s">
        <v>340</v>
      </c>
      <c r="E7" s="25" t="s">
        <v>432</v>
      </c>
      <c r="F7" s="10" t="s">
        <v>63</v>
      </c>
      <c r="G7" s="25" t="s">
        <v>433</v>
      </c>
      <c r="H7" s="25" t="s">
        <v>434</v>
      </c>
      <c r="I7" s="15"/>
      <c r="J7" s="15"/>
      <c r="K7" s="25" t="s">
        <v>435</v>
      </c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3" customFormat="1" ht="18.75" spans="1:12">
      <c r="A11" s="16" t="s">
        <v>367</v>
      </c>
      <c r="B11" s="17"/>
      <c r="C11" s="17"/>
      <c r="D11" s="17"/>
      <c r="E11" s="18"/>
      <c r="F11" s="19"/>
      <c r="G11" s="26"/>
      <c r="H11" s="16" t="s">
        <v>352</v>
      </c>
      <c r="I11" s="17"/>
      <c r="J11" s="17"/>
      <c r="K11" s="17"/>
      <c r="L11" s="24"/>
    </row>
    <row r="12" ht="69" customHeight="1" spans="1:12">
      <c r="A12" s="20" t="s">
        <v>436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16"/>
  <sheetViews>
    <sheetView zoomScale="125" zoomScaleNormal="125" workbookViewId="0">
      <selection activeCell="J25" sqref="J25"/>
    </sheetView>
  </sheetViews>
  <sheetFormatPr defaultColWidth="9" defaultRowHeight="14.25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437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323</v>
      </c>
      <c r="B2" s="6" t="s">
        <v>329</v>
      </c>
      <c r="C2" s="6" t="s">
        <v>377</v>
      </c>
      <c r="D2" s="6" t="s">
        <v>326</v>
      </c>
      <c r="E2" s="6" t="s">
        <v>328</v>
      </c>
      <c r="F2" s="5" t="s">
        <v>438</v>
      </c>
      <c r="G2" s="5" t="s">
        <v>356</v>
      </c>
      <c r="H2" s="7" t="s">
        <v>357</v>
      </c>
      <c r="I2" s="22" t="s">
        <v>359</v>
      </c>
    </row>
    <row r="3" s="1" customFormat="1" ht="16.5" spans="1:9">
      <c r="A3" s="5"/>
      <c r="B3" s="8"/>
      <c r="C3" s="8"/>
      <c r="D3" s="8"/>
      <c r="E3" s="8"/>
      <c r="F3" s="5" t="s">
        <v>439</v>
      </c>
      <c r="G3" s="5" t="s">
        <v>360</v>
      </c>
      <c r="H3" s="9"/>
      <c r="I3" s="23"/>
    </row>
    <row r="4" s="2" customFormat="1" ht="28.5" spans="1:9">
      <c r="A4" s="10">
        <v>1</v>
      </c>
      <c r="B4" s="10" t="s">
        <v>440</v>
      </c>
      <c r="C4" s="10" t="s">
        <v>441</v>
      </c>
      <c r="D4" s="10" t="s">
        <v>123</v>
      </c>
      <c r="E4" s="11" t="s">
        <v>442</v>
      </c>
      <c r="F4" s="12">
        <v>0.01</v>
      </c>
      <c r="G4" s="12">
        <v>0</v>
      </c>
      <c r="H4" s="12">
        <v>0.01</v>
      </c>
      <c r="I4" s="10" t="s">
        <v>364</v>
      </c>
    </row>
    <row r="5" s="2" customFormat="1" ht="22" customHeight="1" spans="1:9">
      <c r="A5" s="10">
        <v>2</v>
      </c>
      <c r="B5" s="10" t="s">
        <v>440</v>
      </c>
      <c r="C5" s="10" t="s">
        <v>441</v>
      </c>
      <c r="D5" s="10" t="s">
        <v>443</v>
      </c>
      <c r="E5" s="10" t="s">
        <v>444</v>
      </c>
      <c r="F5" s="13">
        <v>0.045</v>
      </c>
      <c r="G5" s="13">
        <v>0.01</v>
      </c>
      <c r="H5" s="12">
        <v>0.02</v>
      </c>
      <c r="I5" s="10" t="s">
        <v>364</v>
      </c>
    </row>
    <row r="6" s="2" customFormat="1" spans="1:9">
      <c r="A6" s="10"/>
      <c r="B6" s="10"/>
      <c r="C6" s="10"/>
      <c r="D6" s="10"/>
      <c r="E6" s="10"/>
      <c r="F6" s="14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4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5"/>
      <c r="B13" s="15"/>
      <c r="C13" s="15"/>
      <c r="D13" s="15"/>
      <c r="E13" s="15"/>
      <c r="F13" s="15"/>
      <c r="G13" s="15"/>
      <c r="H13" s="15"/>
      <c r="I13" s="15"/>
    </row>
    <row r="14" spans="1:9">
      <c r="A14" s="15"/>
      <c r="B14" s="15"/>
      <c r="C14" s="15"/>
      <c r="D14" s="15"/>
      <c r="E14" s="15"/>
      <c r="F14" s="15"/>
      <c r="G14" s="15"/>
      <c r="H14" s="15"/>
      <c r="I14" s="15"/>
    </row>
    <row r="15" s="3" customFormat="1" ht="18.75" spans="1:9">
      <c r="A15" s="16" t="s">
        <v>445</v>
      </c>
      <c r="B15" s="17"/>
      <c r="C15" s="17"/>
      <c r="D15" s="18"/>
      <c r="E15" s="19"/>
      <c r="F15" s="16" t="s">
        <v>352</v>
      </c>
      <c r="G15" s="17"/>
      <c r="H15" s="18"/>
      <c r="I15" s="24"/>
    </row>
    <row r="16" ht="16.5" spans="1:9">
      <c r="A16" s="20" t="s">
        <v>446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8 I9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二批发货尾期</vt:lpstr>
      <vt:lpstr>二批发货验货尺寸表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2022-06-28T06:10:11Z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