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10740" tabRatio="727" activeTab="3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44525" concurrentCalc="0"/>
</workbook>
</file>

<file path=xl/sharedStrings.xml><?xml version="1.0" encoding="utf-8"?>
<sst xmlns="http://schemas.openxmlformats.org/spreadsheetml/2006/main" count="727" uniqueCount="325">
  <si>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</si>
  <si>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</si>
  <si>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</si>
  <si>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</si>
  <si>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</si>
  <si>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</si>
  <si>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</si>
  <si>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</si>
  <si>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</si>
  <si>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</si>
  <si>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</si>
  <si>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</si>
  <si>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</si>
  <si>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</si>
  <si>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</si>
  <si>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</si>
  <si>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</si>
  <si>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</si>
  <si>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</si>
  <si>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</si>
  <si>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</si>
  <si>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</si>
  <si>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</si>
  <si>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</si>
  <si>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</si>
  <si>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</si>
  <si>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</si>
  <si>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</si>
  <si>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</si>
  <si>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</si>
  <si>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</si>
  <si>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</si>
  <si>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</si>
  <si>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</si>
  <si>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</si>
  <si>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</si>
  <si>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</si>
  <si>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</si>
  <si>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</si>
  <si>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</si>
  <si>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</si>
  <si>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</si>
  <si>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</si>
  <si>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</si>
  <si>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</si>
  <si>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</si>
  <si>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</si>
  <si>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</si>
  <si>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</si>
  <si>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</si>
  <si>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</si>
  <si>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</si>
  <si>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</si>
  <si>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</si>
  <si>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期货订单</t>
  </si>
  <si>
    <t>合同签订方</t>
  </si>
  <si>
    <t>探越（北京）</t>
  </si>
  <si>
    <t>生产工厂</t>
  </si>
  <si>
    <t>探越（通渭）</t>
  </si>
  <si>
    <t>订单基础信息</t>
  </si>
  <si>
    <t>生产•出货进度</t>
  </si>
  <si>
    <t>指示•确认资料</t>
  </si>
  <si>
    <t>款号</t>
  </si>
  <si>
    <t>TAMMAK91411</t>
  </si>
  <si>
    <t>合同交期</t>
  </si>
  <si>
    <t>产前确认样</t>
  </si>
  <si>
    <t>有</t>
  </si>
  <si>
    <t>无</t>
  </si>
  <si>
    <t>品名</t>
  </si>
  <si>
    <t>男式跑步训练裤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</si>
  <si>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</si>
  <si>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</si>
  <si>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</si>
  <si>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</si>
  <si>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</si>
  <si>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</si>
  <si>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</si>
  <si>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</si>
  <si>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</si>
  <si>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</si>
  <si>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</si>
  <si>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</si>
  <si>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</si>
  <si>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</si>
  <si>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</si>
  <si>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</si>
  <si>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</si>
  <si>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</si>
  <si>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</si>
  <si>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</si>
  <si>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</si>
  <si>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</si>
  <si>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</si>
  <si>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</si>
  <si>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</si>
  <si>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</si>
  <si>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</si>
  <si>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</si>
  <si>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</si>
  <si>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</si>
  <si>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</si>
  <si>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</si>
  <si>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</si>
  <si>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</si>
  <si>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</si>
  <si>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</si>
  <si>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</si>
  <si>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</si>
  <si>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</si>
  <si>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</si>
  <si>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</si>
  <si>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</si>
  <si>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</si>
  <si>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</si>
  <si>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</si>
  <si>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</si>
  <si>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</si>
  <si>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</si>
  <si>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</si>
  <si>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</si>
  <si>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</si>
  <si>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黑色XL /3件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</si>
  <si>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</si>
  <si>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</si>
  <si>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</si>
  <si>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</si>
  <si>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</si>
  <si>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1.脚口有斜扭现象。</t>
  </si>
  <si>
    <t>2.裤钩底扣变形。</t>
  </si>
  <si>
    <t>3.粉印外漏。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</si>
  <si>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</si>
  <si>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</si>
  <si>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</si>
  <si>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</si>
  <si>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</si>
  <si>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</si>
  <si>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</si>
  <si>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</si>
  <si>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</si>
  <si>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</si>
  <si>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</si>
  <si>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</si>
  <si>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李泽峰</t>
  </si>
  <si>
    <t>复核时间</t>
  </si>
  <si>
    <t>李晓龙</t>
  </si>
  <si>
    <t>QC规格测量表</t>
  </si>
  <si>
    <t>探越（通渭</t>
  </si>
  <si>
    <t>部位名称</t>
  </si>
  <si>
    <t>指示规格  FINAL SPEC</t>
  </si>
  <si>
    <t>样品规格  SAMPLE SPEC</t>
  </si>
  <si>
    <t>黑色XL洗前</t>
  </si>
  <si>
    <t>黑色XL洗后</t>
  </si>
  <si>
    <t>165/80B</t>
  </si>
  <si>
    <t>170/84B</t>
  </si>
  <si>
    <t>175/88B</t>
  </si>
  <si>
    <t>180/92B</t>
  </si>
  <si>
    <t>185/96B</t>
  </si>
  <si>
    <t>190/100B</t>
  </si>
  <si>
    <t>外裤长</t>
  </si>
  <si>
    <t>-1</t>
  </si>
  <si>
    <t>内长</t>
  </si>
  <si>
    <t>√</t>
  </si>
  <si>
    <t>腰围（平量）</t>
  </si>
  <si>
    <t>腰围（拉量）</t>
  </si>
  <si>
    <t>-0.5</t>
  </si>
  <si>
    <t>臀围</t>
  </si>
  <si>
    <t>-06</t>
  </si>
  <si>
    <t>腿围/2</t>
  </si>
  <si>
    <t>膝围/2</t>
  </si>
  <si>
    <t>脚口/2</t>
  </si>
  <si>
    <t>前裆长（含腰）</t>
  </si>
  <si>
    <t>后裆长（含腰)</t>
  </si>
  <si>
    <t>总裆长（含腰）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</si>
  <si>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</si>
  <si>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</si>
  <si>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</si>
  <si>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</si>
  <si>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</si>
  <si>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</si>
  <si>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</si>
  <si>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</si>
  <si>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</si>
  <si>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</si>
  <si>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</si>
  <si>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洗前</t>
  </si>
  <si>
    <t>洗后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</si>
  <si>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</si>
  <si>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</si>
  <si>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</si>
  <si>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</si>
  <si>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</si>
  <si>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</si>
  <si>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</si>
  <si>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</si>
  <si>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</si>
  <si>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</si>
  <si>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</si>
  <si>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</si>
  <si>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</si>
  <si>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</si>
  <si>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</si>
  <si>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</si>
  <si>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</si>
  <si>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</si>
  <si>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</si>
  <si>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</si>
  <si>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</si>
  <si>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</si>
  <si>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</si>
  <si>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</si>
  <si>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</si>
  <si>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</si>
  <si>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</si>
  <si>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</si>
  <si>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</si>
  <si>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</si>
  <si>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</si>
  <si>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</si>
  <si>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</si>
  <si>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</si>
  <si>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</si>
  <si>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</si>
  <si>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</si>
  <si>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</si>
  <si>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</si>
  <si>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</si>
  <si>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</si>
  <si>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</si>
  <si>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</si>
  <si>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</si>
  <si>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</si>
  <si>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</si>
  <si>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</si>
  <si>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</si>
  <si>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</si>
  <si>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</si>
  <si>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</si>
  <si>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</si>
  <si>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</si>
  <si>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</si>
  <si>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</si>
  <si>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</si>
  <si>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</si>
  <si>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</si>
  <si>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</si>
  <si>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</si>
  <si>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</si>
  <si>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</si>
  <si>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</si>
  <si>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</si>
  <si>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</si>
  <si>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</si>
  <si>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FW06870</t>
  </si>
  <si>
    <t>19SS黑色/E77//</t>
  </si>
  <si>
    <t>浙江福发</t>
  </si>
  <si>
    <t>YES</t>
  </si>
  <si>
    <t>17SS藏蓝/30A//</t>
  </si>
  <si>
    <t>制表时间：2022-5-6</t>
  </si>
  <si>
    <t>测试人签名：尹振合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</si>
  <si>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</si>
  <si>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</si>
  <si>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</si>
  <si>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</si>
  <si>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</si>
  <si>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</si>
  <si>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</si>
  <si>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</si>
  <si>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</si>
  <si>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有轻微色差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</si>
  <si>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</si>
  <si>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</si>
  <si>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</si>
  <si>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</si>
  <si>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</si>
  <si>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</si>
  <si>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</si>
  <si>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</si>
  <si>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</si>
  <si>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</si>
  <si>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</si>
  <si>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KE00007</t>
  </si>
  <si>
    <t xml:space="preserve">3#尼龙闭尾正装，DA拉头，含注塑上下止 </t>
  </si>
  <si>
    <t>KE</t>
  </si>
  <si>
    <t>KE00470</t>
  </si>
  <si>
    <t xml:space="preserve">3#尼龙闭尾正装，TR066拉头，不含上下止 </t>
  </si>
  <si>
    <t>物料6</t>
  </si>
  <si>
    <t>物料7</t>
  </si>
  <si>
    <t>物料8</t>
  </si>
  <si>
    <t>物料9</t>
  </si>
  <si>
    <t>物料10</t>
  </si>
  <si>
    <t>制表时间：2022-5-12</t>
  </si>
  <si>
    <t>测试人签名：李泽峰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</si>
  <si>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</si>
  <si>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</si>
  <si>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</si>
  <si>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</si>
  <si>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</si>
  <si>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</si>
  <si>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</si>
  <si>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</si>
  <si>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</si>
  <si>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</si>
  <si>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</si>
  <si>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</si>
  <si>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</si>
  <si>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</si>
  <si>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</si>
  <si>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</si>
  <si>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江苏南纬</t>
  </si>
  <si>
    <t>FW09970</t>
  </si>
  <si>
    <t>19SS黑色/E77</t>
  </si>
  <si>
    <t>前侧</t>
  </si>
  <si>
    <t>TOREAD字体转移标（TPU哑光）</t>
  </si>
  <si>
    <t>洗测2次</t>
  </si>
  <si>
    <t>洗测3次</t>
  </si>
  <si>
    <t>洗测4次</t>
  </si>
  <si>
    <t>洗测5次</t>
  </si>
  <si>
    <t>制表时间：2022-5-11</t>
  </si>
  <si>
    <t>测试人签名：魏永军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</si>
  <si>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</si>
  <si>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</si>
  <si>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</si>
  <si>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</si>
  <si>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制表时间：2022-4-6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</si>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</sst>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6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8"/>
      <color rgb="FF000000"/>
      <name val="宋体"/>
      <charset val="134"/>
    </font>
    <font>
      <sz val="8"/>
      <color rgb="FF000000"/>
      <name val="微软雅黑"/>
      <family val="2"/>
      <charset val="134"/>
    </font>
    <font>
      <b/>
      <sz val="11"/>
      <color theme="1"/>
      <name val="宋体"/>
      <charset val="134"/>
      <scheme val="minor"/>
    </font>
    <font>
      <sz val="8"/>
      <color rgb="FF000000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微软雅黑"/>
      <charset val="134"/>
    </font>
    <font>
      <sz val="11"/>
      <color theme="1"/>
      <name val="宋体"/>
      <charset val="134"/>
    </font>
    <font>
      <sz val="11"/>
      <name val="微软雅黑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8"/>
      <color theme="1"/>
      <name val="微软雅黑"/>
      <charset val="134"/>
    </font>
    <font>
      <sz val="8"/>
      <color theme="1"/>
      <name val="微软雅黑"/>
      <family val="2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0000"/>
      <name val="微软雅黑"/>
      <charset val="134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9"/>
      <color rgb="FF00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/>
    <xf numFmtId="42" fontId="40" fillId="0" borderId="0" applyFont="0" applyFill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4" fillId="13" borderId="88" applyNumberFormat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9" fontId="4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0" fillId="20" borderId="89" applyNumberFormat="0" applyFont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87" applyNumberFormat="0" applyFill="0" applyAlignment="0" applyProtection="0">
      <alignment vertical="center"/>
    </xf>
    <xf numFmtId="0" fontId="43" fillId="0" borderId="87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9" fillId="0" borderId="92" applyNumberFormat="0" applyFill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58" fillId="21" borderId="93" applyNumberFormat="0" applyAlignment="0" applyProtection="0">
      <alignment vertical="center"/>
    </xf>
    <xf numFmtId="0" fontId="53" fillId="21" borderId="88" applyNumberFormat="0" applyAlignment="0" applyProtection="0">
      <alignment vertical="center"/>
    </xf>
    <xf numFmtId="0" fontId="42" fillId="11" borderId="86" applyNumberFormat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57" fillId="0" borderId="91" applyNumberFormat="0" applyFill="0" applyAlignment="0" applyProtection="0">
      <alignment vertical="center"/>
    </xf>
    <xf numFmtId="0" fontId="48" fillId="0" borderId="90" applyNumberFormat="0" applyFill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40" fillId="0" borderId="0">
      <alignment vertical="center"/>
    </xf>
    <xf numFmtId="0" fontId="61" fillId="0" borderId="0">
      <alignment horizontal="center" vertical="center"/>
    </xf>
    <xf numFmtId="0" fontId="55" fillId="0" borderId="0">
      <alignment horizontal="center" vertical="center"/>
    </xf>
    <xf numFmtId="0" fontId="55" fillId="0" borderId="0">
      <alignment horizontal="center" vertical="top"/>
    </xf>
    <xf numFmtId="0" fontId="60" fillId="0" borderId="0">
      <alignment vertical="center"/>
    </xf>
  </cellStyleXfs>
  <cellXfs count="38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8" fillId="3" borderId="8" xfId="53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9" fillId="3" borderId="9" xfId="54" applyFont="1" applyFill="1" applyBorder="1" applyAlignment="1">
      <alignment horizontal="center" vertical="center" wrapText="1"/>
    </xf>
    <xf numFmtId="0" fontId="8" fillId="0" borderId="10" xfId="53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12" xfId="53" applyFont="1" applyFill="1" applyBorder="1" applyAlignment="1">
      <alignment horizontal="center" vertical="center" wrapText="1"/>
    </xf>
    <xf numFmtId="0" fontId="11" fillId="3" borderId="13" xfId="54" applyFont="1" applyFill="1" applyBorder="1" applyAlignment="1">
      <alignment horizontal="center" vertical="center" wrapText="1"/>
    </xf>
    <xf numFmtId="0" fontId="11" fillId="3" borderId="14" xfId="55" applyFont="1" applyFill="1" applyBorder="1" applyAlignment="1">
      <alignment horizontal="center" vertical="top" wrapText="1"/>
    </xf>
    <xf numFmtId="0" fontId="0" fillId="0" borderId="11" xfId="0" applyBorder="1" applyAlignment="1">
      <alignment horizontal="center" vertical="center"/>
    </xf>
    <xf numFmtId="0" fontId="8" fillId="0" borderId="15" xfId="53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1" fillId="0" borderId="10" xfId="54" applyFont="1" applyBorder="1" applyAlignment="1">
      <alignment horizontal="center" vertical="center" wrapText="1"/>
    </xf>
    <xf numFmtId="0" fontId="8" fillId="0" borderId="12" xfId="53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12" fillId="4" borderId="0" xfId="51" applyFont="1" applyFill="1"/>
    <xf numFmtId="0" fontId="13" fillId="4" borderId="0" xfId="51" applyFont="1" applyFill="1" applyBorder="1" applyAlignment="1">
      <alignment horizontal="center"/>
    </xf>
    <xf numFmtId="0" fontId="12" fillId="4" borderId="0" xfId="51" applyFont="1" applyFill="1" applyBorder="1" applyAlignment="1">
      <alignment horizontal="center"/>
    </xf>
    <xf numFmtId="0" fontId="13" fillId="4" borderId="16" xfId="50" applyFont="1" applyFill="1" applyBorder="1" applyAlignment="1">
      <alignment horizontal="left" vertical="center"/>
    </xf>
    <xf numFmtId="0" fontId="12" fillId="4" borderId="17" xfId="50" applyFont="1" applyFill="1" applyBorder="1" applyAlignment="1">
      <alignment horizontal="center" vertical="center"/>
    </xf>
    <xf numFmtId="0" fontId="13" fillId="4" borderId="17" xfId="50" applyFont="1" applyFill="1" applyBorder="1" applyAlignment="1">
      <alignment vertical="center"/>
    </xf>
    <xf numFmtId="0" fontId="12" fillId="4" borderId="17" xfId="51" applyFont="1" applyFill="1" applyBorder="1" applyAlignment="1">
      <alignment horizontal="center"/>
    </xf>
    <xf numFmtId="0" fontId="13" fillId="4" borderId="18" xfId="51" applyFont="1" applyFill="1" applyBorder="1" applyAlignment="1" applyProtection="1">
      <alignment horizontal="center" vertical="center"/>
    </xf>
    <xf numFmtId="0" fontId="13" fillId="4" borderId="2" xfId="51" applyFont="1" applyFill="1" applyBorder="1" applyAlignment="1">
      <alignment horizontal="center" vertical="center"/>
    </xf>
    <xf numFmtId="0" fontId="12" fillId="4" borderId="2" xfId="51" applyFont="1" applyFill="1" applyBorder="1" applyAlignment="1">
      <alignment horizontal="center"/>
    </xf>
    <xf numFmtId="176" fontId="0" fillId="4" borderId="2" xfId="0" applyNumberFormat="1" applyFont="1" applyFill="1" applyBorder="1" applyAlignment="1">
      <alignment horizontal="center"/>
    </xf>
    <xf numFmtId="176" fontId="14" fillId="4" borderId="2" xfId="0" applyNumberFormat="1" applyFont="1" applyFill="1" applyBorder="1" applyAlignment="1">
      <alignment horizontal="center"/>
    </xf>
    <xf numFmtId="176" fontId="15" fillId="4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0" fontId="16" fillId="4" borderId="2" xfId="0" applyFont="1" applyFill="1" applyBorder="1" applyAlignment="1">
      <alignment horizontal="left"/>
    </xf>
    <xf numFmtId="176" fontId="15" fillId="4" borderId="2" xfId="11" applyNumberFormat="1" applyFont="1" applyFill="1" applyBorder="1" applyAlignment="1">
      <alignment horizontal="center"/>
    </xf>
    <xf numFmtId="176" fontId="16" fillId="4" borderId="2" xfId="0" applyNumberFormat="1" applyFont="1" applyFill="1" applyBorder="1" applyAlignment="1">
      <alignment horizontal="center"/>
    </xf>
    <xf numFmtId="0" fontId="15" fillId="4" borderId="2" xfId="11" applyFont="1" applyFill="1" applyBorder="1" applyAlignment="1">
      <alignment horizontal="center"/>
    </xf>
    <xf numFmtId="0" fontId="12" fillId="4" borderId="19" xfId="51" applyFont="1" applyFill="1" applyBorder="1" applyAlignment="1"/>
    <xf numFmtId="49" fontId="12" fillId="4" borderId="20" xfId="52" applyNumberFormat="1" applyFont="1" applyFill="1" applyBorder="1" applyAlignment="1">
      <alignment horizontal="center" vertical="center"/>
    </xf>
    <xf numFmtId="49" fontId="12" fillId="4" borderId="20" xfId="52" applyNumberFormat="1" applyFont="1" applyFill="1" applyBorder="1" applyAlignment="1">
      <alignment horizontal="right" vertical="center"/>
    </xf>
    <xf numFmtId="49" fontId="12" fillId="4" borderId="21" xfId="52" applyNumberFormat="1" applyFont="1" applyFill="1" applyBorder="1" applyAlignment="1">
      <alignment horizontal="center" vertical="center"/>
    </xf>
    <xf numFmtId="0" fontId="12" fillId="4" borderId="22" xfId="51" applyFont="1" applyFill="1" applyBorder="1" applyAlignment="1"/>
    <xf numFmtId="49" fontId="12" fillId="4" borderId="23" xfId="51" applyNumberFormat="1" applyFont="1" applyFill="1" applyBorder="1" applyAlignment="1">
      <alignment horizontal="center"/>
    </xf>
    <xf numFmtId="49" fontId="12" fillId="4" borderId="23" xfId="51" applyNumberFormat="1" applyFont="1" applyFill="1" applyBorder="1" applyAlignment="1">
      <alignment horizontal="right"/>
    </xf>
    <xf numFmtId="49" fontId="12" fillId="4" borderId="23" xfId="51" applyNumberFormat="1" applyFont="1" applyFill="1" applyBorder="1" applyAlignment="1">
      <alignment horizontal="right" vertical="center"/>
    </xf>
    <xf numFmtId="49" fontId="12" fillId="4" borderId="24" xfId="51" applyNumberFormat="1" applyFont="1" applyFill="1" applyBorder="1" applyAlignment="1">
      <alignment horizontal="center"/>
    </xf>
    <xf numFmtId="0" fontId="12" fillId="4" borderId="25" xfId="51" applyFont="1" applyFill="1" applyBorder="1" applyAlignment="1">
      <alignment horizontal="center"/>
    </xf>
    <xf numFmtId="0" fontId="13" fillId="4" borderId="0" xfId="51" applyFont="1" applyFill="1"/>
    <xf numFmtId="0" fontId="0" fillId="4" borderId="0" xfId="52" applyFont="1" applyFill="1">
      <alignment vertical="center"/>
    </xf>
    <xf numFmtId="0" fontId="13" fillId="4" borderId="17" xfId="50" applyFont="1" applyFill="1" applyBorder="1" applyAlignment="1">
      <alignment horizontal="left" vertical="center"/>
    </xf>
    <xf numFmtId="0" fontId="12" fillId="4" borderId="26" xfId="50" applyFont="1" applyFill="1" applyBorder="1" applyAlignment="1">
      <alignment horizontal="center" vertical="center"/>
    </xf>
    <xf numFmtId="0" fontId="13" fillId="4" borderId="2" xfId="51" applyFont="1" applyFill="1" applyBorder="1" applyAlignment="1" applyProtection="1">
      <alignment horizontal="center" vertical="center"/>
    </xf>
    <xf numFmtId="0" fontId="13" fillId="4" borderId="27" xfId="51" applyFont="1" applyFill="1" applyBorder="1" applyAlignment="1" applyProtection="1">
      <alignment horizontal="center" vertical="center"/>
    </xf>
    <xf numFmtId="0" fontId="12" fillId="4" borderId="2" xfId="51" applyFont="1" applyFill="1" applyBorder="1" applyAlignment="1" applyProtection="1">
      <alignment horizontal="center" vertical="center"/>
    </xf>
    <xf numFmtId="0" fontId="12" fillId="4" borderId="7" xfId="51" applyFont="1" applyFill="1" applyBorder="1" applyAlignment="1" applyProtection="1">
      <alignment horizontal="center" vertical="center"/>
    </xf>
    <xf numFmtId="0" fontId="13" fillId="4" borderId="2" xfId="52" applyFont="1" applyFill="1" applyBorder="1" applyAlignment="1">
      <alignment horizontal="center" vertical="center"/>
    </xf>
    <xf numFmtId="0" fontId="13" fillId="4" borderId="28" xfId="52" applyFont="1" applyFill="1" applyBorder="1" applyAlignment="1">
      <alignment horizontal="center" vertical="center"/>
    </xf>
    <xf numFmtId="49" fontId="13" fillId="4" borderId="2" xfId="52" applyNumberFormat="1" applyFont="1" applyFill="1" applyBorder="1" applyAlignment="1">
      <alignment horizontal="center" vertical="center"/>
    </xf>
    <xf numFmtId="49" fontId="13" fillId="4" borderId="29" xfId="52" applyNumberFormat="1" applyFont="1" applyFill="1" applyBorder="1" applyAlignment="1">
      <alignment horizontal="center" vertical="center"/>
    </xf>
    <xf numFmtId="49" fontId="12" fillId="4" borderId="2" xfId="52" applyNumberFormat="1" applyFont="1" applyFill="1" applyBorder="1" applyAlignment="1">
      <alignment horizontal="center" vertical="center"/>
    </xf>
    <xf numFmtId="49" fontId="12" fillId="4" borderId="30" xfId="52" applyNumberFormat="1" applyFont="1" applyFill="1" applyBorder="1" applyAlignment="1">
      <alignment horizontal="center" vertical="center"/>
    </xf>
    <xf numFmtId="49" fontId="12" fillId="4" borderId="31" xfId="52" applyNumberFormat="1" applyFont="1" applyFill="1" applyBorder="1" applyAlignment="1">
      <alignment horizontal="center" vertical="center"/>
    </xf>
    <xf numFmtId="49" fontId="13" fillId="4" borderId="31" xfId="52" applyNumberFormat="1" applyFont="1" applyFill="1" applyBorder="1" applyAlignment="1">
      <alignment horizontal="center" vertical="center"/>
    </xf>
    <xf numFmtId="49" fontId="12" fillId="4" borderId="32" xfId="51" applyNumberFormat="1" applyFont="1" applyFill="1" applyBorder="1" applyAlignment="1">
      <alignment horizontal="center"/>
    </xf>
    <xf numFmtId="49" fontId="12" fillId="4" borderId="33" xfId="51" applyNumberFormat="1" applyFont="1" applyFill="1" applyBorder="1" applyAlignment="1">
      <alignment horizontal="center"/>
    </xf>
    <xf numFmtId="49" fontId="12" fillId="4" borderId="33" xfId="52" applyNumberFormat="1" applyFont="1" applyFill="1" applyBorder="1" applyAlignment="1">
      <alignment horizontal="center" vertical="center"/>
    </xf>
    <xf numFmtId="49" fontId="12" fillId="4" borderId="34" xfId="51" applyNumberFormat="1" applyFont="1" applyFill="1" applyBorder="1" applyAlignment="1">
      <alignment horizontal="center"/>
    </xf>
    <xf numFmtId="14" fontId="13" fillId="4" borderId="0" xfId="51" applyNumberFormat="1" applyFont="1" applyFill="1"/>
    <xf numFmtId="0" fontId="17" fillId="0" borderId="0" xfId="50" applyFill="1" applyBorder="1" applyAlignment="1">
      <alignment horizontal="left" vertical="center"/>
    </xf>
    <xf numFmtId="0" fontId="17" fillId="0" borderId="0" xfId="50" applyFont="1" applyFill="1" applyAlignment="1">
      <alignment horizontal="left" vertical="center"/>
    </xf>
    <xf numFmtId="0" fontId="17" fillId="0" borderId="0" xfId="50" applyFill="1" applyAlignment="1">
      <alignment horizontal="left" vertical="center"/>
    </xf>
    <xf numFmtId="0" fontId="18" fillId="0" borderId="35" xfId="50" applyFont="1" applyFill="1" applyBorder="1" applyAlignment="1">
      <alignment horizontal="center" vertical="top"/>
    </xf>
    <xf numFmtId="0" fontId="19" fillId="0" borderId="36" xfId="50" applyFont="1" applyFill="1" applyBorder="1" applyAlignment="1">
      <alignment horizontal="left" vertical="center"/>
    </xf>
    <xf numFmtId="0" fontId="15" fillId="0" borderId="37" xfId="50" applyFont="1" applyFill="1" applyBorder="1" applyAlignment="1">
      <alignment horizontal="center" vertical="center"/>
    </xf>
    <xf numFmtId="0" fontId="19" fillId="0" borderId="37" xfId="50" applyFont="1" applyFill="1" applyBorder="1" applyAlignment="1">
      <alignment horizontal="center" vertical="center"/>
    </xf>
    <xf numFmtId="0" fontId="20" fillId="0" borderId="37" xfId="50" applyFont="1" applyFill="1" applyBorder="1" applyAlignment="1">
      <alignment vertical="center"/>
    </xf>
    <xf numFmtId="0" fontId="19" fillId="0" borderId="37" xfId="50" applyFont="1" applyFill="1" applyBorder="1" applyAlignment="1">
      <alignment vertical="center"/>
    </xf>
    <xf numFmtId="0" fontId="20" fillId="0" borderId="37" xfId="50" applyFont="1" applyFill="1" applyBorder="1" applyAlignment="1">
      <alignment horizontal="center" vertical="center"/>
    </xf>
    <xf numFmtId="0" fontId="19" fillId="0" borderId="38" xfId="50" applyFont="1" applyFill="1" applyBorder="1" applyAlignment="1">
      <alignment vertical="center"/>
    </xf>
    <xf numFmtId="0" fontId="15" fillId="0" borderId="20" xfId="50" applyFont="1" applyFill="1" applyBorder="1" applyAlignment="1">
      <alignment horizontal="center" vertical="center"/>
    </xf>
    <xf numFmtId="0" fontId="19" fillId="0" borderId="20" xfId="50" applyFont="1" applyFill="1" applyBorder="1" applyAlignment="1">
      <alignment vertical="center"/>
    </xf>
    <xf numFmtId="58" fontId="20" fillId="0" borderId="20" xfId="50" applyNumberFormat="1" applyFont="1" applyFill="1" applyBorder="1" applyAlignment="1">
      <alignment horizontal="center" vertical="center"/>
    </xf>
    <xf numFmtId="0" fontId="20" fillId="0" borderId="20" xfId="50" applyFont="1" applyFill="1" applyBorder="1" applyAlignment="1">
      <alignment horizontal="center" vertical="center"/>
    </xf>
    <xf numFmtId="0" fontId="19" fillId="0" borderId="20" xfId="50" applyFont="1" applyFill="1" applyBorder="1" applyAlignment="1">
      <alignment horizontal="center" vertical="center"/>
    </xf>
    <xf numFmtId="0" fontId="19" fillId="0" borderId="38" xfId="50" applyFont="1" applyFill="1" applyBorder="1" applyAlignment="1">
      <alignment horizontal="left" vertical="center"/>
    </xf>
    <xf numFmtId="0" fontId="15" fillId="0" borderId="20" xfId="50" applyFont="1" applyFill="1" applyBorder="1" applyAlignment="1">
      <alignment horizontal="right" vertical="center"/>
    </xf>
    <xf numFmtId="0" fontId="19" fillId="0" borderId="20" xfId="50" applyFont="1" applyFill="1" applyBorder="1" applyAlignment="1">
      <alignment horizontal="left" vertical="center"/>
    </xf>
    <xf numFmtId="0" fontId="19" fillId="0" borderId="39" xfId="50" applyFont="1" applyFill="1" applyBorder="1" applyAlignment="1">
      <alignment vertical="center"/>
    </xf>
    <xf numFmtId="0" fontId="15" fillId="0" borderId="40" xfId="50" applyFont="1" applyFill="1" applyBorder="1" applyAlignment="1">
      <alignment horizontal="right" vertical="center"/>
    </xf>
    <xf numFmtId="0" fontId="19" fillId="0" borderId="40" xfId="50" applyFont="1" applyFill="1" applyBorder="1" applyAlignment="1">
      <alignment vertical="center"/>
    </xf>
    <xf numFmtId="0" fontId="20" fillId="0" borderId="40" xfId="50" applyFont="1" applyFill="1" applyBorder="1" applyAlignment="1">
      <alignment vertical="center"/>
    </xf>
    <xf numFmtId="0" fontId="20" fillId="0" borderId="40" xfId="50" applyFont="1" applyFill="1" applyBorder="1" applyAlignment="1">
      <alignment horizontal="left" vertical="center"/>
    </xf>
    <xf numFmtId="0" fontId="19" fillId="0" borderId="40" xfId="50" applyFont="1" applyFill="1" applyBorder="1" applyAlignment="1">
      <alignment horizontal="left" vertical="center"/>
    </xf>
    <xf numFmtId="0" fontId="19" fillId="0" borderId="0" xfId="50" applyFont="1" applyFill="1" applyBorder="1" applyAlignment="1">
      <alignment vertical="center"/>
    </xf>
    <xf numFmtId="0" fontId="20" fillId="0" borderId="0" xfId="50" applyFont="1" applyFill="1" applyBorder="1" applyAlignment="1">
      <alignment vertical="center"/>
    </xf>
    <xf numFmtId="0" fontId="20" fillId="0" borderId="0" xfId="50" applyFont="1" applyFill="1" applyAlignment="1">
      <alignment horizontal="left" vertical="center"/>
    </xf>
    <xf numFmtId="0" fontId="19" fillId="0" borderId="36" xfId="50" applyFont="1" applyFill="1" applyBorder="1" applyAlignment="1">
      <alignment vertical="center"/>
    </xf>
    <xf numFmtId="0" fontId="19" fillId="0" borderId="41" xfId="50" applyFont="1" applyFill="1" applyBorder="1" applyAlignment="1">
      <alignment horizontal="left" vertical="center"/>
    </xf>
    <xf numFmtId="0" fontId="19" fillId="0" borderId="42" xfId="50" applyFont="1" applyFill="1" applyBorder="1" applyAlignment="1">
      <alignment horizontal="left" vertical="center"/>
    </xf>
    <xf numFmtId="0" fontId="20" fillId="0" borderId="20" xfId="50" applyFont="1" applyFill="1" applyBorder="1" applyAlignment="1">
      <alignment horizontal="left" vertical="center"/>
    </xf>
    <xf numFmtId="0" fontId="20" fillId="0" borderId="20" xfId="50" applyFont="1" applyFill="1" applyBorder="1" applyAlignment="1">
      <alignment vertical="center"/>
    </xf>
    <xf numFmtId="0" fontId="20" fillId="0" borderId="43" xfId="50" applyFont="1" applyFill="1" applyBorder="1" applyAlignment="1">
      <alignment horizontal="center" vertical="center"/>
    </xf>
    <xf numFmtId="0" fontId="20" fillId="0" borderId="44" xfId="50" applyFont="1" applyFill="1" applyBorder="1" applyAlignment="1">
      <alignment horizontal="center" vertical="center"/>
    </xf>
    <xf numFmtId="0" fontId="14" fillId="0" borderId="45" xfId="50" applyFont="1" applyFill="1" applyBorder="1" applyAlignment="1">
      <alignment horizontal="left" vertical="center"/>
    </xf>
    <xf numFmtId="0" fontId="14" fillId="0" borderId="44" xfId="50" applyFont="1" applyFill="1" applyBorder="1" applyAlignment="1">
      <alignment horizontal="left" vertical="center"/>
    </xf>
    <xf numFmtId="0" fontId="20" fillId="0" borderId="0" xfId="50" applyFont="1" applyFill="1" applyBorder="1" applyAlignment="1">
      <alignment horizontal="left" vertical="center"/>
    </xf>
    <xf numFmtId="0" fontId="19" fillId="0" borderId="37" xfId="50" applyFont="1" applyFill="1" applyBorder="1" applyAlignment="1">
      <alignment horizontal="left" vertical="center"/>
    </xf>
    <xf numFmtId="0" fontId="20" fillId="0" borderId="38" xfId="50" applyFont="1" applyFill="1" applyBorder="1" applyAlignment="1">
      <alignment horizontal="left" vertical="center"/>
    </xf>
    <xf numFmtId="0" fontId="20" fillId="0" borderId="45" xfId="50" applyFont="1" applyFill="1" applyBorder="1" applyAlignment="1">
      <alignment horizontal="left" vertical="center"/>
    </xf>
    <xf numFmtId="0" fontId="20" fillId="0" borderId="44" xfId="50" applyFont="1" applyFill="1" applyBorder="1" applyAlignment="1">
      <alignment horizontal="left" vertical="center"/>
    </xf>
    <xf numFmtId="0" fontId="20" fillId="0" borderId="38" xfId="50" applyFont="1" applyFill="1" applyBorder="1" applyAlignment="1">
      <alignment horizontal="left" vertical="center" wrapText="1"/>
    </xf>
    <xf numFmtId="0" fontId="20" fillId="0" borderId="20" xfId="50" applyFont="1" applyFill="1" applyBorder="1" applyAlignment="1">
      <alignment horizontal="left" vertical="center" wrapText="1"/>
    </xf>
    <xf numFmtId="0" fontId="19" fillId="0" borderId="39" xfId="50" applyFont="1" applyFill="1" applyBorder="1" applyAlignment="1">
      <alignment horizontal="left" vertical="center"/>
    </xf>
    <xf numFmtId="0" fontId="17" fillId="0" borderId="40" xfId="50" applyFill="1" applyBorder="1" applyAlignment="1">
      <alignment horizontal="center" vertical="center"/>
    </xf>
    <xf numFmtId="0" fontId="19" fillId="0" borderId="46" xfId="50" applyFont="1" applyFill="1" applyBorder="1" applyAlignment="1">
      <alignment horizontal="center" vertical="center"/>
    </xf>
    <xf numFmtId="0" fontId="19" fillId="0" borderId="47" xfId="50" applyFont="1" applyFill="1" applyBorder="1" applyAlignment="1">
      <alignment horizontal="left" vertical="center"/>
    </xf>
    <xf numFmtId="0" fontId="17" fillId="0" borderId="45" xfId="50" applyFont="1" applyFill="1" applyBorder="1" applyAlignment="1">
      <alignment horizontal="left" vertical="center"/>
    </xf>
    <xf numFmtId="0" fontId="17" fillId="0" borderId="44" xfId="50" applyFont="1" applyFill="1" applyBorder="1" applyAlignment="1">
      <alignment horizontal="left" vertical="center"/>
    </xf>
    <xf numFmtId="0" fontId="21" fillId="0" borderId="45" xfId="50" applyFont="1" applyFill="1" applyBorder="1" applyAlignment="1">
      <alignment horizontal="left" vertical="center"/>
    </xf>
    <xf numFmtId="0" fontId="20" fillId="0" borderId="48" xfId="50" applyFont="1" applyFill="1" applyBorder="1" applyAlignment="1">
      <alignment horizontal="left" vertical="center"/>
    </xf>
    <xf numFmtId="0" fontId="20" fillId="0" borderId="49" xfId="50" applyFont="1" applyFill="1" applyBorder="1" applyAlignment="1">
      <alignment horizontal="left" vertical="center"/>
    </xf>
    <xf numFmtId="0" fontId="14" fillId="0" borderId="36" xfId="50" applyFont="1" applyFill="1" applyBorder="1" applyAlignment="1">
      <alignment horizontal="left" vertical="center"/>
    </xf>
    <xf numFmtId="0" fontId="14" fillId="0" borderId="37" xfId="50" applyFont="1" applyFill="1" applyBorder="1" applyAlignment="1">
      <alignment horizontal="left" vertical="center"/>
    </xf>
    <xf numFmtId="0" fontId="19" fillId="0" borderId="43" xfId="50" applyFont="1" applyFill="1" applyBorder="1" applyAlignment="1">
      <alignment horizontal="left" vertical="center"/>
    </xf>
    <xf numFmtId="0" fontId="19" fillId="0" borderId="50" xfId="50" applyFont="1" applyFill="1" applyBorder="1" applyAlignment="1">
      <alignment horizontal="left" vertical="center"/>
    </xf>
    <xf numFmtId="0" fontId="20" fillId="0" borderId="40" xfId="50" applyFont="1" applyFill="1" applyBorder="1" applyAlignment="1">
      <alignment horizontal="center" vertical="center"/>
    </xf>
    <xf numFmtId="58" fontId="20" fillId="0" borderId="40" xfId="50" applyNumberFormat="1" applyFont="1" applyFill="1" applyBorder="1" applyAlignment="1">
      <alignment vertical="center"/>
    </xf>
    <xf numFmtId="0" fontId="19" fillId="0" borderId="40" xfId="50" applyFont="1" applyFill="1" applyBorder="1" applyAlignment="1">
      <alignment horizontal="center" vertical="center"/>
    </xf>
    <xf numFmtId="0" fontId="20" fillId="0" borderId="51" xfId="50" applyFont="1" applyFill="1" applyBorder="1" applyAlignment="1">
      <alignment horizontal="center" vertical="center"/>
    </xf>
    <xf numFmtId="0" fontId="19" fillId="0" borderId="52" xfId="50" applyFont="1" applyFill="1" applyBorder="1" applyAlignment="1">
      <alignment horizontal="center" vertical="center"/>
    </xf>
    <xf numFmtId="0" fontId="20" fillId="0" borderId="52" xfId="50" applyFont="1" applyFill="1" applyBorder="1" applyAlignment="1">
      <alignment horizontal="left" vertical="center"/>
    </xf>
    <xf numFmtId="0" fontId="20" fillId="0" borderId="53" xfId="50" applyFont="1" applyFill="1" applyBorder="1" applyAlignment="1">
      <alignment horizontal="left" vertical="center"/>
    </xf>
    <xf numFmtId="0" fontId="19" fillId="0" borderId="54" xfId="50" applyFont="1" applyFill="1" applyBorder="1" applyAlignment="1">
      <alignment horizontal="left" vertical="center"/>
    </xf>
    <xf numFmtId="0" fontId="20" fillId="0" borderId="55" xfId="50" applyFont="1" applyFill="1" applyBorder="1" applyAlignment="1">
      <alignment horizontal="center" vertical="center"/>
    </xf>
    <xf numFmtId="0" fontId="14" fillId="0" borderId="55" xfId="50" applyFont="1" applyFill="1" applyBorder="1" applyAlignment="1">
      <alignment horizontal="left" vertical="center"/>
    </xf>
    <xf numFmtId="0" fontId="19" fillId="0" borderId="51" xfId="50" applyFont="1" applyFill="1" applyBorder="1" applyAlignment="1">
      <alignment horizontal="left" vertical="center"/>
    </xf>
    <xf numFmtId="0" fontId="19" fillId="0" borderId="52" xfId="50" applyFont="1" applyFill="1" applyBorder="1" applyAlignment="1">
      <alignment horizontal="left" vertical="center"/>
    </xf>
    <xf numFmtId="0" fontId="20" fillId="0" borderId="55" xfId="50" applyFont="1" applyFill="1" applyBorder="1" applyAlignment="1">
      <alignment horizontal="left" vertical="center"/>
    </xf>
    <xf numFmtId="0" fontId="20" fillId="0" borderId="52" xfId="50" applyFont="1" applyFill="1" applyBorder="1" applyAlignment="1">
      <alignment horizontal="left" vertical="center" wrapText="1"/>
    </xf>
    <xf numFmtId="0" fontId="17" fillId="0" borderId="53" xfId="50" applyFill="1" applyBorder="1" applyAlignment="1">
      <alignment horizontal="center" vertical="center"/>
    </xf>
    <xf numFmtId="0" fontId="17" fillId="0" borderId="55" xfId="50" applyFont="1" applyFill="1" applyBorder="1" applyAlignment="1">
      <alignment horizontal="left" vertical="center"/>
    </xf>
    <xf numFmtId="0" fontId="20" fillId="0" borderId="56" xfId="50" applyFont="1" applyFill="1" applyBorder="1" applyAlignment="1">
      <alignment horizontal="left" vertical="center"/>
    </xf>
    <xf numFmtId="0" fontId="14" fillId="0" borderId="51" xfId="50" applyFont="1" applyFill="1" applyBorder="1" applyAlignment="1">
      <alignment horizontal="left" vertical="center"/>
    </xf>
    <xf numFmtId="0" fontId="20" fillId="0" borderId="53" xfId="50" applyFont="1" applyFill="1" applyBorder="1" applyAlignment="1">
      <alignment horizontal="center" vertical="center"/>
    </xf>
    <xf numFmtId="0" fontId="17" fillId="0" borderId="0" xfId="50" applyFont="1" applyAlignment="1">
      <alignment horizontal="left" vertical="center"/>
    </xf>
    <xf numFmtId="0" fontId="22" fillId="0" borderId="35" xfId="50" applyFont="1" applyBorder="1" applyAlignment="1">
      <alignment horizontal="center" vertical="top"/>
    </xf>
    <xf numFmtId="0" fontId="21" fillId="0" borderId="57" xfId="50" applyFont="1" applyBorder="1" applyAlignment="1">
      <alignment horizontal="left" vertical="center"/>
    </xf>
    <xf numFmtId="0" fontId="15" fillId="0" borderId="58" xfId="50" applyFont="1" applyBorder="1" applyAlignment="1">
      <alignment horizontal="center" vertical="center"/>
    </xf>
    <xf numFmtId="0" fontId="21" fillId="0" borderId="58" xfId="50" applyFont="1" applyBorder="1" applyAlignment="1">
      <alignment horizontal="center" vertical="center"/>
    </xf>
    <xf numFmtId="0" fontId="14" fillId="0" borderId="58" xfId="50" applyFont="1" applyBorder="1" applyAlignment="1">
      <alignment horizontal="left" vertical="center"/>
    </xf>
    <xf numFmtId="0" fontId="14" fillId="0" borderId="36" xfId="50" applyFont="1" applyBorder="1" applyAlignment="1">
      <alignment horizontal="center" vertical="center"/>
    </xf>
    <xf numFmtId="0" fontId="14" fillId="0" borderId="37" xfId="50" applyFont="1" applyBorder="1" applyAlignment="1">
      <alignment horizontal="center" vertical="center"/>
    </xf>
    <xf numFmtId="0" fontId="14" fillId="0" borderId="51" xfId="50" applyFont="1" applyBorder="1" applyAlignment="1">
      <alignment horizontal="center" vertical="center"/>
    </xf>
    <xf numFmtId="0" fontId="21" fillId="0" borderId="36" xfId="50" applyFont="1" applyBorder="1" applyAlignment="1">
      <alignment horizontal="center" vertical="center"/>
    </xf>
    <xf numFmtId="0" fontId="21" fillId="0" borderId="37" xfId="50" applyFont="1" applyBorder="1" applyAlignment="1">
      <alignment horizontal="center" vertical="center"/>
    </xf>
    <xf numFmtId="0" fontId="21" fillId="0" borderId="51" xfId="50" applyFont="1" applyBorder="1" applyAlignment="1">
      <alignment horizontal="center" vertical="center"/>
    </xf>
    <xf numFmtId="0" fontId="14" fillId="0" borderId="38" xfId="50" applyFont="1" applyBorder="1" applyAlignment="1">
      <alignment horizontal="left" vertical="center"/>
    </xf>
    <xf numFmtId="0" fontId="15" fillId="0" borderId="20" xfId="50" applyFont="1" applyBorder="1" applyAlignment="1">
      <alignment horizontal="left" vertical="center"/>
    </xf>
    <xf numFmtId="0" fontId="15" fillId="0" borderId="52" xfId="50" applyFont="1" applyBorder="1" applyAlignment="1">
      <alignment horizontal="left" vertical="center"/>
    </xf>
    <xf numFmtId="0" fontId="14" fillId="0" borderId="20" xfId="50" applyFont="1" applyBorder="1" applyAlignment="1">
      <alignment horizontal="left" vertical="center"/>
    </xf>
    <xf numFmtId="14" fontId="15" fillId="0" borderId="20" xfId="50" applyNumberFormat="1" applyFont="1" applyBorder="1" applyAlignment="1">
      <alignment horizontal="center" vertical="center"/>
    </xf>
    <xf numFmtId="14" fontId="15" fillId="0" borderId="52" xfId="50" applyNumberFormat="1" applyFont="1" applyBorder="1" applyAlignment="1">
      <alignment horizontal="center" vertical="center"/>
    </xf>
    <xf numFmtId="0" fontId="14" fillId="0" borderId="38" xfId="50" applyFont="1" applyBorder="1" applyAlignment="1">
      <alignment vertical="center"/>
    </xf>
    <xf numFmtId="0" fontId="15" fillId="0" borderId="20" xfId="50" applyFont="1" applyBorder="1" applyAlignment="1">
      <alignment vertical="center"/>
    </xf>
    <xf numFmtId="0" fontId="15" fillId="0" borderId="52" xfId="50" applyFont="1" applyBorder="1" applyAlignment="1">
      <alignment vertical="center"/>
    </xf>
    <xf numFmtId="0" fontId="14" fillId="0" borderId="20" xfId="50" applyFont="1" applyBorder="1" applyAlignment="1">
      <alignment vertical="center"/>
    </xf>
    <xf numFmtId="0" fontId="15" fillId="0" borderId="43" xfId="50" applyFont="1" applyBorder="1" applyAlignment="1">
      <alignment horizontal="left" vertical="center"/>
    </xf>
    <xf numFmtId="0" fontId="15" fillId="0" borderId="55" xfId="50" applyFont="1" applyBorder="1" applyAlignment="1">
      <alignment horizontal="left" vertical="center"/>
    </xf>
    <xf numFmtId="0" fontId="17" fillId="0" borderId="20" xfId="50" applyFont="1" applyBorder="1" applyAlignment="1">
      <alignment vertical="center"/>
    </xf>
    <xf numFmtId="0" fontId="23" fillId="0" borderId="39" xfId="50" applyFont="1" applyBorder="1" applyAlignment="1">
      <alignment vertical="center"/>
    </xf>
    <xf numFmtId="0" fontId="15" fillId="0" borderId="40" xfId="50" applyFont="1" applyBorder="1" applyAlignment="1">
      <alignment horizontal="center" vertical="center"/>
    </xf>
    <xf numFmtId="0" fontId="15" fillId="0" borderId="53" xfId="50" applyFont="1" applyBorder="1" applyAlignment="1">
      <alignment horizontal="center" vertical="center"/>
    </xf>
    <xf numFmtId="0" fontId="14" fillId="0" borderId="39" xfId="50" applyFont="1" applyBorder="1" applyAlignment="1">
      <alignment horizontal="left" vertical="center"/>
    </xf>
    <xf numFmtId="0" fontId="14" fillId="0" borderId="40" xfId="50" applyFont="1" applyBorder="1" applyAlignment="1">
      <alignment horizontal="left" vertical="center"/>
    </xf>
    <xf numFmtId="14" fontId="15" fillId="0" borderId="40" xfId="50" applyNumberFormat="1" applyFont="1" applyBorder="1" applyAlignment="1">
      <alignment horizontal="center" vertical="center"/>
    </xf>
    <xf numFmtId="14" fontId="15" fillId="0" borderId="53" xfId="50" applyNumberFormat="1" applyFont="1" applyBorder="1" applyAlignment="1">
      <alignment horizontal="center" vertical="center"/>
    </xf>
    <xf numFmtId="0" fontId="21" fillId="0" borderId="0" xfId="50" applyFont="1" applyBorder="1" applyAlignment="1">
      <alignment horizontal="left" vertical="center"/>
    </xf>
    <xf numFmtId="0" fontId="14" fillId="0" borderId="36" xfId="50" applyFont="1" applyBorder="1" applyAlignment="1">
      <alignment vertical="center"/>
    </xf>
    <xf numFmtId="0" fontId="17" fillId="0" borderId="37" xfId="50" applyFont="1" applyBorder="1" applyAlignment="1">
      <alignment horizontal="left" vertical="center"/>
    </xf>
    <xf numFmtId="0" fontId="15" fillId="0" borderId="37" xfId="50" applyFont="1" applyBorder="1" applyAlignment="1">
      <alignment horizontal="left" vertical="center"/>
    </xf>
    <xf numFmtId="0" fontId="17" fillId="0" borderId="37" xfId="50" applyFont="1" applyBorder="1" applyAlignment="1">
      <alignment vertical="center"/>
    </xf>
    <xf numFmtId="0" fontId="14" fillId="0" borderId="37" xfId="50" applyFont="1" applyBorder="1" applyAlignment="1">
      <alignment vertical="center"/>
    </xf>
    <xf numFmtId="0" fontId="17" fillId="0" borderId="20" xfId="50" applyFont="1" applyBorder="1" applyAlignment="1">
      <alignment horizontal="left" vertical="center"/>
    </xf>
    <xf numFmtId="0" fontId="14" fillId="0" borderId="0" xfId="50" applyFont="1" applyBorder="1" applyAlignment="1">
      <alignment horizontal="left" vertical="center"/>
    </xf>
    <xf numFmtId="0" fontId="20" fillId="0" borderId="36" xfId="50" applyFont="1" applyBorder="1" applyAlignment="1">
      <alignment horizontal="left" vertical="center"/>
    </xf>
    <xf numFmtId="0" fontId="20" fillId="0" borderId="37" xfId="50" applyFont="1" applyBorder="1" applyAlignment="1">
      <alignment horizontal="left" vertical="center"/>
    </xf>
    <xf numFmtId="0" fontId="20" fillId="0" borderId="45" xfId="50" applyFont="1" applyBorder="1" applyAlignment="1">
      <alignment horizontal="left" vertical="center"/>
    </xf>
    <xf numFmtId="0" fontId="20" fillId="0" borderId="44" xfId="50" applyFont="1" applyBorder="1" applyAlignment="1">
      <alignment horizontal="left" vertical="center"/>
    </xf>
    <xf numFmtId="0" fontId="20" fillId="0" borderId="50" xfId="50" applyFont="1" applyBorder="1" applyAlignment="1">
      <alignment horizontal="left" vertical="center"/>
    </xf>
    <xf numFmtId="0" fontId="20" fillId="0" borderId="43" xfId="50" applyFont="1" applyBorder="1" applyAlignment="1">
      <alignment horizontal="left" vertical="center"/>
    </xf>
    <xf numFmtId="0" fontId="15" fillId="0" borderId="39" xfId="50" applyFont="1" applyBorder="1" applyAlignment="1">
      <alignment horizontal="left" vertical="center"/>
    </xf>
    <xf numFmtId="0" fontId="15" fillId="0" borderId="40" xfId="5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14" fillId="0" borderId="38" xfId="50" applyFont="1" applyFill="1" applyBorder="1" applyAlignment="1">
      <alignment horizontal="left" vertical="center"/>
    </xf>
    <xf numFmtId="0" fontId="15" fillId="0" borderId="20" xfId="50" applyFont="1" applyFill="1" applyBorder="1" applyAlignment="1">
      <alignment horizontal="left" vertical="center"/>
    </xf>
    <xf numFmtId="0" fontId="14" fillId="0" borderId="39" xfId="50" applyFont="1" applyBorder="1" applyAlignment="1">
      <alignment horizontal="center" vertical="center"/>
    </xf>
    <xf numFmtId="0" fontId="14" fillId="0" borderId="40" xfId="50" applyFont="1" applyBorder="1" applyAlignment="1">
      <alignment horizontal="center" vertical="center"/>
    </xf>
    <xf numFmtId="0" fontId="14" fillId="0" borderId="38" xfId="50" applyFont="1" applyBorder="1" applyAlignment="1">
      <alignment horizontal="center" vertical="center"/>
    </xf>
    <xf numFmtId="0" fontId="14" fillId="0" borderId="20" xfId="50" applyFont="1" applyBorder="1" applyAlignment="1">
      <alignment horizontal="center" vertical="center"/>
    </xf>
    <xf numFmtId="0" fontId="19" fillId="0" borderId="20" xfId="50" applyFont="1" applyBorder="1" applyAlignment="1">
      <alignment horizontal="left" vertical="center"/>
    </xf>
    <xf numFmtId="0" fontId="14" fillId="0" borderId="48" xfId="50" applyFont="1" applyFill="1" applyBorder="1" applyAlignment="1">
      <alignment horizontal="left" vertical="center"/>
    </xf>
    <xf numFmtId="0" fontId="14" fillId="0" borderId="49" xfId="50" applyFont="1" applyFill="1" applyBorder="1" applyAlignment="1">
      <alignment horizontal="left" vertical="center"/>
    </xf>
    <xf numFmtId="0" fontId="21" fillId="0" borderId="0" xfId="50" applyFont="1" applyFill="1" applyBorder="1" applyAlignment="1">
      <alignment horizontal="left" vertical="center"/>
    </xf>
    <xf numFmtId="0" fontId="15" fillId="0" borderId="47" xfId="50" applyFont="1" applyFill="1" applyBorder="1" applyAlignment="1">
      <alignment horizontal="left" vertical="center"/>
    </xf>
    <xf numFmtId="0" fontId="15" fillId="0" borderId="42" xfId="50" applyFont="1" applyFill="1" applyBorder="1" applyAlignment="1">
      <alignment horizontal="left" vertical="center"/>
    </xf>
    <xf numFmtId="0" fontId="15" fillId="0" borderId="45" xfId="50" applyFont="1" applyFill="1" applyBorder="1" applyAlignment="1">
      <alignment horizontal="left" vertical="center"/>
    </xf>
    <xf numFmtId="0" fontId="15" fillId="0" borderId="44" xfId="50" applyFont="1" applyFill="1" applyBorder="1" applyAlignment="1">
      <alignment horizontal="left" vertical="center"/>
    </xf>
    <xf numFmtId="0" fontId="14" fillId="0" borderId="45" xfId="50" applyFont="1" applyBorder="1" applyAlignment="1">
      <alignment horizontal="left" vertical="center"/>
    </xf>
    <xf numFmtId="0" fontId="14" fillId="0" borderId="44" xfId="50" applyFont="1" applyBorder="1" applyAlignment="1">
      <alignment horizontal="left" vertical="center"/>
    </xf>
    <xf numFmtId="0" fontId="21" fillId="0" borderId="59" xfId="50" applyFont="1" applyBorder="1" applyAlignment="1">
      <alignment vertical="center"/>
    </xf>
    <xf numFmtId="0" fontId="15" fillId="0" borderId="60" xfId="50" applyFont="1" applyBorder="1" applyAlignment="1">
      <alignment horizontal="center" vertical="center"/>
    </xf>
    <xf numFmtId="0" fontId="21" fillId="0" borderId="60" xfId="50" applyFont="1" applyBorder="1" applyAlignment="1">
      <alignment vertical="center"/>
    </xf>
    <xf numFmtId="0" fontId="15" fillId="0" borderId="60" xfId="50" applyFont="1" applyBorder="1" applyAlignment="1">
      <alignment vertical="center"/>
    </xf>
    <xf numFmtId="58" fontId="17" fillId="0" borderId="60" xfId="50" applyNumberFormat="1" applyFont="1" applyBorder="1" applyAlignment="1">
      <alignment vertical="center"/>
    </xf>
    <xf numFmtId="0" fontId="21" fillId="0" borderId="60" xfId="50" applyFont="1" applyBorder="1" applyAlignment="1">
      <alignment horizontal="center" vertical="center"/>
    </xf>
    <xf numFmtId="0" fontId="21" fillId="0" borderId="61" xfId="50" applyFont="1" applyFill="1" applyBorder="1" applyAlignment="1">
      <alignment horizontal="left" vertical="center"/>
    </xf>
    <xf numFmtId="0" fontId="21" fillId="0" borderId="60" xfId="50" applyFont="1" applyFill="1" applyBorder="1" applyAlignment="1">
      <alignment horizontal="left" vertical="center"/>
    </xf>
    <xf numFmtId="0" fontId="21" fillId="0" borderId="62" xfId="50" applyFont="1" applyFill="1" applyBorder="1" applyAlignment="1">
      <alignment horizontal="center" vertical="center"/>
    </xf>
    <xf numFmtId="0" fontId="21" fillId="0" borderId="63" xfId="50" applyFont="1" applyFill="1" applyBorder="1" applyAlignment="1">
      <alignment horizontal="center" vertical="center"/>
    </xf>
    <xf numFmtId="0" fontId="21" fillId="0" borderId="39" xfId="50" applyFont="1" applyFill="1" applyBorder="1" applyAlignment="1">
      <alignment horizontal="center" vertical="center"/>
    </xf>
    <xf numFmtId="0" fontId="21" fillId="0" borderId="40" xfId="50" applyFont="1" applyFill="1" applyBorder="1" applyAlignment="1">
      <alignment horizontal="center" vertical="center"/>
    </xf>
    <xf numFmtId="0" fontId="17" fillId="0" borderId="58" xfId="50" applyFont="1" applyBorder="1" applyAlignment="1">
      <alignment horizontal="center" vertical="center"/>
    </xf>
    <xf numFmtId="0" fontId="17" fillId="0" borderId="64" xfId="50" applyFont="1" applyBorder="1" applyAlignment="1">
      <alignment horizontal="center" vertical="center"/>
    </xf>
    <xf numFmtId="0" fontId="15" fillId="0" borderId="53" xfId="50" applyFont="1" applyBorder="1" applyAlignment="1">
      <alignment horizontal="left" vertical="center"/>
    </xf>
    <xf numFmtId="0" fontId="15" fillId="0" borderId="51" xfId="50" applyFont="1" applyBorder="1" applyAlignment="1">
      <alignment horizontal="left" vertical="center"/>
    </xf>
    <xf numFmtId="0" fontId="14" fillId="0" borderId="53" xfId="50" applyFont="1" applyBorder="1" applyAlignment="1">
      <alignment horizontal="left" vertical="center"/>
    </xf>
    <xf numFmtId="0" fontId="19" fillId="0" borderId="37" xfId="50" applyFont="1" applyBorder="1" applyAlignment="1">
      <alignment horizontal="left" vertical="center"/>
    </xf>
    <xf numFmtId="0" fontId="19" fillId="0" borderId="51" xfId="50" applyFont="1" applyBorder="1" applyAlignment="1">
      <alignment horizontal="left" vertical="center"/>
    </xf>
    <xf numFmtId="0" fontId="19" fillId="0" borderId="43" xfId="50" applyFont="1" applyBorder="1" applyAlignment="1">
      <alignment horizontal="left" vertical="center"/>
    </xf>
    <xf numFmtId="0" fontId="19" fillId="0" borderId="44" xfId="50" applyFont="1" applyBorder="1" applyAlignment="1">
      <alignment horizontal="left" vertical="center"/>
    </xf>
    <xf numFmtId="0" fontId="19" fillId="0" borderId="55" xfId="50" applyFont="1" applyBorder="1" applyAlignment="1">
      <alignment horizontal="left" vertical="center"/>
    </xf>
    <xf numFmtId="0" fontId="15" fillId="0" borderId="52" xfId="50" applyFont="1" applyFill="1" applyBorder="1" applyAlignment="1">
      <alignment horizontal="left" vertical="center"/>
    </xf>
    <xf numFmtId="0" fontId="14" fillId="0" borderId="53" xfId="50" applyFont="1" applyBorder="1" applyAlignment="1">
      <alignment horizontal="center" vertical="center"/>
    </xf>
    <xf numFmtId="0" fontId="19" fillId="0" borderId="52" xfId="50" applyFont="1" applyBorder="1" applyAlignment="1">
      <alignment horizontal="left" vertical="center"/>
    </xf>
    <xf numFmtId="0" fontId="14" fillId="0" borderId="56" xfId="50" applyFont="1" applyFill="1" applyBorder="1" applyAlignment="1">
      <alignment horizontal="left" vertical="center"/>
    </xf>
    <xf numFmtId="0" fontId="15" fillId="0" borderId="54" xfId="50" applyFont="1" applyFill="1" applyBorder="1" applyAlignment="1">
      <alignment horizontal="left" vertical="center"/>
    </xf>
    <xf numFmtId="0" fontId="15" fillId="0" borderId="55" xfId="50" applyFont="1" applyFill="1" applyBorder="1" applyAlignment="1">
      <alignment horizontal="left" vertical="center"/>
    </xf>
    <xf numFmtId="0" fontId="14" fillId="0" borderId="55" xfId="50" applyFont="1" applyBorder="1" applyAlignment="1">
      <alignment horizontal="left" vertical="center"/>
    </xf>
    <xf numFmtId="0" fontId="15" fillId="0" borderId="65" xfId="50" applyFont="1" applyBorder="1" applyAlignment="1">
      <alignment horizontal="center" vertical="center"/>
    </xf>
    <xf numFmtId="0" fontId="21" fillId="0" borderId="66" xfId="50" applyFont="1" applyFill="1" applyBorder="1" applyAlignment="1">
      <alignment horizontal="left" vertical="center"/>
    </xf>
    <xf numFmtId="0" fontId="21" fillId="0" borderId="67" xfId="50" applyFont="1" applyFill="1" applyBorder="1" applyAlignment="1">
      <alignment horizontal="center" vertical="center"/>
    </xf>
    <xf numFmtId="0" fontId="21" fillId="0" borderId="53" xfId="50" applyFont="1" applyFill="1" applyBorder="1" applyAlignment="1">
      <alignment horizontal="center" vertical="center"/>
    </xf>
    <xf numFmtId="0" fontId="17" fillId="0" borderId="60" xfId="50" applyFont="1" applyBorder="1" applyAlignment="1">
      <alignment horizontal="center" vertical="center"/>
    </xf>
    <xf numFmtId="0" fontId="17" fillId="0" borderId="65" xfId="50" applyFont="1" applyBorder="1" applyAlignment="1">
      <alignment horizontal="center" vertical="center"/>
    </xf>
    <xf numFmtId="176" fontId="24" fillId="0" borderId="2" xfId="50" applyNumberFormat="1" applyFont="1" applyFill="1" applyBorder="1" applyAlignment="1">
      <alignment horizontal="center"/>
    </xf>
    <xf numFmtId="176" fontId="25" fillId="0" borderId="2" xfId="50" applyNumberFormat="1" applyFont="1" applyFill="1" applyBorder="1" applyAlignment="1">
      <alignment horizontal="center"/>
    </xf>
    <xf numFmtId="0" fontId="26" fillId="0" borderId="2" xfId="50" applyFont="1" applyFill="1" applyBorder="1" applyAlignment="1">
      <alignment horizontal="center" vertical="center"/>
    </xf>
    <xf numFmtId="176" fontId="26" fillId="0" borderId="2" xfId="50" applyNumberFormat="1" applyFont="1" applyFill="1" applyBorder="1" applyAlignment="1">
      <alignment horizontal="center" vertical="center"/>
    </xf>
    <xf numFmtId="0" fontId="26" fillId="0" borderId="4" xfId="50" applyFont="1" applyFill="1" applyBorder="1" applyAlignment="1">
      <alignment horizontal="center" vertical="center"/>
    </xf>
    <xf numFmtId="176" fontId="27" fillId="0" borderId="2" xfId="50" applyNumberFormat="1" applyFont="1" applyFill="1" applyBorder="1" applyAlignment="1">
      <alignment horizontal="center"/>
    </xf>
    <xf numFmtId="49" fontId="28" fillId="0" borderId="2" xfId="56" applyNumberFormat="1" applyFont="1" applyFill="1" applyBorder="1" applyAlignment="1">
      <alignment horizontal="center"/>
    </xf>
    <xf numFmtId="0" fontId="17" fillId="0" borderId="0" xfId="50" applyFont="1" applyBorder="1" applyAlignment="1">
      <alignment horizontal="left" vertical="center"/>
    </xf>
    <xf numFmtId="0" fontId="29" fillId="0" borderId="35" xfId="50" applyFont="1" applyBorder="1" applyAlignment="1">
      <alignment horizontal="center" vertical="top"/>
    </xf>
    <xf numFmtId="0" fontId="14" fillId="0" borderId="68" xfId="50" applyFont="1" applyBorder="1" applyAlignment="1">
      <alignment horizontal="left" vertical="center"/>
    </xf>
    <xf numFmtId="0" fontId="14" fillId="0" borderId="46" xfId="50" applyFont="1" applyBorder="1" applyAlignment="1">
      <alignment horizontal="left" vertical="center"/>
    </xf>
    <xf numFmtId="0" fontId="21" fillId="0" borderId="61" xfId="50" applyFont="1" applyBorder="1" applyAlignment="1">
      <alignment horizontal="left" vertical="center"/>
    </xf>
    <xf numFmtId="0" fontId="21" fillId="0" borderId="60" xfId="50" applyFont="1" applyBorder="1" applyAlignment="1">
      <alignment horizontal="left" vertical="center"/>
    </xf>
    <xf numFmtId="0" fontId="14" fillId="0" borderId="62" xfId="50" applyFont="1" applyBorder="1" applyAlignment="1">
      <alignment vertical="center"/>
    </xf>
    <xf numFmtId="0" fontId="17" fillId="0" borderId="63" xfId="50" applyFont="1" applyBorder="1" applyAlignment="1">
      <alignment horizontal="left" vertical="center"/>
    </xf>
    <xf numFmtId="0" fontId="15" fillId="0" borderId="63" xfId="50" applyFont="1" applyBorder="1" applyAlignment="1">
      <alignment horizontal="left" vertical="center"/>
    </xf>
    <xf numFmtId="0" fontId="17" fillId="0" borderId="63" xfId="50" applyFont="1" applyBorder="1" applyAlignment="1">
      <alignment vertical="center"/>
    </xf>
    <xf numFmtId="0" fontId="14" fillId="0" borderId="63" xfId="50" applyFont="1" applyBorder="1" applyAlignment="1">
      <alignment vertical="center"/>
    </xf>
    <xf numFmtId="0" fontId="14" fillId="0" borderId="62" xfId="50" applyFont="1" applyBorder="1" applyAlignment="1">
      <alignment horizontal="center" vertical="center"/>
    </xf>
    <xf numFmtId="0" fontId="15" fillId="0" borderId="63" xfId="50" applyFont="1" applyBorder="1" applyAlignment="1">
      <alignment horizontal="center" vertical="center"/>
    </xf>
    <xf numFmtId="0" fontId="14" fillId="0" borderId="63" xfId="50" applyFont="1" applyBorder="1" applyAlignment="1">
      <alignment horizontal="center" vertical="center"/>
    </xf>
    <xf numFmtId="0" fontId="17" fillId="0" borderId="63" xfId="50" applyFont="1" applyBorder="1" applyAlignment="1">
      <alignment horizontal="center" vertical="center"/>
    </xf>
    <xf numFmtId="0" fontId="15" fillId="0" borderId="20" xfId="50" applyFont="1" applyBorder="1" applyAlignment="1">
      <alignment horizontal="center" vertical="center"/>
    </xf>
    <xf numFmtId="0" fontId="17" fillId="0" borderId="20" xfId="50" applyFont="1" applyBorder="1" applyAlignment="1">
      <alignment horizontal="center" vertical="center"/>
    </xf>
    <xf numFmtId="0" fontId="14" fillId="0" borderId="48" xfId="50" applyFont="1" applyBorder="1" applyAlignment="1">
      <alignment horizontal="left" vertical="center" wrapText="1"/>
    </xf>
    <xf numFmtId="0" fontId="14" fillId="0" borderId="49" xfId="50" applyFont="1" applyBorder="1" applyAlignment="1">
      <alignment horizontal="left" vertical="center" wrapText="1"/>
    </xf>
    <xf numFmtId="0" fontId="14" fillId="0" borderId="62" xfId="50" applyFont="1" applyBorder="1" applyAlignment="1">
      <alignment horizontal="left" vertical="center"/>
    </xf>
    <xf numFmtId="0" fontId="14" fillId="0" borderId="63" xfId="50" applyFont="1" applyBorder="1" applyAlignment="1">
      <alignment horizontal="left" vertical="center"/>
    </xf>
    <xf numFmtId="0" fontId="30" fillId="0" borderId="69" xfId="50" applyFont="1" applyBorder="1" applyAlignment="1">
      <alignment horizontal="left" vertical="center" wrapText="1"/>
    </xf>
    <xf numFmtId="0" fontId="15" fillId="0" borderId="38" xfId="50" applyFont="1" applyBorder="1" applyAlignment="1">
      <alignment horizontal="left" vertical="center"/>
    </xf>
    <xf numFmtId="9" fontId="15" fillId="0" borderId="20" xfId="50" applyNumberFormat="1" applyFont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 shrinkToFit="1"/>
    </xf>
    <xf numFmtId="0" fontId="32" fillId="0" borderId="2" xfId="0" applyFont="1" applyFill="1" applyBorder="1" applyAlignment="1">
      <alignment horizontal="center" vertical="center" shrinkToFit="1"/>
    </xf>
    <xf numFmtId="0" fontId="21" fillId="0" borderId="61" xfId="0" applyFont="1" applyBorder="1" applyAlignment="1">
      <alignment horizontal="left" vertical="center"/>
    </xf>
    <xf numFmtId="0" fontId="21" fillId="0" borderId="60" xfId="0" applyFont="1" applyBorder="1" applyAlignment="1">
      <alignment horizontal="left" vertical="center"/>
    </xf>
    <xf numFmtId="9" fontId="15" fillId="0" borderId="47" xfId="50" applyNumberFormat="1" applyFont="1" applyBorder="1" applyAlignment="1">
      <alignment horizontal="left" vertical="center"/>
    </xf>
    <xf numFmtId="9" fontId="15" fillId="0" borderId="42" xfId="50" applyNumberFormat="1" applyFont="1" applyBorder="1" applyAlignment="1">
      <alignment horizontal="left" vertical="center"/>
    </xf>
    <xf numFmtId="9" fontId="15" fillId="0" borderId="48" xfId="50" applyNumberFormat="1" applyFont="1" applyBorder="1" applyAlignment="1">
      <alignment horizontal="left" vertical="center"/>
    </xf>
    <xf numFmtId="9" fontId="15" fillId="0" borderId="49" xfId="50" applyNumberFormat="1" applyFont="1" applyBorder="1" applyAlignment="1">
      <alignment horizontal="left" vertical="center"/>
    </xf>
    <xf numFmtId="0" fontId="19" fillId="0" borderId="62" xfId="50" applyFont="1" applyFill="1" applyBorder="1" applyAlignment="1">
      <alignment horizontal="left" vertical="center"/>
    </xf>
    <xf numFmtId="0" fontId="19" fillId="0" borderId="63" xfId="50" applyFont="1" applyFill="1" applyBorder="1" applyAlignment="1">
      <alignment horizontal="left" vertical="center"/>
    </xf>
    <xf numFmtId="0" fontId="19" fillId="0" borderId="70" xfId="50" applyFont="1" applyFill="1" applyBorder="1" applyAlignment="1">
      <alignment horizontal="left" vertical="center"/>
    </xf>
    <xf numFmtId="0" fontId="19" fillId="0" borderId="49" xfId="50" applyFont="1" applyFill="1" applyBorder="1" applyAlignment="1">
      <alignment horizontal="left" vertical="center"/>
    </xf>
    <xf numFmtId="0" fontId="21" fillId="0" borderId="46" xfId="50" applyFont="1" applyFill="1" applyBorder="1" applyAlignment="1">
      <alignment horizontal="left" vertical="center"/>
    </xf>
    <xf numFmtId="0" fontId="15" fillId="0" borderId="71" xfId="50" applyFont="1" applyFill="1" applyBorder="1" applyAlignment="1">
      <alignment horizontal="left" vertical="center"/>
    </xf>
    <xf numFmtId="0" fontId="15" fillId="0" borderId="72" xfId="50" applyFont="1" applyFill="1" applyBorder="1" applyAlignment="1">
      <alignment horizontal="left" vertical="center"/>
    </xf>
    <xf numFmtId="0" fontId="21" fillId="0" borderId="57" xfId="50" applyFont="1" applyBorder="1" applyAlignment="1">
      <alignment vertical="center"/>
    </xf>
    <xf numFmtId="0" fontId="27" fillId="0" borderId="60" xfId="50" applyFont="1" applyBorder="1" applyAlignment="1">
      <alignment horizontal="center" vertical="center"/>
    </xf>
    <xf numFmtId="0" fontId="21" fillId="0" borderId="58" xfId="50" applyFont="1" applyBorder="1" applyAlignment="1">
      <alignment vertical="center"/>
    </xf>
    <xf numFmtId="0" fontId="15" fillId="0" borderId="73" xfId="50" applyFont="1" applyBorder="1" applyAlignment="1">
      <alignment vertical="center"/>
    </xf>
    <xf numFmtId="0" fontId="21" fillId="0" borderId="73" xfId="50" applyFont="1" applyBorder="1" applyAlignment="1">
      <alignment vertical="center"/>
    </xf>
    <xf numFmtId="58" fontId="17" fillId="0" borderId="58" xfId="50" applyNumberFormat="1" applyFont="1" applyBorder="1" applyAlignment="1">
      <alignment vertical="center"/>
    </xf>
    <xf numFmtId="0" fontId="21" fillId="0" borderId="46" xfId="50" applyFont="1" applyBorder="1" applyAlignment="1">
      <alignment horizontal="center" vertical="center"/>
    </xf>
    <xf numFmtId="0" fontId="15" fillId="0" borderId="68" xfId="50" applyFont="1" applyFill="1" applyBorder="1" applyAlignment="1">
      <alignment horizontal="left" vertical="center"/>
    </xf>
    <xf numFmtId="0" fontId="15" fillId="0" borderId="46" xfId="50" applyFont="1" applyFill="1" applyBorder="1" applyAlignment="1">
      <alignment horizontal="left" vertical="center"/>
    </xf>
    <xf numFmtId="0" fontId="17" fillId="0" borderId="73" xfId="50" applyFont="1" applyBorder="1" applyAlignment="1">
      <alignment vertical="center"/>
    </xf>
    <xf numFmtId="0" fontId="14" fillId="0" borderId="74" xfId="50" applyFont="1" applyBorder="1" applyAlignment="1">
      <alignment horizontal="left" vertical="center"/>
    </xf>
    <xf numFmtId="0" fontId="21" fillId="0" borderId="66" xfId="50" applyFont="1" applyBorder="1" applyAlignment="1">
      <alignment horizontal="left" vertical="center"/>
    </xf>
    <xf numFmtId="0" fontId="15" fillId="0" borderId="67" xfId="50" applyFont="1" applyBorder="1" applyAlignment="1">
      <alignment horizontal="left" vertical="center"/>
    </xf>
    <xf numFmtId="0" fontId="14" fillId="0" borderId="0" xfId="50" applyFont="1" applyBorder="1" applyAlignment="1">
      <alignment vertical="center"/>
    </xf>
    <xf numFmtId="0" fontId="14" fillId="0" borderId="56" xfId="50" applyFont="1" applyBorder="1" applyAlignment="1">
      <alignment horizontal="left" vertical="center" wrapText="1"/>
    </xf>
    <xf numFmtId="0" fontId="14" fillId="0" borderId="67" xfId="50" applyFont="1" applyBorder="1" applyAlignment="1">
      <alignment horizontal="left" vertical="center"/>
    </xf>
    <xf numFmtId="0" fontId="33" fillId="0" borderId="52" xfId="50" applyFont="1" applyBorder="1" applyAlignment="1">
      <alignment horizontal="left" vertical="center" wrapText="1"/>
    </xf>
    <xf numFmtId="0" fontId="33" fillId="0" borderId="52" xfId="50" applyFont="1" applyBorder="1" applyAlignment="1">
      <alignment horizontal="left" vertical="center"/>
    </xf>
    <xf numFmtId="0" fontId="20" fillId="0" borderId="52" xfId="50" applyFont="1" applyBorder="1" applyAlignment="1">
      <alignment horizontal="left" vertical="center"/>
    </xf>
    <xf numFmtId="0" fontId="21" fillId="0" borderId="66" xfId="0" applyFont="1" applyBorder="1" applyAlignment="1">
      <alignment horizontal="left" vertical="center"/>
    </xf>
    <xf numFmtId="9" fontId="15" fillId="0" borderId="54" xfId="50" applyNumberFormat="1" applyFont="1" applyBorder="1" applyAlignment="1">
      <alignment horizontal="left" vertical="center"/>
    </xf>
    <xf numFmtId="9" fontId="15" fillId="0" borderId="56" xfId="50" applyNumberFormat="1" applyFont="1" applyBorder="1" applyAlignment="1">
      <alignment horizontal="left" vertical="center"/>
    </xf>
    <xf numFmtId="0" fontId="19" fillId="0" borderId="67" xfId="50" applyFont="1" applyFill="1" applyBorder="1" applyAlignment="1">
      <alignment horizontal="left" vertical="center"/>
    </xf>
    <xf numFmtId="0" fontId="19" fillId="0" borderId="56" xfId="50" applyFont="1" applyFill="1" applyBorder="1" applyAlignment="1">
      <alignment horizontal="left" vertical="center"/>
    </xf>
    <xf numFmtId="0" fontId="15" fillId="0" borderId="75" xfId="50" applyFont="1" applyFill="1" applyBorder="1" applyAlignment="1">
      <alignment horizontal="left" vertical="center"/>
    </xf>
    <xf numFmtId="0" fontId="21" fillId="0" borderId="76" xfId="50" applyFont="1" applyBorder="1" applyAlignment="1">
      <alignment horizontal="center" vertical="center"/>
    </xf>
    <xf numFmtId="0" fontId="15" fillId="0" borderId="73" xfId="50" applyFont="1" applyBorder="1" applyAlignment="1">
      <alignment horizontal="center" vertical="center"/>
    </xf>
    <xf numFmtId="0" fontId="15" fillId="0" borderId="74" xfId="50" applyFont="1" applyBorder="1" applyAlignment="1">
      <alignment horizontal="center" vertical="center"/>
    </xf>
    <xf numFmtId="0" fontId="15" fillId="0" borderId="74" xfId="50" applyFont="1" applyFill="1" applyBorder="1" applyAlignment="1">
      <alignment horizontal="left" vertical="center"/>
    </xf>
    <xf numFmtId="0" fontId="34" fillId="0" borderId="77" xfId="0" applyFont="1" applyBorder="1" applyAlignment="1">
      <alignment horizontal="center" vertical="center" wrapText="1"/>
    </xf>
    <xf numFmtId="0" fontId="34" fillId="0" borderId="78" xfId="0" applyFont="1" applyBorder="1" applyAlignment="1">
      <alignment horizontal="center" vertical="center" wrapText="1"/>
    </xf>
    <xf numFmtId="0" fontId="35" fillId="0" borderId="79" xfId="0" applyFont="1" applyBorder="1"/>
    <xf numFmtId="0" fontId="35" fillId="0" borderId="2" xfId="0" applyFont="1" applyBorder="1"/>
    <xf numFmtId="0" fontId="35" fillId="0" borderId="5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5" borderId="5" xfId="0" applyFont="1" applyFill="1" applyBorder="1" applyAlignment="1">
      <alignment horizontal="center" vertical="center"/>
    </xf>
    <xf numFmtId="0" fontId="35" fillId="5" borderId="7" xfId="0" applyFont="1" applyFill="1" applyBorder="1" applyAlignment="1">
      <alignment horizontal="center" vertical="center"/>
    </xf>
    <xf numFmtId="0" fontId="35" fillId="5" borderId="2" xfId="0" applyFont="1" applyFill="1" applyBorder="1"/>
    <xf numFmtId="0" fontId="0" fillId="0" borderId="79" xfId="0" applyBorder="1"/>
    <xf numFmtId="0" fontId="0" fillId="5" borderId="2" xfId="0" applyFill="1" applyBorder="1"/>
    <xf numFmtId="0" fontId="0" fillId="0" borderId="80" xfId="0" applyBorder="1"/>
    <xf numFmtId="0" fontId="0" fillId="0" borderId="81" xfId="0" applyBorder="1"/>
    <xf numFmtId="0" fontId="0" fillId="5" borderId="81" xfId="0" applyFill="1" applyBorder="1"/>
    <xf numFmtId="0" fontId="0" fillId="6" borderId="0" xfId="0" applyFill="1"/>
    <xf numFmtId="0" fontId="34" fillId="0" borderId="82" xfId="0" applyFont="1" applyBorder="1" applyAlignment="1">
      <alignment horizontal="center" vertical="center" wrapText="1"/>
    </xf>
    <xf numFmtId="0" fontId="35" fillId="0" borderId="83" xfId="0" applyFont="1" applyBorder="1" applyAlignment="1">
      <alignment horizontal="center" vertical="center"/>
    </xf>
    <xf numFmtId="0" fontId="35" fillId="0" borderId="84" xfId="0" applyFont="1" applyBorder="1"/>
    <xf numFmtId="0" fontId="0" fillId="0" borderId="84" xfId="0" applyBorder="1"/>
    <xf numFmtId="0" fontId="0" fillId="0" borderId="8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6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35" fillId="7" borderId="2" xfId="0" applyFont="1" applyFill="1" applyBorder="1" applyAlignment="1">
      <alignment vertical="top" wrapText="1"/>
    </xf>
    <xf numFmtId="0" fontId="37" fillId="0" borderId="2" xfId="0" applyFont="1" applyBorder="1" applyAlignment="1">
      <alignment vertical="top" wrapText="1"/>
    </xf>
    <xf numFmtId="0" fontId="0" fillId="8" borderId="2" xfId="0" applyFont="1" applyFill="1" applyBorder="1" applyAlignment="1">
      <alignment vertical="top" wrapText="1"/>
    </xf>
    <xf numFmtId="0" fontId="0" fillId="8" borderId="2" xfId="0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8" fillId="0" borderId="0" xfId="0" applyFont="1"/>
    <xf numFmtId="0" fontId="38" fillId="0" borderId="0" xfId="0" applyFont="1" applyAlignment="1">
      <alignment vertical="top" wrapText="1"/>
    </xf>
    <xf numFmtId="0" fontId="8" fillId="0" borderId="12" xfId="53" applyFont="1" applyFill="1" applyBorder="1" applyAlignment="1" quotePrefix="1">
      <alignment horizontal="center" vertical="center" wrapText="1"/>
    </xf>
    <xf numFmtId="0" fontId="0" fillId="0" borderId="2" xfId="0" applyBorder="1" applyAlignment="1" quotePrefix="1">
      <alignment horizontal="center"/>
    </xf>
    <xf numFmtId="0" fontId="8" fillId="0" borderId="15" xfId="53" applyFont="1" applyFill="1" applyBorder="1" applyAlignment="1" quotePrefix="1">
      <alignment horizontal="center" vertical="center" wrapText="1"/>
    </xf>
    <xf numFmtId="0" fontId="0" fillId="0" borderId="3" xfId="0" applyBorder="1" applyAlignment="1" quotePrefix="1">
      <alignment horizontal="center"/>
    </xf>
    <xf numFmtId="0" fontId="11" fillId="3" borderId="13" xfId="54" applyFont="1" applyFill="1" applyBorder="1" applyAlignment="1" quotePrefix="1">
      <alignment horizontal="center" vertical="center" wrapText="1"/>
    </xf>
    <xf numFmtId="0" fontId="11" fillId="3" borderId="14" xfId="55" applyFont="1" applyFill="1" applyBorder="1" applyAlignment="1" quotePrefix="1">
      <alignment horizontal="center" vertical="top" wrapText="1"/>
    </xf>
    <xf numFmtId="0" fontId="8" fillId="3" borderId="8" xfId="53" applyFont="1" applyFill="1" applyBorder="1" applyAlignment="1" quotePrefix="1">
      <alignment horizontal="center" vertical="center" wrapText="1"/>
    </xf>
    <xf numFmtId="0" fontId="9" fillId="3" borderId="9" xfId="54" applyFont="1" applyFill="1" applyBorder="1" applyAlignment="1" quotePrefix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S15" xfId="53"/>
    <cellStyle name="S10" xfId="54"/>
    <cellStyle name="S11" xfId="55"/>
    <cellStyle name="常规 10 10" xfId="56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checked="Checked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checked="Checked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2290" y="2314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7190" y="996315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7290" y="2260600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4890" y="2314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2590" y="2260600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2290" y="21336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7190" y="9963150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2590" y="21336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7290" y="21209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9890" y="2314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4890" y="21336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4090" y="21336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9890" y="2057400"/>
              <a:ext cx="393700" cy="320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6790" y="2314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50290" y="30702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50290" y="325120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4990" y="323850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7690" y="3057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7190" y="323850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4490" y="3057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7290" y="323850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7290" y="3057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9490" y="323850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5290" y="323850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9490" y="3057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5290" y="3057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6</xdr:row>
          <xdr:rowOff>191770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7590" y="1314450"/>
              <a:ext cx="393700" cy="1917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201295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7590" y="1524000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5</xdr:row>
          <xdr:rowOff>190500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7590" y="110490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130175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4890" y="850900"/>
              <a:ext cx="393700" cy="1746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174625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62190" y="654050"/>
              <a:ext cx="393700" cy="2063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161925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9890" y="615950"/>
              <a:ext cx="393700" cy="231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146050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2590" y="83820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5</xdr:row>
          <xdr:rowOff>193675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5290" y="11049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6</xdr:row>
          <xdr:rowOff>194945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5290" y="1314450"/>
              <a:ext cx="393700" cy="1949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5290" y="152400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2290" y="2495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4890" y="2495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2590" y="2495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7290" y="2495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5690" y="2495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50290" y="90424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50290" y="92106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7690" y="92106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7690" y="90297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7990" y="92106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5290" y="90297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61890" y="92106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61890" y="90297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9490" y="92106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5290" y="92106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6790" y="90297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5290" y="90297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5690" y="92106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5690" y="90297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6090" y="92106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6090" y="90297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2590" y="2454275"/>
              <a:ext cx="3937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4090" y="2495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5690" y="2314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5690" y="21336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5690" y="92106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7690" y="697230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5090" y="697230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59055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59055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122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197485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221170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196342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192532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220726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197421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221424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8370" y="197104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7825" y="194246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8370" y="220218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3540" y="214630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0110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3225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7095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0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9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7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9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75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6</xdr:row>
          <xdr:rowOff>191770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5975" y="1343025"/>
              <a:ext cx="393700" cy="1917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201295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5975" y="1552575"/>
              <a:ext cx="393700" cy="2012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5975" y="113347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130175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53275" y="879475"/>
              <a:ext cx="393700" cy="1746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174625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40575" y="682625"/>
              <a:ext cx="393700" cy="2063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161925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77175" y="644525"/>
              <a:ext cx="393700" cy="2317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146050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889875" y="866775"/>
              <a:ext cx="393700" cy="203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5</xdr:row>
          <xdr:rowOff>193675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2575" y="11334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6</xdr:row>
          <xdr:rowOff>194945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2575" y="1343025"/>
              <a:ext cx="393700" cy="1949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2575" y="155257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162175"/>
              <a:ext cx="787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407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464185</xdr:colOff>
          <xdr:row>6</xdr:row>
          <xdr:rowOff>173355</xdr:rowOff>
        </xdr:from>
        <xdr:to>
          <xdr:col>2</xdr:col>
          <xdr:colOff>24765</xdr:colOff>
          <xdr:row>8</xdr:row>
          <xdr:rowOff>74295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785" y="1421130"/>
              <a:ext cx="411480" cy="27241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46600" y="7407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07100" y="7407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04100" y="7419975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524125"/>
              <a:ext cx="7874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62175"/>
              <a:ext cx="406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14900" y="2044700"/>
              <a:ext cx="635000" cy="374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14900" y="2225675"/>
              <a:ext cx="635000" cy="349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76700" y="252412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14900" y="2432050"/>
              <a:ext cx="635000" cy="2825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59700" y="2032000"/>
              <a:ext cx="355600" cy="387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59700" y="2225675"/>
              <a:ext cx="355600" cy="349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08800" y="252412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59700" y="2368550"/>
              <a:ext cx="355600" cy="485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69100" y="1069975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69200" y="708025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69200" y="889000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19250"/>
              <a:ext cx="787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31950"/>
              <a:ext cx="5969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12925"/>
              <a:ext cx="5969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38275"/>
              <a:ext cx="774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38275"/>
              <a:ext cx="660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91000" y="143827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337050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08800" y="216217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08800" y="234315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69200" y="1069975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69100" y="889000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69100" y="708025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4270" y="2321560"/>
              <a:ext cx="519430" cy="2533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156075"/>
              <a:ext cx="1028700" cy="593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314575"/>
              <a:ext cx="787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4745" y="2524125"/>
              <a:ext cx="6350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159000"/>
              <a:ext cx="6350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51300" y="2327275"/>
              <a:ext cx="6985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57785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9615" y="1400175"/>
              <a:ext cx="408940" cy="27686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785" y="1800225"/>
              <a:ext cx="408940" cy="2044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" Type="http://schemas.openxmlformats.org/officeDocument/2006/relationships/ctrlProp" Target="../ctrlProps/ctrlProp117.xml"/><Relationship Id="rId7" Type="http://schemas.openxmlformats.org/officeDocument/2006/relationships/ctrlProp" Target="../ctrlProps/ctrlProp116.xml"/><Relationship Id="rId6" Type="http://schemas.openxmlformats.org/officeDocument/2006/relationships/ctrlProp" Target="../ctrlProps/ctrlProp115.xml"/><Relationship Id="rId5" Type="http://schemas.openxmlformats.org/officeDocument/2006/relationships/ctrlProp" Target="../ctrlProps/ctrlProp114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C21" sqref="C21"/>
    </sheetView>
  </sheetViews>
  <sheetFormatPr defaultColWidth="11" defaultRowHeight="14.25" outlineLevelCol="1"/>
  <cols>
    <col min="1" max="1" width="5.5" customWidth="1"/>
    <col min="2" max="2" width="96.3333333333333" style="372" customWidth="1"/>
    <col min="3" max="3" width="10.1666666666667" customWidth="1"/>
  </cols>
  <sheetData>
    <row r="1" ht="21" customHeight="1" spans="1:2">
      <c r="A1" s="373"/>
      <c r="B1" s="374" t="s">
        <v>0</v>
      </c>
    </row>
    <row r="2" spans="1:2">
      <c r="A2" s="9">
        <v>1</v>
      </c>
      <c r="B2" s="375" t="s">
        <v>1</v>
      </c>
    </row>
    <row r="3" spans="1:2">
      <c r="A3" s="9">
        <v>2</v>
      </c>
      <c r="B3" s="375" t="s">
        <v>2</v>
      </c>
    </row>
    <row r="4" spans="1:2">
      <c r="A4" s="9">
        <v>3</v>
      </c>
      <c r="B4" s="375" t="s">
        <v>3</v>
      </c>
    </row>
    <row r="5" spans="1:2">
      <c r="A5" s="9">
        <v>4</v>
      </c>
      <c r="B5" s="375" t="s">
        <v>4</v>
      </c>
    </row>
    <row r="6" spans="1:2">
      <c r="A6" s="9">
        <v>5</v>
      </c>
      <c r="B6" s="375" t="s">
        <v>5</v>
      </c>
    </row>
    <row r="7" spans="1:2">
      <c r="A7" s="9">
        <v>6</v>
      </c>
      <c r="B7" s="375" t="s">
        <v>6</v>
      </c>
    </row>
    <row r="8" s="371" customFormat="1" ht="15" customHeight="1" spans="1:2">
      <c r="A8" s="376">
        <v>7</v>
      </c>
      <c r="B8" s="377" t="s">
        <v>7</v>
      </c>
    </row>
    <row r="9" ht="19" customHeight="1" spans="1:2">
      <c r="A9" s="373"/>
      <c r="B9" s="378" t="s">
        <v>8</v>
      </c>
    </row>
    <row r="10" ht="16" customHeight="1" spans="1:2">
      <c r="A10" s="9">
        <v>1</v>
      </c>
      <c r="B10" s="379" t="s">
        <v>9</v>
      </c>
    </row>
    <row r="11" spans="1:2">
      <c r="A11" s="9">
        <v>2</v>
      </c>
      <c r="B11" s="375" t="s">
        <v>10</v>
      </c>
    </row>
    <row r="12" spans="1:2">
      <c r="A12" s="9">
        <v>3</v>
      </c>
      <c r="B12" s="380" t="s">
        <v>11</v>
      </c>
    </row>
    <row r="13" spans="1:2">
      <c r="A13" s="9">
        <v>4</v>
      </c>
      <c r="B13" s="381" t="s">
        <v>12</v>
      </c>
    </row>
    <row r="14" spans="1:2">
      <c r="A14" s="9">
        <v>5</v>
      </c>
      <c r="B14" s="381" t="s">
        <v>13</v>
      </c>
    </row>
    <row r="15" spans="1:2">
      <c r="A15" s="9">
        <v>6</v>
      </c>
      <c r="B15" s="381" t="s">
        <v>14</v>
      </c>
    </row>
    <row r="16" spans="1:2">
      <c r="A16" s="9">
        <v>7</v>
      </c>
      <c r="B16" s="381" t="s">
        <v>15</v>
      </c>
    </row>
    <row r="17" spans="1:2">
      <c r="A17" s="9">
        <v>8</v>
      </c>
      <c r="B17" s="381" t="s">
        <v>16</v>
      </c>
    </row>
    <row r="18" spans="1:2">
      <c r="A18" s="9">
        <v>9</v>
      </c>
      <c r="B18" s="375" t="s">
        <v>17</v>
      </c>
    </row>
    <row r="19" spans="1:2">
      <c r="A19" s="9"/>
      <c r="B19" s="375"/>
    </row>
    <row r="20" ht="20.25" spans="1:2">
      <c r="A20" s="373"/>
      <c r="B20" s="374" t="s">
        <v>18</v>
      </c>
    </row>
    <row r="21" spans="1:2">
      <c r="A21" s="9">
        <v>1</v>
      </c>
      <c r="B21" s="382" t="s">
        <v>19</v>
      </c>
    </row>
    <row r="22" spans="1:2">
      <c r="A22" s="9">
        <v>2</v>
      </c>
      <c r="B22" s="375" t="s">
        <v>20</v>
      </c>
    </row>
    <row r="23" spans="1:2">
      <c r="A23" s="9">
        <v>3</v>
      </c>
      <c r="B23" s="375" t="s">
        <v>21</v>
      </c>
    </row>
    <row r="24" spans="1:2">
      <c r="A24" s="9">
        <v>4</v>
      </c>
      <c r="B24" s="375" t="s">
        <v>22</v>
      </c>
    </row>
    <row r="25" spans="1:2">
      <c r="A25" s="9">
        <v>5</v>
      </c>
      <c r="B25" s="381" t="s">
        <v>23</v>
      </c>
    </row>
    <row r="26" spans="1:2">
      <c r="A26" s="9">
        <v>6</v>
      </c>
      <c r="B26" s="381" t="s">
        <v>24</v>
      </c>
    </row>
    <row r="27" customFormat="1" spans="1:2">
      <c r="A27" s="9">
        <v>7</v>
      </c>
      <c r="B27" s="375" t="s">
        <v>25</v>
      </c>
    </row>
    <row r="28" spans="1:2">
      <c r="A28" s="9"/>
      <c r="B28" s="375"/>
    </row>
    <row r="29" ht="20.25" spans="1:2">
      <c r="A29" s="373"/>
      <c r="B29" s="374" t="s">
        <v>26</v>
      </c>
    </row>
    <row r="30" spans="1:2">
      <c r="A30" s="9">
        <v>1</v>
      </c>
      <c r="B30" s="382" t="s">
        <v>27</v>
      </c>
    </row>
    <row r="31" spans="1:2">
      <c r="A31" s="9">
        <v>2</v>
      </c>
      <c r="B31" s="375" t="s">
        <v>28</v>
      </c>
    </row>
    <row r="32" spans="1:2">
      <c r="A32" s="9">
        <v>3</v>
      </c>
      <c r="B32" s="375" t="s">
        <v>29</v>
      </c>
    </row>
    <row r="33" ht="28.5" spans="1:2">
      <c r="A33" s="9">
        <v>4</v>
      </c>
      <c r="B33" s="375" t="s">
        <v>30</v>
      </c>
    </row>
    <row r="34" spans="1:2">
      <c r="A34" s="9">
        <v>5</v>
      </c>
      <c r="B34" s="375" t="s">
        <v>31</v>
      </c>
    </row>
    <row r="35" spans="1:2">
      <c r="A35" s="9">
        <v>6</v>
      </c>
      <c r="B35" s="375" t="s">
        <v>32</v>
      </c>
    </row>
    <row r="36" customFormat="1" spans="1:2">
      <c r="A36" s="9">
        <v>7</v>
      </c>
      <c r="B36" s="375" t="s">
        <v>33</v>
      </c>
    </row>
    <row r="37" spans="1:2">
      <c r="A37" s="9"/>
      <c r="B37" s="375"/>
    </row>
    <row r="39" spans="1:2">
      <c r="A39" s="383" t="s">
        <v>34</v>
      </c>
      <c r="B39" s="384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351" t="s">
        <v>35</v>
      </c>
      <c r="C2" s="352"/>
      <c r="D2" s="352"/>
      <c r="E2" s="352"/>
      <c r="F2" s="352"/>
      <c r="G2" s="352"/>
      <c r="H2" s="352"/>
      <c r="I2" s="366"/>
    </row>
    <row r="3" ht="28" customHeight="1" spans="2:9">
      <c r="B3" s="353"/>
      <c r="C3" s="354"/>
      <c r="D3" s="355" t="s">
        <v>36</v>
      </c>
      <c r="E3" s="356"/>
      <c r="F3" s="357" t="s">
        <v>37</v>
      </c>
      <c r="G3" s="358"/>
      <c r="H3" s="355" t="s">
        <v>38</v>
      </c>
      <c r="I3" s="367"/>
    </row>
    <row r="4" ht="28" customHeight="1" spans="2:9">
      <c r="B4" s="353" t="s">
        <v>39</v>
      </c>
      <c r="C4" s="354" t="s">
        <v>40</v>
      </c>
      <c r="D4" s="354" t="s">
        <v>41</v>
      </c>
      <c r="E4" s="354" t="s">
        <v>42</v>
      </c>
      <c r="F4" s="359" t="s">
        <v>41</v>
      </c>
      <c r="G4" s="359" t="s">
        <v>42</v>
      </c>
      <c r="H4" s="354" t="s">
        <v>41</v>
      </c>
      <c r="I4" s="368" t="s">
        <v>42</v>
      </c>
    </row>
    <row r="5" ht="28" customHeight="1" spans="2:9">
      <c r="B5" s="360" t="s">
        <v>43</v>
      </c>
      <c r="C5" s="9">
        <v>13</v>
      </c>
      <c r="D5" s="9">
        <v>0</v>
      </c>
      <c r="E5" s="9">
        <v>1</v>
      </c>
      <c r="F5" s="361">
        <v>0</v>
      </c>
      <c r="G5" s="361">
        <v>1</v>
      </c>
      <c r="H5" s="9">
        <v>1</v>
      </c>
      <c r="I5" s="369">
        <v>2</v>
      </c>
    </row>
    <row r="6" ht="28" customHeight="1" spans="2:9">
      <c r="B6" s="360" t="s">
        <v>44</v>
      </c>
      <c r="C6" s="9">
        <v>20</v>
      </c>
      <c r="D6" s="9">
        <v>0</v>
      </c>
      <c r="E6" s="9">
        <v>1</v>
      </c>
      <c r="F6" s="361">
        <v>1</v>
      </c>
      <c r="G6" s="361">
        <v>2</v>
      </c>
      <c r="H6" s="9">
        <v>2</v>
      </c>
      <c r="I6" s="369">
        <v>3</v>
      </c>
    </row>
    <row r="7" ht="28" customHeight="1" spans="2:9">
      <c r="B7" s="360" t="s">
        <v>45</v>
      </c>
      <c r="C7" s="9">
        <v>32</v>
      </c>
      <c r="D7" s="9">
        <v>0</v>
      </c>
      <c r="E7" s="9">
        <v>1</v>
      </c>
      <c r="F7" s="361">
        <v>2</v>
      </c>
      <c r="G7" s="361">
        <v>3</v>
      </c>
      <c r="H7" s="9">
        <v>3</v>
      </c>
      <c r="I7" s="369">
        <v>4</v>
      </c>
    </row>
    <row r="8" ht="28" customHeight="1" spans="2:9">
      <c r="B8" s="360" t="s">
        <v>46</v>
      </c>
      <c r="C8" s="9">
        <v>50</v>
      </c>
      <c r="D8" s="9">
        <v>1</v>
      </c>
      <c r="E8" s="9">
        <v>2</v>
      </c>
      <c r="F8" s="361">
        <v>3</v>
      </c>
      <c r="G8" s="361">
        <v>4</v>
      </c>
      <c r="H8" s="9">
        <v>5</v>
      </c>
      <c r="I8" s="369">
        <v>6</v>
      </c>
    </row>
    <row r="9" ht="28" customHeight="1" spans="2:9">
      <c r="B9" s="360" t="s">
        <v>47</v>
      </c>
      <c r="C9" s="9">
        <v>80</v>
      </c>
      <c r="D9" s="9">
        <v>2</v>
      </c>
      <c r="E9" s="9">
        <v>3</v>
      </c>
      <c r="F9" s="361">
        <v>5</v>
      </c>
      <c r="G9" s="361">
        <v>6</v>
      </c>
      <c r="H9" s="9">
        <v>7</v>
      </c>
      <c r="I9" s="369">
        <v>8</v>
      </c>
    </row>
    <row r="10" ht="28" customHeight="1" spans="2:9">
      <c r="B10" s="360" t="s">
        <v>48</v>
      </c>
      <c r="C10" s="9">
        <v>125</v>
      </c>
      <c r="D10" s="9">
        <v>3</v>
      </c>
      <c r="E10" s="9">
        <v>4</v>
      </c>
      <c r="F10" s="361">
        <v>7</v>
      </c>
      <c r="G10" s="361">
        <v>8</v>
      </c>
      <c r="H10" s="9">
        <v>10</v>
      </c>
      <c r="I10" s="369">
        <v>11</v>
      </c>
    </row>
    <row r="11" ht="28" customHeight="1" spans="2:9">
      <c r="B11" s="360" t="s">
        <v>49</v>
      </c>
      <c r="C11" s="9">
        <v>200</v>
      </c>
      <c r="D11" s="9">
        <v>5</v>
      </c>
      <c r="E11" s="9">
        <v>6</v>
      </c>
      <c r="F11" s="361">
        <v>10</v>
      </c>
      <c r="G11" s="361">
        <v>11</v>
      </c>
      <c r="H11" s="9">
        <v>14</v>
      </c>
      <c r="I11" s="369">
        <v>15</v>
      </c>
    </row>
    <row r="12" ht="28" customHeight="1" spans="2:9">
      <c r="B12" s="362" t="s">
        <v>50</v>
      </c>
      <c r="C12" s="363">
        <v>315</v>
      </c>
      <c r="D12" s="363">
        <v>7</v>
      </c>
      <c r="E12" s="363">
        <v>8</v>
      </c>
      <c r="F12" s="364">
        <v>14</v>
      </c>
      <c r="G12" s="364">
        <v>15</v>
      </c>
      <c r="H12" s="363">
        <v>21</v>
      </c>
      <c r="I12" s="370">
        <v>22</v>
      </c>
    </row>
    <row r="14" spans="2:4">
      <c r="B14" s="365" t="s">
        <v>51</v>
      </c>
      <c r="C14" s="365"/>
      <c r="D14" s="36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I2" sqref="I2:K2"/>
    </sheetView>
  </sheetViews>
  <sheetFormatPr defaultColWidth="10.3333333333333" defaultRowHeight="16.5" customHeight="1"/>
  <cols>
    <col min="1" max="1" width="11.1166666666667" style="176" customWidth="1"/>
    <col min="2" max="9" width="10.3333333333333" style="176"/>
    <col min="10" max="10" width="8.83333333333333" style="176" customWidth="1"/>
    <col min="11" max="11" width="12" style="176" customWidth="1"/>
    <col min="12" max="16384" width="10.3333333333333" style="176"/>
  </cols>
  <sheetData>
    <row r="1" ht="21" spans="1:11">
      <c r="A1" s="284" t="s">
        <v>52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</row>
    <row r="2" spans="1:11">
      <c r="A2" s="178" t="s">
        <v>53</v>
      </c>
      <c r="B2" s="179" t="s">
        <v>54</v>
      </c>
      <c r="C2" s="179"/>
      <c r="D2" s="180" t="s">
        <v>55</v>
      </c>
      <c r="E2" s="180"/>
      <c r="F2" s="179" t="s">
        <v>56</v>
      </c>
      <c r="G2" s="179"/>
      <c r="H2" s="181" t="s">
        <v>57</v>
      </c>
      <c r="I2" s="253" t="s">
        <v>58</v>
      </c>
      <c r="J2" s="253"/>
      <c r="K2" s="254"/>
    </row>
    <row r="3" spans="1:11">
      <c r="A3" s="182" t="s">
        <v>59</v>
      </c>
      <c r="B3" s="183"/>
      <c r="C3" s="184"/>
      <c r="D3" s="185" t="s">
        <v>60</v>
      </c>
      <c r="E3" s="186"/>
      <c r="F3" s="186"/>
      <c r="G3" s="187"/>
      <c r="H3" s="185" t="s">
        <v>61</v>
      </c>
      <c r="I3" s="186"/>
      <c r="J3" s="186"/>
      <c r="K3" s="187"/>
    </row>
    <row r="4" spans="1:11">
      <c r="A4" s="188" t="s">
        <v>62</v>
      </c>
      <c r="B4" s="189" t="s">
        <v>63</v>
      </c>
      <c r="C4" s="190"/>
      <c r="D4" s="188" t="s">
        <v>64</v>
      </c>
      <c r="E4" s="191"/>
      <c r="F4" s="192">
        <v>44747</v>
      </c>
      <c r="G4" s="193"/>
      <c r="H4" s="188" t="s">
        <v>65</v>
      </c>
      <c r="I4" s="191"/>
      <c r="J4" s="189" t="s">
        <v>66</v>
      </c>
      <c r="K4" s="190" t="s">
        <v>67</v>
      </c>
    </row>
    <row r="5" spans="1:11">
      <c r="A5" s="194" t="s">
        <v>68</v>
      </c>
      <c r="B5" s="189" t="s">
        <v>69</v>
      </c>
      <c r="C5" s="190"/>
      <c r="D5" s="188" t="s">
        <v>70</v>
      </c>
      <c r="E5" s="191"/>
      <c r="F5" s="192">
        <v>44722</v>
      </c>
      <c r="G5" s="193"/>
      <c r="H5" s="188" t="s">
        <v>71</v>
      </c>
      <c r="I5" s="191"/>
      <c r="J5" s="189" t="s">
        <v>66</v>
      </c>
      <c r="K5" s="190" t="s">
        <v>67</v>
      </c>
    </row>
    <row r="6" spans="1:11">
      <c r="A6" s="188" t="s">
        <v>72</v>
      </c>
      <c r="B6" s="195">
        <v>2</v>
      </c>
      <c r="C6" s="196">
        <v>6</v>
      </c>
      <c r="D6" s="194" t="s">
        <v>73</v>
      </c>
      <c r="E6" s="197"/>
      <c r="F6" s="192">
        <v>44737</v>
      </c>
      <c r="G6" s="193"/>
      <c r="H6" s="188" t="s">
        <v>74</v>
      </c>
      <c r="I6" s="191"/>
      <c r="J6" s="189" t="s">
        <v>66</v>
      </c>
      <c r="K6" s="190" t="s">
        <v>67</v>
      </c>
    </row>
    <row r="7" spans="1:11">
      <c r="A7" s="188" t="s">
        <v>75</v>
      </c>
      <c r="B7" s="198">
        <v>996</v>
      </c>
      <c r="C7" s="199"/>
      <c r="D7" s="194" t="s">
        <v>76</v>
      </c>
      <c r="E7" s="200"/>
      <c r="F7" s="192">
        <v>44742</v>
      </c>
      <c r="G7" s="193"/>
      <c r="H7" s="188" t="s">
        <v>77</v>
      </c>
      <c r="I7" s="191"/>
      <c r="J7" s="189" t="s">
        <v>66</v>
      </c>
      <c r="K7" s="190" t="s">
        <v>67</v>
      </c>
    </row>
    <row r="8" spans="1:11">
      <c r="A8" s="201" t="s">
        <v>78</v>
      </c>
      <c r="B8" s="202"/>
      <c r="C8" s="203"/>
      <c r="D8" s="204" t="s">
        <v>79</v>
      </c>
      <c r="E8" s="205"/>
      <c r="F8" s="206">
        <v>44747</v>
      </c>
      <c r="G8" s="207"/>
      <c r="H8" s="204" t="s">
        <v>80</v>
      </c>
      <c r="I8" s="205"/>
      <c r="J8" s="223" t="s">
        <v>66</v>
      </c>
      <c r="K8" s="255" t="s">
        <v>67</v>
      </c>
    </row>
    <row r="9" spans="1:11">
      <c r="A9" s="285" t="s">
        <v>81</v>
      </c>
      <c r="B9" s="286"/>
      <c r="C9" s="286"/>
      <c r="D9" s="286"/>
      <c r="E9" s="286"/>
      <c r="F9" s="286"/>
      <c r="G9" s="286"/>
      <c r="H9" s="286"/>
      <c r="I9" s="286"/>
      <c r="J9" s="286"/>
      <c r="K9" s="332"/>
    </row>
    <row r="10" ht="15" spans="1:11">
      <c r="A10" s="287" t="s">
        <v>82</v>
      </c>
      <c r="B10" s="288"/>
      <c r="C10" s="288"/>
      <c r="D10" s="288"/>
      <c r="E10" s="288"/>
      <c r="F10" s="288"/>
      <c r="G10" s="288"/>
      <c r="H10" s="288"/>
      <c r="I10" s="288"/>
      <c r="J10" s="288"/>
      <c r="K10" s="333"/>
    </row>
    <row r="11" ht="14.25" spans="1:11">
      <c r="A11" s="289" t="s">
        <v>83</v>
      </c>
      <c r="B11" s="290" t="s">
        <v>84</v>
      </c>
      <c r="C11" s="291" t="s">
        <v>85</v>
      </c>
      <c r="D11" s="292"/>
      <c r="E11" s="293" t="s">
        <v>86</v>
      </c>
      <c r="F11" s="290" t="s">
        <v>84</v>
      </c>
      <c r="G11" s="291" t="s">
        <v>85</v>
      </c>
      <c r="H11" s="291" t="s">
        <v>87</v>
      </c>
      <c r="I11" s="293" t="s">
        <v>88</v>
      </c>
      <c r="J11" s="290" t="s">
        <v>84</v>
      </c>
      <c r="K11" s="334" t="s">
        <v>85</v>
      </c>
    </row>
    <row r="12" ht="14.25" spans="1:11">
      <c r="A12" s="194" t="s">
        <v>89</v>
      </c>
      <c r="B12" s="214" t="s">
        <v>84</v>
      </c>
      <c r="C12" s="189" t="s">
        <v>85</v>
      </c>
      <c r="D12" s="200"/>
      <c r="E12" s="197" t="s">
        <v>90</v>
      </c>
      <c r="F12" s="214" t="s">
        <v>84</v>
      </c>
      <c r="G12" s="189" t="s">
        <v>85</v>
      </c>
      <c r="H12" s="189" t="s">
        <v>87</v>
      </c>
      <c r="I12" s="197" t="s">
        <v>91</v>
      </c>
      <c r="J12" s="214" t="s">
        <v>84</v>
      </c>
      <c r="K12" s="190" t="s">
        <v>85</v>
      </c>
    </row>
    <row r="13" ht="14.25" spans="1:11">
      <c r="A13" s="194" t="s">
        <v>92</v>
      </c>
      <c r="B13" s="214" t="s">
        <v>84</v>
      </c>
      <c r="C13" s="189" t="s">
        <v>85</v>
      </c>
      <c r="D13" s="200"/>
      <c r="E13" s="197" t="s">
        <v>93</v>
      </c>
      <c r="F13" s="189" t="s">
        <v>94</v>
      </c>
      <c r="G13" s="189" t="s">
        <v>95</v>
      </c>
      <c r="H13" s="189" t="s">
        <v>87</v>
      </c>
      <c r="I13" s="197" t="s">
        <v>96</v>
      </c>
      <c r="J13" s="214" t="s">
        <v>84</v>
      </c>
      <c r="K13" s="190" t="s">
        <v>85</v>
      </c>
    </row>
    <row r="14" ht="15" spans="1:11">
      <c r="A14" s="204" t="s">
        <v>97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57"/>
    </row>
    <row r="15" ht="15" spans="1:11">
      <c r="A15" s="287" t="s">
        <v>98</v>
      </c>
      <c r="B15" s="288"/>
      <c r="C15" s="288"/>
      <c r="D15" s="288"/>
      <c r="E15" s="288"/>
      <c r="F15" s="288"/>
      <c r="G15" s="288"/>
      <c r="H15" s="288"/>
      <c r="I15" s="288"/>
      <c r="J15" s="288"/>
      <c r="K15" s="333"/>
    </row>
    <row r="16" ht="14.25" spans="1:11">
      <c r="A16" s="294" t="s">
        <v>99</v>
      </c>
      <c r="B16" s="291" t="s">
        <v>94</v>
      </c>
      <c r="C16" s="291" t="s">
        <v>95</v>
      </c>
      <c r="D16" s="295"/>
      <c r="E16" s="296" t="s">
        <v>100</v>
      </c>
      <c r="F16" s="291" t="s">
        <v>94</v>
      </c>
      <c r="G16" s="291" t="s">
        <v>95</v>
      </c>
      <c r="H16" s="297"/>
      <c r="I16" s="296" t="s">
        <v>101</v>
      </c>
      <c r="J16" s="291" t="s">
        <v>94</v>
      </c>
      <c r="K16" s="334" t="s">
        <v>95</v>
      </c>
    </row>
    <row r="17" customHeight="1" spans="1:22">
      <c r="A17" s="229" t="s">
        <v>102</v>
      </c>
      <c r="B17" s="189" t="s">
        <v>94</v>
      </c>
      <c r="C17" s="189" t="s">
        <v>95</v>
      </c>
      <c r="D17" s="298"/>
      <c r="E17" s="230" t="s">
        <v>103</v>
      </c>
      <c r="F17" s="189" t="s">
        <v>94</v>
      </c>
      <c r="G17" s="189" t="s">
        <v>95</v>
      </c>
      <c r="H17" s="299"/>
      <c r="I17" s="230" t="s">
        <v>104</v>
      </c>
      <c r="J17" s="189" t="s">
        <v>94</v>
      </c>
      <c r="K17" s="190" t="s">
        <v>95</v>
      </c>
      <c r="L17" s="335"/>
      <c r="M17" s="335"/>
      <c r="N17" s="335"/>
      <c r="O17" s="335"/>
      <c r="P17" s="335"/>
      <c r="Q17" s="335"/>
      <c r="R17" s="335"/>
      <c r="S17" s="335"/>
      <c r="T17" s="335"/>
      <c r="U17" s="335"/>
      <c r="V17" s="335"/>
    </row>
    <row r="18" ht="18" customHeight="1" spans="1:11">
      <c r="A18" s="300" t="s">
        <v>105</v>
      </c>
      <c r="B18" s="301"/>
      <c r="C18" s="301"/>
      <c r="D18" s="301"/>
      <c r="E18" s="301"/>
      <c r="F18" s="301"/>
      <c r="G18" s="301"/>
      <c r="H18" s="301"/>
      <c r="I18" s="301"/>
      <c r="J18" s="301"/>
      <c r="K18" s="336"/>
    </row>
    <row r="19" s="283" customFormat="1" ht="18" customHeight="1" spans="1:11">
      <c r="A19" s="287" t="s">
        <v>106</v>
      </c>
      <c r="B19" s="288"/>
      <c r="C19" s="288"/>
      <c r="D19" s="288"/>
      <c r="E19" s="288"/>
      <c r="F19" s="288"/>
      <c r="G19" s="288"/>
      <c r="H19" s="288"/>
      <c r="I19" s="288"/>
      <c r="J19" s="288"/>
      <c r="K19" s="333"/>
    </row>
    <row r="20" customHeight="1" spans="1:11">
      <c r="A20" s="302" t="s">
        <v>107</v>
      </c>
      <c r="B20" s="303"/>
      <c r="C20" s="303"/>
      <c r="D20" s="303"/>
      <c r="E20" s="303"/>
      <c r="F20" s="303"/>
      <c r="G20" s="303"/>
      <c r="H20" s="303"/>
      <c r="I20" s="303"/>
      <c r="J20" s="303"/>
      <c r="K20" s="337"/>
    </row>
    <row r="21" ht="21.75" customHeight="1" spans="1:11">
      <c r="A21" s="304" t="s">
        <v>108</v>
      </c>
      <c r="B21" s="230" t="s">
        <v>109</v>
      </c>
      <c r="C21" s="230" t="s">
        <v>110</v>
      </c>
      <c r="D21" s="230" t="s">
        <v>111</v>
      </c>
      <c r="E21" s="230" t="s">
        <v>112</v>
      </c>
      <c r="F21" s="230" t="s">
        <v>113</v>
      </c>
      <c r="G21" s="230" t="s">
        <v>114</v>
      </c>
      <c r="H21" s="230" t="s">
        <v>115</v>
      </c>
      <c r="I21" s="230" t="s">
        <v>116</v>
      </c>
      <c r="J21" s="230" t="s">
        <v>117</v>
      </c>
      <c r="K21" s="265" t="s">
        <v>118</v>
      </c>
    </row>
    <row r="22" customHeight="1" spans="1:11">
      <c r="A22" s="305" t="s">
        <v>119</v>
      </c>
      <c r="B22" s="306"/>
      <c r="C22" s="307"/>
      <c r="D22" s="308">
        <v>27</v>
      </c>
      <c r="E22" s="308">
        <v>74</v>
      </c>
      <c r="F22" s="308">
        <v>132</v>
      </c>
      <c r="G22" s="308">
        <v>130</v>
      </c>
      <c r="H22" s="308">
        <v>84</v>
      </c>
      <c r="I22" s="308">
        <v>49</v>
      </c>
      <c r="J22" s="306"/>
      <c r="K22" s="338"/>
    </row>
    <row r="23" customHeight="1" spans="1:11">
      <c r="A23" s="305"/>
      <c r="B23" s="306"/>
      <c r="C23" s="306"/>
      <c r="D23" s="306"/>
      <c r="E23" s="306"/>
      <c r="F23" s="306"/>
      <c r="G23" s="306"/>
      <c r="H23" s="306"/>
      <c r="I23" s="306"/>
      <c r="J23" s="306"/>
      <c r="K23" s="339"/>
    </row>
    <row r="24" customHeight="1" spans="1:11">
      <c r="A24" s="305"/>
      <c r="B24" s="306"/>
      <c r="C24" s="306"/>
      <c r="D24" s="306"/>
      <c r="E24" s="306"/>
      <c r="F24" s="306"/>
      <c r="G24" s="306"/>
      <c r="H24" s="306"/>
      <c r="I24" s="306"/>
      <c r="J24" s="306"/>
      <c r="K24" s="339"/>
    </row>
    <row r="25" customHeight="1" spans="1:11">
      <c r="A25" s="305"/>
      <c r="B25" s="306"/>
      <c r="C25" s="306"/>
      <c r="D25" s="306"/>
      <c r="E25" s="306"/>
      <c r="F25" s="306"/>
      <c r="G25" s="306"/>
      <c r="H25" s="306"/>
      <c r="I25" s="306"/>
      <c r="J25" s="306"/>
      <c r="K25" s="340"/>
    </row>
    <row r="26" customHeight="1" spans="1:11">
      <c r="A26" s="305"/>
      <c r="B26" s="306"/>
      <c r="C26" s="306"/>
      <c r="D26" s="306"/>
      <c r="E26" s="306"/>
      <c r="F26" s="306"/>
      <c r="G26" s="306"/>
      <c r="H26" s="306"/>
      <c r="I26" s="306"/>
      <c r="J26" s="306"/>
      <c r="K26" s="340"/>
    </row>
    <row r="27" customHeight="1" spans="1:11">
      <c r="A27" s="305"/>
      <c r="B27" s="306"/>
      <c r="C27" s="306"/>
      <c r="D27" s="306"/>
      <c r="E27" s="306"/>
      <c r="F27" s="306"/>
      <c r="G27" s="306"/>
      <c r="H27" s="306"/>
      <c r="I27" s="306"/>
      <c r="J27" s="306"/>
      <c r="K27" s="340"/>
    </row>
    <row r="28" customHeight="1" spans="1:11">
      <c r="A28" s="305"/>
      <c r="B28" s="306"/>
      <c r="C28" s="306"/>
      <c r="D28" s="306"/>
      <c r="E28" s="306"/>
      <c r="F28" s="306"/>
      <c r="G28" s="306"/>
      <c r="H28" s="306"/>
      <c r="I28" s="306"/>
      <c r="J28" s="306"/>
      <c r="K28" s="340"/>
    </row>
    <row r="29" ht="18" customHeight="1" spans="1:11">
      <c r="A29" s="309" t="s">
        <v>120</v>
      </c>
      <c r="B29" s="310"/>
      <c r="C29" s="310"/>
      <c r="D29" s="310"/>
      <c r="E29" s="310"/>
      <c r="F29" s="310"/>
      <c r="G29" s="310"/>
      <c r="H29" s="310"/>
      <c r="I29" s="310"/>
      <c r="J29" s="310"/>
      <c r="K29" s="341"/>
    </row>
    <row r="30" ht="18.75" customHeight="1" spans="1:11">
      <c r="A30" s="311" t="s">
        <v>121</v>
      </c>
      <c r="B30" s="312"/>
      <c r="C30" s="312"/>
      <c r="D30" s="312"/>
      <c r="E30" s="312"/>
      <c r="F30" s="312"/>
      <c r="G30" s="312"/>
      <c r="H30" s="312"/>
      <c r="I30" s="312"/>
      <c r="J30" s="312"/>
      <c r="K30" s="342"/>
    </row>
    <row r="31" ht="18.75" customHeight="1" spans="1:11">
      <c r="A31" s="313"/>
      <c r="B31" s="314"/>
      <c r="C31" s="314"/>
      <c r="D31" s="314"/>
      <c r="E31" s="314"/>
      <c r="F31" s="314"/>
      <c r="G31" s="314"/>
      <c r="H31" s="314"/>
      <c r="I31" s="314"/>
      <c r="J31" s="314"/>
      <c r="K31" s="343"/>
    </row>
    <row r="32" ht="18" customHeight="1" spans="1:11">
      <c r="A32" s="309" t="s">
        <v>122</v>
      </c>
      <c r="B32" s="310"/>
      <c r="C32" s="310"/>
      <c r="D32" s="310"/>
      <c r="E32" s="310"/>
      <c r="F32" s="310"/>
      <c r="G32" s="310"/>
      <c r="H32" s="310"/>
      <c r="I32" s="310"/>
      <c r="J32" s="310"/>
      <c r="K32" s="341"/>
    </row>
    <row r="33" ht="14.25" spans="1:11">
      <c r="A33" s="315" t="s">
        <v>123</v>
      </c>
      <c r="B33" s="316"/>
      <c r="C33" s="316"/>
      <c r="D33" s="316"/>
      <c r="E33" s="316"/>
      <c r="F33" s="316"/>
      <c r="G33" s="316"/>
      <c r="H33" s="316"/>
      <c r="I33" s="316"/>
      <c r="J33" s="316"/>
      <c r="K33" s="344"/>
    </row>
    <row r="34" ht="15" spans="1:11">
      <c r="A34" s="116" t="s">
        <v>124</v>
      </c>
      <c r="B34" s="118"/>
      <c r="C34" s="189" t="s">
        <v>66</v>
      </c>
      <c r="D34" s="189" t="s">
        <v>67</v>
      </c>
      <c r="E34" s="317" t="s">
        <v>125</v>
      </c>
      <c r="F34" s="318"/>
      <c r="G34" s="318"/>
      <c r="H34" s="318"/>
      <c r="I34" s="318"/>
      <c r="J34" s="318"/>
      <c r="K34" s="345"/>
    </row>
    <row r="35" ht="15" spans="1:11">
      <c r="A35" s="319" t="s">
        <v>126</v>
      </c>
      <c r="B35" s="319"/>
      <c r="C35" s="319"/>
      <c r="D35" s="319"/>
      <c r="E35" s="319"/>
      <c r="F35" s="319"/>
      <c r="G35" s="319"/>
      <c r="H35" s="319"/>
      <c r="I35" s="319"/>
      <c r="J35" s="319"/>
      <c r="K35" s="319"/>
    </row>
    <row r="36" ht="14.25" spans="1:11">
      <c r="A36" s="320" t="s">
        <v>127</v>
      </c>
      <c r="B36" s="321"/>
      <c r="C36" s="321"/>
      <c r="D36" s="321"/>
      <c r="E36" s="321"/>
      <c r="F36" s="321"/>
      <c r="G36" s="321"/>
      <c r="H36" s="321"/>
      <c r="I36" s="321"/>
      <c r="J36" s="321"/>
      <c r="K36" s="346"/>
    </row>
    <row r="37" spans="1:11">
      <c r="A37" s="237" t="s">
        <v>128</v>
      </c>
      <c r="B37" s="238"/>
      <c r="C37" s="238"/>
      <c r="D37" s="238"/>
      <c r="E37" s="238"/>
      <c r="F37" s="238"/>
      <c r="G37" s="238"/>
      <c r="H37" s="238"/>
      <c r="I37" s="238"/>
      <c r="J37" s="238"/>
      <c r="K37" s="268"/>
    </row>
    <row r="38" ht="14.25" spans="1:11">
      <c r="A38" s="237" t="s">
        <v>129</v>
      </c>
      <c r="B38" s="238"/>
      <c r="C38" s="238"/>
      <c r="D38" s="238"/>
      <c r="E38" s="238"/>
      <c r="F38" s="238"/>
      <c r="G38" s="238"/>
      <c r="H38" s="238"/>
      <c r="I38" s="238"/>
      <c r="J38" s="238"/>
      <c r="K38" s="268"/>
    </row>
    <row r="39" ht="14.25" spans="1:11">
      <c r="A39" s="237"/>
      <c r="B39" s="238"/>
      <c r="C39" s="238"/>
      <c r="D39" s="238"/>
      <c r="E39" s="238"/>
      <c r="F39" s="238"/>
      <c r="G39" s="238"/>
      <c r="H39" s="238"/>
      <c r="I39" s="238"/>
      <c r="J39" s="238"/>
      <c r="K39" s="268"/>
    </row>
    <row r="40" ht="14.25" spans="1:11">
      <c r="A40" s="237"/>
      <c r="B40" s="238"/>
      <c r="C40" s="238"/>
      <c r="D40" s="238"/>
      <c r="E40" s="238"/>
      <c r="F40" s="238"/>
      <c r="G40" s="238"/>
      <c r="H40" s="238"/>
      <c r="I40" s="238"/>
      <c r="J40" s="238"/>
      <c r="K40" s="268"/>
    </row>
    <row r="41" ht="14.25" spans="1:11">
      <c r="A41" s="237"/>
      <c r="B41" s="238"/>
      <c r="C41" s="238"/>
      <c r="D41" s="238"/>
      <c r="E41" s="238"/>
      <c r="F41" s="238"/>
      <c r="G41" s="238"/>
      <c r="H41" s="238"/>
      <c r="I41" s="238"/>
      <c r="J41" s="238"/>
      <c r="K41" s="268"/>
    </row>
    <row r="42" ht="14.25" spans="1:11">
      <c r="A42" s="237"/>
      <c r="B42" s="238"/>
      <c r="C42" s="238"/>
      <c r="D42" s="238"/>
      <c r="E42" s="238"/>
      <c r="F42" s="238"/>
      <c r="G42" s="238"/>
      <c r="H42" s="238"/>
      <c r="I42" s="238"/>
      <c r="J42" s="238"/>
      <c r="K42" s="268"/>
    </row>
    <row r="43" ht="15" spans="1:11">
      <c r="A43" s="232" t="s">
        <v>130</v>
      </c>
      <c r="B43" s="233"/>
      <c r="C43" s="233"/>
      <c r="D43" s="233"/>
      <c r="E43" s="233"/>
      <c r="F43" s="233"/>
      <c r="G43" s="233"/>
      <c r="H43" s="233"/>
      <c r="I43" s="233"/>
      <c r="J43" s="233"/>
      <c r="K43" s="266"/>
    </row>
    <row r="44" ht="15" spans="1:11">
      <c r="A44" s="287" t="s">
        <v>131</v>
      </c>
      <c r="B44" s="288"/>
      <c r="C44" s="288"/>
      <c r="D44" s="288"/>
      <c r="E44" s="288"/>
      <c r="F44" s="288"/>
      <c r="G44" s="288"/>
      <c r="H44" s="288"/>
      <c r="I44" s="288"/>
      <c r="J44" s="288"/>
      <c r="K44" s="333"/>
    </row>
    <row r="45" ht="14.25" spans="1:11">
      <c r="A45" s="294" t="s">
        <v>132</v>
      </c>
      <c r="B45" s="291" t="s">
        <v>94</v>
      </c>
      <c r="C45" s="291" t="s">
        <v>95</v>
      </c>
      <c r="D45" s="291" t="s">
        <v>87</v>
      </c>
      <c r="E45" s="296" t="s">
        <v>133</v>
      </c>
      <c r="F45" s="291" t="s">
        <v>94</v>
      </c>
      <c r="G45" s="291" t="s">
        <v>95</v>
      </c>
      <c r="H45" s="291" t="s">
        <v>87</v>
      </c>
      <c r="I45" s="296" t="s">
        <v>134</v>
      </c>
      <c r="J45" s="291" t="s">
        <v>94</v>
      </c>
      <c r="K45" s="334" t="s">
        <v>95</v>
      </c>
    </row>
    <row r="46" ht="14.25" spans="1:11">
      <c r="A46" s="229" t="s">
        <v>86</v>
      </c>
      <c r="B46" s="189" t="s">
        <v>94</v>
      </c>
      <c r="C46" s="189" t="s">
        <v>95</v>
      </c>
      <c r="D46" s="189" t="s">
        <v>87</v>
      </c>
      <c r="E46" s="230" t="s">
        <v>93</v>
      </c>
      <c r="F46" s="189" t="s">
        <v>94</v>
      </c>
      <c r="G46" s="189" t="s">
        <v>95</v>
      </c>
      <c r="H46" s="189" t="s">
        <v>87</v>
      </c>
      <c r="I46" s="230" t="s">
        <v>104</v>
      </c>
      <c r="J46" s="189" t="s">
        <v>94</v>
      </c>
      <c r="K46" s="190" t="s">
        <v>95</v>
      </c>
    </row>
    <row r="47" ht="15" spans="1:11">
      <c r="A47" s="204" t="s">
        <v>97</v>
      </c>
      <c r="B47" s="205"/>
      <c r="C47" s="205"/>
      <c r="D47" s="205"/>
      <c r="E47" s="205"/>
      <c r="F47" s="205"/>
      <c r="G47" s="205"/>
      <c r="H47" s="205"/>
      <c r="I47" s="205"/>
      <c r="J47" s="205"/>
      <c r="K47" s="257"/>
    </row>
    <row r="48" ht="15" spans="1:11">
      <c r="A48" s="319" t="s">
        <v>135</v>
      </c>
      <c r="B48" s="319"/>
      <c r="C48" s="319"/>
      <c r="D48" s="319"/>
      <c r="E48" s="319"/>
      <c r="F48" s="319"/>
      <c r="G48" s="319"/>
      <c r="H48" s="319"/>
      <c r="I48" s="319"/>
      <c r="J48" s="319"/>
      <c r="K48" s="319"/>
    </row>
    <row r="49" ht="15" spans="1:11">
      <c r="A49" s="320"/>
      <c r="B49" s="321"/>
      <c r="C49" s="321"/>
      <c r="D49" s="321"/>
      <c r="E49" s="321"/>
      <c r="F49" s="321"/>
      <c r="G49" s="321"/>
      <c r="H49" s="321"/>
      <c r="I49" s="321"/>
      <c r="J49" s="321"/>
      <c r="K49" s="346"/>
    </row>
    <row r="50" ht="15" spans="1:11">
      <c r="A50" s="322" t="s">
        <v>136</v>
      </c>
      <c r="B50" s="323" t="s">
        <v>137</v>
      </c>
      <c r="C50" s="323"/>
      <c r="D50" s="324" t="s">
        <v>138</v>
      </c>
      <c r="E50" s="325"/>
      <c r="F50" s="326" t="s">
        <v>139</v>
      </c>
      <c r="G50" s="327"/>
      <c r="H50" s="328" t="s">
        <v>140</v>
      </c>
      <c r="I50" s="347"/>
      <c r="J50" s="348"/>
      <c r="K50" s="349"/>
    </row>
    <row r="51" ht="15" spans="1:11">
      <c r="A51" s="319" t="s">
        <v>141</v>
      </c>
      <c r="B51" s="319"/>
      <c r="C51" s="319"/>
      <c r="D51" s="319"/>
      <c r="E51" s="319"/>
      <c r="F51" s="319"/>
      <c r="G51" s="319"/>
      <c r="H51" s="319"/>
      <c r="I51" s="319"/>
      <c r="J51" s="319"/>
      <c r="K51" s="319"/>
    </row>
    <row r="52" ht="15" spans="1:11">
      <c r="A52" s="329"/>
      <c r="B52" s="330"/>
      <c r="C52" s="330"/>
      <c r="D52" s="330"/>
      <c r="E52" s="330"/>
      <c r="F52" s="330"/>
      <c r="G52" s="330"/>
      <c r="H52" s="330"/>
      <c r="I52" s="330"/>
      <c r="J52" s="330"/>
      <c r="K52" s="350"/>
    </row>
    <row r="53" spans="1:11">
      <c r="A53" s="322" t="s">
        <v>136</v>
      </c>
      <c r="B53" s="323" t="s">
        <v>137</v>
      </c>
      <c r="C53" s="323"/>
      <c r="D53" s="324" t="s">
        <v>138</v>
      </c>
      <c r="E53" s="331" t="s">
        <v>142</v>
      </c>
      <c r="F53" s="326" t="s">
        <v>143</v>
      </c>
      <c r="G53" s="327"/>
      <c r="H53" s="328" t="s">
        <v>140</v>
      </c>
      <c r="I53" s="347"/>
      <c r="J53" s="348" t="s">
        <v>144</v>
      </c>
      <c r="K53" s="34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6</xdr:row>
                    <xdr:rowOff>191770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201295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130175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174625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194945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workbookViewId="0">
      <selection activeCell="D20" sqref="D20"/>
    </sheetView>
  </sheetViews>
  <sheetFormatPr defaultColWidth="9" defaultRowHeight="26" customHeight="1"/>
  <cols>
    <col min="1" max="1" width="17.1666666666667" style="50" customWidth="1"/>
    <col min="2" max="7" width="9.33333333333333" style="50" customWidth="1"/>
    <col min="8" max="8" width="1.33333333333333" style="50" customWidth="1"/>
    <col min="9" max="9" width="16.5" style="50" customWidth="1"/>
    <col min="10" max="10" width="17" style="50" customWidth="1"/>
    <col min="11" max="11" width="18.5" style="50" customWidth="1"/>
    <col min="12" max="12" width="16.6666666666667" style="50" customWidth="1"/>
    <col min="13" max="13" width="14.1666666666667" style="50" customWidth="1"/>
    <col min="14" max="14" width="16.3333333333333" style="50" customWidth="1"/>
    <col min="15" max="16384" width="9" style="50"/>
  </cols>
  <sheetData>
    <row r="1" ht="30" customHeight="1" spans="1:14">
      <c r="A1" s="51" t="s">
        <v>145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ht="29" customHeight="1" spans="1:14">
      <c r="A2" s="53" t="s">
        <v>62</v>
      </c>
      <c r="B2" s="54" t="s">
        <v>63</v>
      </c>
      <c r="C2" s="54"/>
      <c r="D2" s="55" t="s">
        <v>68</v>
      </c>
      <c r="E2" s="54" t="s">
        <v>69</v>
      </c>
      <c r="F2" s="54"/>
      <c r="G2" s="54"/>
      <c r="H2" s="56"/>
      <c r="I2" s="81" t="s">
        <v>57</v>
      </c>
      <c r="J2" s="54" t="s">
        <v>146</v>
      </c>
      <c r="K2" s="54"/>
      <c r="L2" s="54"/>
      <c r="M2" s="54"/>
      <c r="N2" s="82"/>
    </row>
    <row r="3" ht="29" customHeight="1" spans="1:14">
      <c r="A3" s="57" t="s">
        <v>147</v>
      </c>
      <c r="B3" s="58" t="s">
        <v>148</v>
      </c>
      <c r="C3" s="58"/>
      <c r="D3" s="58"/>
      <c r="E3" s="58"/>
      <c r="F3" s="58"/>
      <c r="G3" s="58"/>
      <c r="H3" s="59"/>
      <c r="I3" s="83" t="s">
        <v>149</v>
      </c>
      <c r="J3" s="83"/>
      <c r="K3" s="83"/>
      <c r="L3" s="83"/>
      <c r="M3" s="83"/>
      <c r="N3" s="84"/>
    </row>
    <row r="4" ht="29" customHeight="1" spans="1:14">
      <c r="A4" s="57"/>
      <c r="B4" s="276" t="s">
        <v>111</v>
      </c>
      <c r="C4" s="276" t="s">
        <v>112</v>
      </c>
      <c r="D4" s="277" t="s">
        <v>113</v>
      </c>
      <c r="E4" s="276" t="s">
        <v>114</v>
      </c>
      <c r="F4" s="276" t="s">
        <v>115</v>
      </c>
      <c r="G4" s="276" t="s">
        <v>116</v>
      </c>
      <c r="H4" s="59"/>
      <c r="I4" s="85" t="s">
        <v>150</v>
      </c>
      <c r="J4" s="85" t="s">
        <v>151</v>
      </c>
      <c r="K4" s="85"/>
      <c r="L4" s="85"/>
      <c r="M4" s="85"/>
      <c r="N4" s="86"/>
    </row>
    <row r="5" ht="29" customHeight="1" spans="1:14">
      <c r="A5" s="57"/>
      <c r="B5" s="276" t="s">
        <v>152</v>
      </c>
      <c r="C5" s="276" t="s">
        <v>153</v>
      </c>
      <c r="D5" s="276" t="s">
        <v>154</v>
      </c>
      <c r="E5" s="276" t="s">
        <v>155</v>
      </c>
      <c r="F5" s="276" t="s">
        <v>156</v>
      </c>
      <c r="G5" s="276" t="s">
        <v>157</v>
      </c>
      <c r="H5" s="59"/>
      <c r="I5" s="281" t="s">
        <v>155</v>
      </c>
      <c r="J5" s="281" t="s">
        <v>155</v>
      </c>
      <c r="K5" s="87"/>
      <c r="L5" s="87"/>
      <c r="M5" s="87"/>
      <c r="N5" s="88"/>
    </row>
    <row r="6" ht="29" customHeight="1" spans="1:14">
      <c r="A6" s="278" t="s">
        <v>158</v>
      </c>
      <c r="B6" s="276">
        <f>C6-2.1</f>
        <v>98.8</v>
      </c>
      <c r="C6" s="276">
        <f>D6-2.1</f>
        <v>100.9</v>
      </c>
      <c r="D6" s="276">
        <v>103</v>
      </c>
      <c r="E6" s="279">
        <f t="shared" ref="E6:G6" si="0">D6+2.1</f>
        <v>105.1</v>
      </c>
      <c r="F6" s="279">
        <f t="shared" si="0"/>
        <v>107.2</v>
      </c>
      <c r="G6" s="279">
        <f t="shared" si="0"/>
        <v>109.3</v>
      </c>
      <c r="H6" s="59"/>
      <c r="I6" s="282" t="s">
        <v>159</v>
      </c>
      <c r="J6" s="282" t="s">
        <v>159</v>
      </c>
      <c r="K6" s="89"/>
      <c r="L6" s="89"/>
      <c r="M6" s="89"/>
      <c r="N6" s="90"/>
    </row>
    <row r="7" ht="29" customHeight="1" spans="1:14">
      <c r="A7" s="278" t="s">
        <v>160</v>
      </c>
      <c r="B7" s="279">
        <f>C7-1.5</f>
        <v>71</v>
      </c>
      <c r="C7" s="279">
        <f>D7-1.5</f>
        <v>72.5</v>
      </c>
      <c r="D7" s="279">
        <v>74</v>
      </c>
      <c r="E7" s="278">
        <f t="shared" ref="E7:G7" si="1">D7+1.5</f>
        <v>75.5</v>
      </c>
      <c r="F7" s="278">
        <f t="shared" si="1"/>
        <v>77</v>
      </c>
      <c r="G7" s="278">
        <f t="shared" si="1"/>
        <v>78.5</v>
      </c>
      <c r="H7" s="59"/>
      <c r="I7" s="282" t="s">
        <v>161</v>
      </c>
      <c r="J7" s="282" t="s">
        <v>161</v>
      </c>
      <c r="K7" s="91"/>
      <c r="L7" s="91"/>
      <c r="M7" s="91"/>
      <c r="N7" s="93"/>
    </row>
    <row r="8" ht="29" customHeight="1" spans="1:14">
      <c r="A8" s="280" t="s">
        <v>162</v>
      </c>
      <c r="B8" s="278">
        <f>C8-4</f>
        <v>76</v>
      </c>
      <c r="C8" s="278">
        <f>D8-4</f>
        <v>80</v>
      </c>
      <c r="D8" s="279">
        <v>84</v>
      </c>
      <c r="E8" s="278">
        <f t="shared" ref="E8:E10" si="2">D8+4</f>
        <v>88</v>
      </c>
      <c r="F8" s="278">
        <f>E8+5</f>
        <v>93</v>
      </c>
      <c r="G8" s="279">
        <f>F8+6</f>
        <v>99</v>
      </c>
      <c r="H8" s="59"/>
      <c r="I8" s="282" t="s">
        <v>161</v>
      </c>
      <c r="J8" s="282" t="s">
        <v>161</v>
      </c>
      <c r="K8" s="91"/>
      <c r="L8" s="91"/>
      <c r="M8" s="91"/>
      <c r="N8" s="93"/>
    </row>
    <row r="9" ht="29" customHeight="1" spans="1:14">
      <c r="A9" s="280" t="s">
        <v>163</v>
      </c>
      <c r="B9" s="278">
        <f>C9-4</f>
        <v>92</v>
      </c>
      <c r="C9" s="278">
        <f>D9-4</f>
        <v>96</v>
      </c>
      <c r="D9" s="279">
        <v>100</v>
      </c>
      <c r="E9" s="278">
        <f t="shared" si="2"/>
        <v>104</v>
      </c>
      <c r="F9" s="278">
        <f>E9+5</f>
        <v>109</v>
      </c>
      <c r="G9" s="279">
        <f>F9+6</f>
        <v>115</v>
      </c>
      <c r="H9" s="59"/>
      <c r="I9" s="282" t="s">
        <v>161</v>
      </c>
      <c r="J9" s="282" t="s">
        <v>164</v>
      </c>
      <c r="K9" s="91"/>
      <c r="L9" s="91"/>
      <c r="M9" s="91"/>
      <c r="N9" s="93"/>
    </row>
    <row r="10" ht="29" customHeight="1" spans="1:14">
      <c r="A10" s="278" t="s">
        <v>165</v>
      </c>
      <c r="B10" s="279">
        <f>C10-3.6</f>
        <v>96.8</v>
      </c>
      <c r="C10" s="279">
        <f>D10-3.6</f>
        <v>100.4</v>
      </c>
      <c r="D10" s="279">
        <v>104</v>
      </c>
      <c r="E10" s="278">
        <f t="shared" si="2"/>
        <v>108</v>
      </c>
      <c r="F10" s="278">
        <f>E10+4</f>
        <v>112</v>
      </c>
      <c r="G10" s="279">
        <f>F10+4</f>
        <v>116</v>
      </c>
      <c r="H10" s="59"/>
      <c r="I10" s="282" t="s">
        <v>166</v>
      </c>
      <c r="J10" s="282" t="s">
        <v>166</v>
      </c>
      <c r="K10" s="91"/>
      <c r="L10" s="91"/>
      <c r="M10" s="91"/>
      <c r="N10" s="93"/>
    </row>
    <row r="11" ht="29" customHeight="1" spans="1:14">
      <c r="A11" s="278" t="s">
        <v>167</v>
      </c>
      <c r="B11" s="278">
        <f>C11-1.15</f>
        <v>29.7</v>
      </c>
      <c r="C11" s="278">
        <f>D11-1.15</f>
        <v>30.85</v>
      </c>
      <c r="D11" s="279">
        <v>32</v>
      </c>
      <c r="E11" s="278">
        <f t="shared" ref="E11:G11" si="3">D11+1.3</f>
        <v>33.3</v>
      </c>
      <c r="F11" s="278">
        <f t="shared" si="3"/>
        <v>34.6</v>
      </c>
      <c r="G11" s="279">
        <f t="shared" si="3"/>
        <v>35.9</v>
      </c>
      <c r="H11" s="59"/>
      <c r="I11" s="282" t="s">
        <v>161</v>
      </c>
      <c r="J11" s="282" t="s">
        <v>161</v>
      </c>
      <c r="K11" s="91"/>
      <c r="L11" s="91"/>
      <c r="M11" s="91"/>
      <c r="N11" s="93"/>
    </row>
    <row r="12" ht="29" customHeight="1" spans="1:14">
      <c r="A12" s="278" t="s">
        <v>168</v>
      </c>
      <c r="B12" s="278">
        <f>C12-0.7</f>
        <v>21.6</v>
      </c>
      <c r="C12" s="278">
        <f>D12-0.7</f>
        <v>22.3</v>
      </c>
      <c r="D12" s="279">
        <v>23</v>
      </c>
      <c r="E12" s="278">
        <f>D12+0.7</f>
        <v>23.7</v>
      </c>
      <c r="F12" s="278">
        <f>E12+0.7</f>
        <v>24.4</v>
      </c>
      <c r="G12" s="279">
        <f>F12+0.9</f>
        <v>25.3</v>
      </c>
      <c r="H12" s="59"/>
      <c r="I12" s="282" t="s">
        <v>164</v>
      </c>
      <c r="J12" s="282" t="s">
        <v>164</v>
      </c>
      <c r="K12" s="91"/>
      <c r="L12" s="91"/>
      <c r="M12" s="91"/>
      <c r="N12" s="93"/>
    </row>
    <row r="13" ht="29" customHeight="1" spans="1:14">
      <c r="A13" s="278" t="s">
        <v>169</v>
      </c>
      <c r="B13" s="278">
        <f>C13-0.5</f>
        <v>18</v>
      </c>
      <c r="C13" s="278">
        <f>D13-0.5</f>
        <v>18.5</v>
      </c>
      <c r="D13" s="279">
        <v>19</v>
      </c>
      <c r="E13" s="278">
        <f>D13+0.5</f>
        <v>19.5</v>
      </c>
      <c r="F13" s="278">
        <f>E13+0.5</f>
        <v>20</v>
      </c>
      <c r="G13" s="279">
        <f>F13+0.7</f>
        <v>20.7</v>
      </c>
      <c r="H13" s="59"/>
      <c r="I13" s="282" t="s">
        <v>161</v>
      </c>
      <c r="J13" s="282" t="s">
        <v>161</v>
      </c>
      <c r="K13" s="91"/>
      <c r="L13" s="91"/>
      <c r="M13" s="91"/>
      <c r="N13" s="93"/>
    </row>
    <row r="14" ht="29" customHeight="1" spans="1:14">
      <c r="A14" s="278" t="s">
        <v>170</v>
      </c>
      <c r="B14" s="279">
        <f>C14-0.7</f>
        <v>29.2</v>
      </c>
      <c r="C14" s="279">
        <f>D14-0.6</f>
        <v>29.9</v>
      </c>
      <c r="D14" s="279">
        <v>30.5</v>
      </c>
      <c r="E14" s="278">
        <f>D14+0.6</f>
        <v>31.1</v>
      </c>
      <c r="F14" s="278">
        <f>E14+0.7</f>
        <v>31.8</v>
      </c>
      <c r="G14" s="279">
        <f>F14+0.6</f>
        <v>32.4</v>
      </c>
      <c r="H14" s="59"/>
      <c r="I14" s="282" t="s">
        <v>161</v>
      </c>
      <c r="J14" s="282" t="s">
        <v>161</v>
      </c>
      <c r="K14" s="91"/>
      <c r="L14" s="91"/>
      <c r="M14" s="91"/>
      <c r="N14" s="93"/>
    </row>
    <row r="15" ht="29" customHeight="1" spans="1:14">
      <c r="A15" s="278" t="s">
        <v>171</v>
      </c>
      <c r="B15" s="279">
        <f>C15-0.9</f>
        <v>40.7</v>
      </c>
      <c r="C15" s="279">
        <f>D15-0.9</f>
        <v>41.6</v>
      </c>
      <c r="D15" s="279">
        <v>42.5</v>
      </c>
      <c r="E15" s="278">
        <f t="shared" ref="E15:G15" si="4">D15+1.1</f>
        <v>43.6</v>
      </c>
      <c r="F15" s="278">
        <f t="shared" si="4"/>
        <v>44.7</v>
      </c>
      <c r="G15" s="279">
        <f t="shared" si="4"/>
        <v>45.8</v>
      </c>
      <c r="H15" s="59"/>
      <c r="I15" s="282" t="s">
        <v>161</v>
      </c>
      <c r="J15" s="282" t="s">
        <v>161</v>
      </c>
      <c r="K15" s="91"/>
      <c r="L15" s="91"/>
      <c r="M15" s="91"/>
      <c r="N15" s="93"/>
    </row>
    <row r="16" ht="29" customHeight="1" spans="1:14">
      <c r="A16" s="278" t="s">
        <v>172</v>
      </c>
      <c r="B16" s="279">
        <f t="shared" ref="B16:G16" si="5">B14+B15</f>
        <v>69.9</v>
      </c>
      <c r="C16" s="279">
        <f t="shared" si="5"/>
        <v>71.5</v>
      </c>
      <c r="D16" s="279">
        <v>0</v>
      </c>
      <c r="E16" s="279">
        <f t="shared" si="5"/>
        <v>74.7</v>
      </c>
      <c r="F16" s="279">
        <f t="shared" si="5"/>
        <v>76.5</v>
      </c>
      <c r="G16" s="279">
        <f t="shared" si="5"/>
        <v>78.2</v>
      </c>
      <c r="H16" s="59"/>
      <c r="I16" s="282" t="s">
        <v>161</v>
      </c>
      <c r="J16" s="282" t="s">
        <v>161</v>
      </c>
      <c r="K16" s="91"/>
      <c r="L16" s="91"/>
      <c r="M16" s="91"/>
      <c r="N16" s="93"/>
    </row>
    <row r="17" spans="1:14">
      <c r="A17" s="50" t="s">
        <v>173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</row>
    <row r="18" spans="1:13">
      <c r="A18" s="80"/>
      <c r="B18" s="80"/>
      <c r="C18" s="80"/>
      <c r="D18" s="80"/>
      <c r="E18" s="80"/>
      <c r="F18" s="80"/>
      <c r="G18" s="80"/>
      <c r="H18" s="80"/>
      <c r="I18" s="79" t="s">
        <v>174</v>
      </c>
      <c r="J18" s="99"/>
      <c r="K18" s="79" t="s">
        <v>175</v>
      </c>
      <c r="L18" s="79"/>
      <c r="M18" s="79" t="s">
        <v>176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A2" sqref="A2:K8"/>
    </sheetView>
  </sheetViews>
  <sheetFormatPr defaultColWidth="10" defaultRowHeight="16.5" customHeight="1"/>
  <cols>
    <col min="1" max="1" width="10.875" style="176" customWidth="1"/>
    <col min="2" max="16384" width="10" style="176"/>
  </cols>
  <sheetData>
    <row r="1" ht="22.5" customHeight="1" spans="1:11">
      <c r="A1" s="177" t="s">
        <v>177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</row>
    <row r="2" ht="17.25" customHeight="1" spans="1:11">
      <c r="A2" s="178" t="s">
        <v>53</v>
      </c>
      <c r="B2" s="179" t="s">
        <v>54</v>
      </c>
      <c r="C2" s="179"/>
      <c r="D2" s="180" t="s">
        <v>55</v>
      </c>
      <c r="E2" s="180"/>
      <c r="F2" s="179" t="s">
        <v>56</v>
      </c>
      <c r="G2" s="179"/>
      <c r="H2" s="181" t="s">
        <v>57</v>
      </c>
      <c r="I2" s="253" t="s">
        <v>58</v>
      </c>
      <c r="J2" s="253"/>
      <c r="K2" s="254"/>
    </row>
    <row r="3" customHeight="1" spans="1:11">
      <c r="A3" s="182" t="s">
        <v>59</v>
      </c>
      <c r="B3" s="183"/>
      <c r="C3" s="184"/>
      <c r="D3" s="185" t="s">
        <v>60</v>
      </c>
      <c r="E3" s="186"/>
      <c r="F3" s="186"/>
      <c r="G3" s="187"/>
      <c r="H3" s="185" t="s">
        <v>61</v>
      </c>
      <c r="I3" s="186"/>
      <c r="J3" s="186"/>
      <c r="K3" s="187"/>
    </row>
    <row r="4" customHeight="1" spans="1:11">
      <c r="A4" s="188" t="s">
        <v>62</v>
      </c>
      <c r="B4" s="189" t="s">
        <v>63</v>
      </c>
      <c r="C4" s="190"/>
      <c r="D4" s="188" t="s">
        <v>64</v>
      </c>
      <c r="E4" s="191"/>
      <c r="F4" s="192">
        <v>44747</v>
      </c>
      <c r="G4" s="193"/>
      <c r="H4" s="188" t="s">
        <v>65</v>
      </c>
      <c r="I4" s="191"/>
      <c r="J4" s="189" t="s">
        <v>66</v>
      </c>
      <c r="K4" s="190" t="s">
        <v>67</v>
      </c>
    </row>
    <row r="5" customHeight="1" spans="1:11">
      <c r="A5" s="194" t="s">
        <v>68</v>
      </c>
      <c r="B5" s="189" t="s">
        <v>69</v>
      </c>
      <c r="C5" s="190"/>
      <c r="D5" s="188" t="s">
        <v>70</v>
      </c>
      <c r="E5" s="191"/>
      <c r="F5" s="192">
        <v>44722</v>
      </c>
      <c r="G5" s="193"/>
      <c r="H5" s="188" t="s">
        <v>71</v>
      </c>
      <c r="I5" s="191"/>
      <c r="J5" s="189" t="s">
        <v>66</v>
      </c>
      <c r="K5" s="190" t="s">
        <v>67</v>
      </c>
    </row>
    <row r="6" customHeight="1" spans="1:11">
      <c r="A6" s="188" t="s">
        <v>72</v>
      </c>
      <c r="B6" s="195">
        <v>2</v>
      </c>
      <c r="C6" s="196">
        <v>6</v>
      </c>
      <c r="D6" s="194" t="s">
        <v>73</v>
      </c>
      <c r="E6" s="197"/>
      <c r="F6" s="192">
        <v>44737</v>
      </c>
      <c r="G6" s="193"/>
      <c r="H6" s="188" t="s">
        <v>74</v>
      </c>
      <c r="I6" s="191"/>
      <c r="J6" s="189" t="s">
        <v>66</v>
      </c>
      <c r="K6" s="190" t="s">
        <v>67</v>
      </c>
    </row>
    <row r="7" customHeight="1" spans="1:11">
      <c r="A7" s="188" t="s">
        <v>75</v>
      </c>
      <c r="B7" s="198">
        <v>996</v>
      </c>
      <c r="C7" s="199"/>
      <c r="D7" s="194" t="s">
        <v>76</v>
      </c>
      <c r="E7" s="200"/>
      <c r="F7" s="192">
        <v>44742</v>
      </c>
      <c r="G7" s="193"/>
      <c r="H7" s="188" t="s">
        <v>77</v>
      </c>
      <c r="I7" s="191"/>
      <c r="J7" s="189" t="s">
        <v>66</v>
      </c>
      <c r="K7" s="190" t="s">
        <v>67</v>
      </c>
    </row>
    <row r="8" customHeight="1" spans="1:11">
      <c r="A8" s="201" t="s">
        <v>78</v>
      </c>
      <c r="B8" s="202"/>
      <c r="C8" s="203"/>
      <c r="D8" s="204" t="s">
        <v>79</v>
      </c>
      <c r="E8" s="205"/>
      <c r="F8" s="206">
        <v>44747</v>
      </c>
      <c r="G8" s="207"/>
      <c r="H8" s="204" t="s">
        <v>80</v>
      </c>
      <c r="I8" s="205"/>
      <c r="J8" s="223" t="s">
        <v>66</v>
      </c>
      <c r="K8" s="255" t="s">
        <v>67</v>
      </c>
    </row>
    <row r="9" customHeight="1" spans="1:11">
      <c r="A9" s="208" t="s">
        <v>178</v>
      </c>
      <c r="B9" s="208"/>
      <c r="C9" s="208"/>
      <c r="D9" s="208"/>
      <c r="E9" s="208"/>
      <c r="F9" s="208"/>
      <c r="G9" s="208"/>
      <c r="H9" s="208"/>
      <c r="I9" s="208"/>
      <c r="J9" s="208"/>
      <c r="K9" s="208"/>
    </row>
    <row r="10" customHeight="1" spans="1:11">
      <c r="A10" s="209" t="s">
        <v>83</v>
      </c>
      <c r="B10" s="210" t="s">
        <v>84</v>
      </c>
      <c r="C10" s="211" t="s">
        <v>85</v>
      </c>
      <c r="D10" s="212"/>
      <c r="E10" s="213" t="s">
        <v>88</v>
      </c>
      <c r="F10" s="210" t="s">
        <v>84</v>
      </c>
      <c r="G10" s="211" t="s">
        <v>85</v>
      </c>
      <c r="H10" s="210"/>
      <c r="I10" s="213" t="s">
        <v>86</v>
      </c>
      <c r="J10" s="210" t="s">
        <v>84</v>
      </c>
      <c r="K10" s="256" t="s">
        <v>85</v>
      </c>
    </row>
    <row r="11" customHeight="1" spans="1:11">
      <c r="A11" s="194" t="s">
        <v>89</v>
      </c>
      <c r="B11" s="214" t="s">
        <v>84</v>
      </c>
      <c r="C11" s="189" t="s">
        <v>85</v>
      </c>
      <c r="D11" s="200"/>
      <c r="E11" s="197" t="s">
        <v>91</v>
      </c>
      <c r="F11" s="214" t="s">
        <v>84</v>
      </c>
      <c r="G11" s="189" t="s">
        <v>85</v>
      </c>
      <c r="H11" s="214"/>
      <c r="I11" s="197" t="s">
        <v>96</v>
      </c>
      <c r="J11" s="214" t="s">
        <v>84</v>
      </c>
      <c r="K11" s="190" t="s">
        <v>85</v>
      </c>
    </row>
    <row r="12" customHeight="1" spans="1:11">
      <c r="A12" s="204" t="s">
        <v>125</v>
      </c>
      <c r="B12" s="205"/>
      <c r="C12" s="205"/>
      <c r="D12" s="205"/>
      <c r="E12" s="205"/>
      <c r="F12" s="205"/>
      <c r="G12" s="205"/>
      <c r="H12" s="205"/>
      <c r="I12" s="205"/>
      <c r="J12" s="205"/>
      <c r="K12" s="257"/>
    </row>
    <row r="13" customHeight="1" spans="1:11">
      <c r="A13" s="215" t="s">
        <v>179</v>
      </c>
      <c r="B13" s="215"/>
      <c r="C13" s="215"/>
      <c r="D13" s="215"/>
      <c r="E13" s="215"/>
      <c r="F13" s="215"/>
      <c r="G13" s="215"/>
      <c r="H13" s="215"/>
      <c r="I13" s="215"/>
      <c r="J13" s="215"/>
      <c r="K13" s="215"/>
    </row>
    <row r="14" customHeight="1" spans="1:11">
      <c r="A14" s="216"/>
      <c r="B14" s="217"/>
      <c r="C14" s="217"/>
      <c r="D14" s="217"/>
      <c r="E14" s="217"/>
      <c r="F14" s="217"/>
      <c r="G14" s="217"/>
      <c r="H14" s="217"/>
      <c r="I14" s="258"/>
      <c r="J14" s="258"/>
      <c r="K14" s="259"/>
    </row>
    <row r="15" customHeight="1" spans="1:11">
      <c r="A15" s="218"/>
      <c r="B15" s="219"/>
      <c r="C15" s="219"/>
      <c r="D15" s="220"/>
      <c r="E15" s="221"/>
      <c r="F15" s="219"/>
      <c r="G15" s="219"/>
      <c r="H15" s="220"/>
      <c r="I15" s="260"/>
      <c r="J15" s="261"/>
      <c r="K15" s="262"/>
    </row>
    <row r="16" customHeight="1" spans="1:11">
      <c r="A16" s="222"/>
      <c r="B16" s="223"/>
      <c r="C16" s="223"/>
      <c r="D16" s="223"/>
      <c r="E16" s="223"/>
      <c r="F16" s="223"/>
      <c r="G16" s="223"/>
      <c r="H16" s="223"/>
      <c r="I16" s="223"/>
      <c r="J16" s="223"/>
      <c r="K16" s="255"/>
    </row>
    <row r="17" customHeight="1" spans="1:11">
      <c r="A17" s="215" t="s">
        <v>180</v>
      </c>
      <c r="B17" s="215"/>
      <c r="C17" s="215"/>
      <c r="D17" s="215"/>
      <c r="E17" s="215"/>
      <c r="F17" s="215"/>
      <c r="G17" s="215"/>
      <c r="H17" s="215"/>
      <c r="I17" s="215"/>
      <c r="J17" s="215"/>
      <c r="K17" s="215"/>
    </row>
    <row r="18" customHeight="1" spans="1:11">
      <c r="A18" s="216"/>
      <c r="B18" s="217"/>
      <c r="C18" s="217"/>
      <c r="D18" s="217"/>
      <c r="E18" s="217"/>
      <c r="F18" s="217"/>
      <c r="G18" s="217"/>
      <c r="H18" s="217"/>
      <c r="I18" s="258"/>
      <c r="J18" s="258"/>
      <c r="K18" s="259"/>
    </row>
    <row r="19" customHeight="1" spans="1:11">
      <c r="A19" s="218"/>
      <c r="B19" s="219"/>
      <c r="C19" s="219"/>
      <c r="D19" s="220"/>
      <c r="E19" s="221"/>
      <c r="F19" s="219"/>
      <c r="G19" s="219"/>
      <c r="H19" s="220"/>
      <c r="I19" s="260"/>
      <c r="J19" s="261"/>
      <c r="K19" s="262"/>
    </row>
    <row r="20" customHeight="1" spans="1:11">
      <c r="A20" s="222"/>
      <c r="B20" s="223"/>
      <c r="C20" s="223"/>
      <c r="D20" s="223"/>
      <c r="E20" s="223"/>
      <c r="F20" s="223"/>
      <c r="G20" s="223"/>
      <c r="H20" s="223"/>
      <c r="I20" s="223"/>
      <c r="J20" s="223"/>
      <c r="K20" s="255"/>
    </row>
    <row r="21" customHeight="1" spans="1:11">
      <c r="A21" s="224" t="s">
        <v>122</v>
      </c>
      <c r="B21" s="224"/>
      <c r="C21" s="224"/>
      <c r="D21" s="224"/>
      <c r="E21" s="224"/>
      <c r="F21" s="224"/>
      <c r="G21" s="224"/>
      <c r="H21" s="224"/>
      <c r="I21" s="224"/>
      <c r="J21" s="224"/>
      <c r="K21" s="224"/>
    </row>
    <row r="22" customHeight="1" spans="1:11">
      <c r="A22" s="104" t="s">
        <v>123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67"/>
    </row>
    <row r="23" customHeight="1" spans="1:11">
      <c r="A23" s="116" t="s">
        <v>124</v>
      </c>
      <c r="B23" s="118"/>
      <c r="C23" s="189" t="s">
        <v>66</v>
      </c>
      <c r="D23" s="189" t="s">
        <v>67</v>
      </c>
      <c r="E23" s="115"/>
      <c r="F23" s="115"/>
      <c r="G23" s="115"/>
      <c r="H23" s="115"/>
      <c r="I23" s="115"/>
      <c r="J23" s="115"/>
      <c r="K23" s="161"/>
    </row>
    <row r="24" customHeight="1" spans="1:11">
      <c r="A24" s="225" t="s">
        <v>181</v>
      </c>
      <c r="B24" s="226"/>
      <c r="C24" s="226"/>
      <c r="D24" s="226"/>
      <c r="E24" s="226"/>
      <c r="F24" s="226"/>
      <c r="G24" s="226"/>
      <c r="H24" s="226"/>
      <c r="I24" s="226"/>
      <c r="J24" s="226"/>
      <c r="K24" s="263"/>
    </row>
    <row r="25" customHeight="1" spans="1:11">
      <c r="A25" s="227"/>
      <c r="B25" s="228"/>
      <c r="C25" s="228"/>
      <c r="D25" s="228"/>
      <c r="E25" s="228"/>
      <c r="F25" s="228"/>
      <c r="G25" s="228"/>
      <c r="H25" s="228"/>
      <c r="I25" s="228"/>
      <c r="J25" s="228"/>
      <c r="K25" s="264"/>
    </row>
    <row r="26" customHeight="1" spans="1:11">
      <c r="A26" s="208" t="s">
        <v>131</v>
      </c>
      <c r="B26" s="208"/>
      <c r="C26" s="208"/>
      <c r="D26" s="208"/>
      <c r="E26" s="208"/>
      <c r="F26" s="208"/>
      <c r="G26" s="208"/>
      <c r="H26" s="208"/>
      <c r="I26" s="208"/>
      <c r="J26" s="208"/>
      <c r="K26" s="208"/>
    </row>
    <row r="27" customHeight="1" spans="1:11">
      <c r="A27" s="182" t="s">
        <v>132</v>
      </c>
      <c r="B27" s="211" t="s">
        <v>94</v>
      </c>
      <c r="C27" s="211" t="s">
        <v>95</v>
      </c>
      <c r="D27" s="211" t="s">
        <v>87</v>
      </c>
      <c r="E27" s="183" t="s">
        <v>133</v>
      </c>
      <c r="F27" s="211" t="s">
        <v>94</v>
      </c>
      <c r="G27" s="211" t="s">
        <v>95</v>
      </c>
      <c r="H27" s="211" t="s">
        <v>87</v>
      </c>
      <c r="I27" s="183" t="s">
        <v>134</v>
      </c>
      <c r="J27" s="211" t="s">
        <v>94</v>
      </c>
      <c r="K27" s="256" t="s">
        <v>95</v>
      </c>
    </row>
    <row r="28" customHeight="1" spans="1:11">
      <c r="A28" s="229" t="s">
        <v>86</v>
      </c>
      <c r="B28" s="189" t="s">
        <v>94</v>
      </c>
      <c r="C28" s="189" t="s">
        <v>95</v>
      </c>
      <c r="D28" s="189" t="s">
        <v>87</v>
      </c>
      <c r="E28" s="230" t="s">
        <v>93</v>
      </c>
      <c r="F28" s="189" t="s">
        <v>94</v>
      </c>
      <c r="G28" s="189" t="s">
        <v>95</v>
      </c>
      <c r="H28" s="189" t="s">
        <v>87</v>
      </c>
      <c r="I28" s="230" t="s">
        <v>104</v>
      </c>
      <c r="J28" s="189" t="s">
        <v>94</v>
      </c>
      <c r="K28" s="190" t="s">
        <v>95</v>
      </c>
    </row>
    <row r="29" customHeight="1" spans="1:11">
      <c r="A29" s="188" t="s">
        <v>97</v>
      </c>
      <c r="B29" s="231"/>
      <c r="C29" s="231"/>
      <c r="D29" s="231"/>
      <c r="E29" s="231"/>
      <c r="F29" s="231"/>
      <c r="G29" s="231"/>
      <c r="H29" s="231"/>
      <c r="I29" s="231"/>
      <c r="J29" s="231"/>
      <c r="K29" s="265"/>
    </row>
    <row r="30" customHeight="1" spans="1:11">
      <c r="A30" s="232"/>
      <c r="B30" s="233"/>
      <c r="C30" s="233"/>
      <c r="D30" s="233"/>
      <c r="E30" s="233"/>
      <c r="F30" s="233"/>
      <c r="G30" s="233"/>
      <c r="H30" s="233"/>
      <c r="I30" s="233"/>
      <c r="J30" s="233"/>
      <c r="K30" s="266"/>
    </row>
    <row r="31" customHeight="1" spans="1:11">
      <c r="A31" s="234" t="s">
        <v>182</v>
      </c>
      <c r="B31" s="234"/>
      <c r="C31" s="234"/>
      <c r="D31" s="234"/>
      <c r="E31" s="234"/>
      <c r="F31" s="234"/>
      <c r="G31" s="234"/>
      <c r="H31" s="234"/>
      <c r="I31" s="234"/>
      <c r="J31" s="234"/>
      <c r="K31" s="234"/>
    </row>
    <row r="32" ht="17.25" customHeight="1" spans="1:11">
      <c r="A32" s="235"/>
      <c r="B32" s="236"/>
      <c r="C32" s="236"/>
      <c r="D32" s="236"/>
      <c r="E32" s="236"/>
      <c r="F32" s="236"/>
      <c r="G32" s="236"/>
      <c r="H32" s="236"/>
      <c r="I32" s="236"/>
      <c r="J32" s="236"/>
      <c r="K32" s="267"/>
    </row>
    <row r="33" ht="17.25" customHeight="1" spans="1:11">
      <c r="A33" s="237"/>
      <c r="B33" s="238"/>
      <c r="C33" s="238"/>
      <c r="D33" s="238"/>
      <c r="E33" s="238"/>
      <c r="F33" s="238"/>
      <c r="G33" s="238"/>
      <c r="H33" s="238"/>
      <c r="I33" s="238"/>
      <c r="J33" s="238"/>
      <c r="K33" s="268"/>
    </row>
    <row r="34" ht="17.25" customHeight="1" spans="1:11">
      <c r="A34" s="237"/>
      <c r="B34" s="238"/>
      <c r="C34" s="238"/>
      <c r="D34" s="238"/>
      <c r="E34" s="238"/>
      <c r="F34" s="238"/>
      <c r="G34" s="238"/>
      <c r="H34" s="238"/>
      <c r="I34" s="238"/>
      <c r="J34" s="238"/>
      <c r="K34" s="268"/>
    </row>
    <row r="35" ht="17.25" customHeight="1" spans="1:11">
      <c r="A35" s="237"/>
      <c r="B35" s="238"/>
      <c r="C35" s="238"/>
      <c r="D35" s="238"/>
      <c r="E35" s="238"/>
      <c r="F35" s="238"/>
      <c r="G35" s="238"/>
      <c r="H35" s="238"/>
      <c r="I35" s="238"/>
      <c r="J35" s="238"/>
      <c r="K35" s="268"/>
    </row>
    <row r="36" ht="17.25" customHeight="1" spans="1:11">
      <c r="A36" s="237"/>
      <c r="B36" s="238"/>
      <c r="C36" s="238"/>
      <c r="D36" s="238"/>
      <c r="E36" s="238"/>
      <c r="F36" s="238"/>
      <c r="G36" s="238"/>
      <c r="H36" s="238"/>
      <c r="I36" s="238"/>
      <c r="J36" s="238"/>
      <c r="K36" s="268"/>
    </row>
    <row r="37" ht="17.25" customHeight="1" spans="1:11">
      <c r="A37" s="237"/>
      <c r="B37" s="238"/>
      <c r="C37" s="238"/>
      <c r="D37" s="238"/>
      <c r="E37" s="238"/>
      <c r="F37" s="238"/>
      <c r="G37" s="238"/>
      <c r="H37" s="238"/>
      <c r="I37" s="238"/>
      <c r="J37" s="238"/>
      <c r="K37" s="268"/>
    </row>
    <row r="38" ht="17.25" customHeight="1" spans="1:11">
      <c r="A38" s="237"/>
      <c r="B38" s="238"/>
      <c r="C38" s="238"/>
      <c r="D38" s="238"/>
      <c r="E38" s="238"/>
      <c r="F38" s="238"/>
      <c r="G38" s="238"/>
      <c r="H38" s="238"/>
      <c r="I38" s="238"/>
      <c r="J38" s="238"/>
      <c r="K38" s="268"/>
    </row>
    <row r="39" ht="17.25" customHeight="1" spans="1:11">
      <c r="A39" s="237"/>
      <c r="B39" s="238"/>
      <c r="C39" s="238"/>
      <c r="D39" s="238"/>
      <c r="E39" s="238"/>
      <c r="F39" s="238"/>
      <c r="G39" s="238"/>
      <c r="H39" s="238"/>
      <c r="I39" s="238"/>
      <c r="J39" s="238"/>
      <c r="K39" s="268"/>
    </row>
    <row r="40" ht="17.25" customHeight="1" spans="1:11">
      <c r="A40" s="237"/>
      <c r="B40" s="238"/>
      <c r="C40" s="238"/>
      <c r="D40" s="238"/>
      <c r="E40" s="238"/>
      <c r="F40" s="238"/>
      <c r="G40" s="238"/>
      <c r="H40" s="238"/>
      <c r="I40" s="238"/>
      <c r="J40" s="238"/>
      <c r="K40" s="268"/>
    </row>
    <row r="41" ht="17.25" customHeight="1" spans="1:11">
      <c r="A41" s="237"/>
      <c r="B41" s="238"/>
      <c r="C41" s="238"/>
      <c r="D41" s="238"/>
      <c r="E41" s="238"/>
      <c r="F41" s="238"/>
      <c r="G41" s="238"/>
      <c r="H41" s="238"/>
      <c r="I41" s="238"/>
      <c r="J41" s="238"/>
      <c r="K41" s="268"/>
    </row>
    <row r="42" ht="17.25" customHeight="1" spans="1:11">
      <c r="A42" s="237"/>
      <c r="B42" s="238"/>
      <c r="C42" s="238"/>
      <c r="D42" s="238"/>
      <c r="E42" s="238"/>
      <c r="F42" s="238"/>
      <c r="G42" s="238"/>
      <c r="H42" s="238"/>
      <c r="I42" s="238"/>
      <c r="J42" s="238"/>
      <c r="K42" s="268"/>
    </row>
    <row r="43" ht="17.25" customHeight="1" spans="1:11">
      <c r="A43" s="232" t="s">
        <v>130</v>
      </c>
      <c r="B43" s="233"/>
      <c r="C43" s="233"/>
      <c r="D43" s="233"/>
      <c r="E43" s="233"/>
      <c r="F43" s="233"/>
      <c r="G43" s="233"/>
      <c r="H43" s="233"/>
      <c r="I43" s="233"/>
      <c r="J43" s="233"/>
      <c r="K43" s="266"/>
    </row>
    <row r="44" customHeight="1" spans="1:11">
      <c r="A44" s="234" t="s">
        <v>183</v>
      </c>
      <c r="B44" s="234"/>
      <c r="C44" s="234"/>
      <c r="D44" s="234"/>
      <c r="E44" s="234"/>
      <c r="F44" s="234"/>
      <c r="G44" s="234"/>
      <c r="H44" s="234"/>
      <c r="I44" s="234"/>
      <c r="J44" s="234"/>
      <c r="K44" s="234"/>
    </row>
    <row r="45" ht="18" customHeight="1" spans="1:11">
      <c r="A45" s="239" t="s">
        <v>125</v>
      </c>
      <c r="B45" s="240"/>
      <c r="C45" s="240"/>
      <c r="D45" s="240"/>
      <c r="E45" s="240"/>
      <c r="F45" s="240"/>
      <c r="G45" s="240"/>
      <c r="H45" s="240"/>
      <c r="I45" s="240"/>
      <c r="J45" s="240"/>
      <c r="K45" s="269"/>
    </row>
    <row r="46" ht="18" customHeight="1" spans="1:11">
      <c r="A46" s="239"/>
      <c r="B46" s="240"/>
      <c r="C46" s="240"/>
      <c r="D46" s="240"/>
      <c r="E46" s="240"/>
      <c r="F46" s="240"/>
      <c r="G46" s="240"/>
      <c r="H46" s="240"/>
      <c r="I46" s="240"/>
      <c r="J46" s="240"/>
      <c r="K46" s="269"/>
    </row>
    <row r="47" ht="18" customHeight="1" spans="1:11">
      <c r="A47" s="227"/>
      <c r="B47" s="228"/>
      <c r="C47" s="228"/>
      <c r="D47" s="228"/>
      <c r="E47" s="228"/>
      <c r="F47" s="228"/>
      <c r="G47" s="228"/>
      <c r="H47" s="228"/>
      <c r="I47" s="228"/>
      <c r="J47" s="228"/>
      <c r="K47" s="264"/>
    </row>
    <row r="48" ht="21" customHeight="1" spans="1:11">
      <c r="A48" s="241" t="s">
        <v>136</v>
      </c>
      <c r="B48" s="242" t="s">
        <v>137</v>
      </c>
      <c r="C48" s="242"/>
      <c r="D48" s="243" t="s">
        <v>138</v>
      </c>
      <c r="E48" s="244"/>
      <c r="F48" s="243" t="s">
        <v>139</v>
      </c>
      <c r="G48" s="245"/>
      <c r="H48" s="246" t="s">
        <v>140</v>
      </c>
      <c r="I48" s="246"/>
      <c r="J48" s="242"/>
      <c r="K48" s="270"/>
    </row>
    <row r="49" customHeight="1" spans="1:11">
      <c r="A49" s="247" t="s">
        <v>141</v>
      </c>
      <c r="B49" s="248"/>
      <c r="C49" s="248"/>
      <c r="D49" s="248"/>
      <c r="E49" s="248"/>
      <c r="F49" s="248"/>
      <c r="G49" s="248"/>
      <c r="H49" s="248"/>
      <c r="I49" s="248"/>
      <c r="J49" s="248"/>
      <c r="K49" s="271"/>
    </row>
    <row r="50" customHeight="1" spans="1:11">
      <c r="A50" s="249"/>
      <c r="B50" s="250"/>
      <c r="C50" s="250"/>
      <c r="D50" s="250"/>
      <c r="E50" s="250"/>
      <c r="F50" s="250"/>
      <c r="G50" s="250"/>
      <c r="H50" s="250"/>
      <c r="I50" s="250"/>
      <c r="J50" s="250"/>
      <c r="K50" s="272"/>
    </row>
    <row r="51" customHeight="1" spans="1:11">
      <c r="A51" s="251"/>
      <c r="B51" s="252"/>
      <c r="C51" s="252"/>
      <c r="D51" s="252"/>
      <c r="E51" s="252"/>
      <c r="F51" s="252"/>
      <c r="G51" s="252"/>
      <c r="H51" s="252"/>
      <c r="I51" s="252"/>
      <c r="J51" s="252"/>
      <c r="K51" s="273"/>
    </row>
    <row r="52" ht="21" customHeight="1" spans="1:11">
      <c r="A52" s="241" t="s">
        <v>136</v>
      </c>
      <c r="B52" s="242" t="s">
        <v>137</v>
      </c>
      <c r="C52" s="242"/>
      <c r="D52" s="243" t="s">
        <v>138</v>
      </c>
      <c r="E52" s="243"/>
      <c r="F52" s="243" t="s">
        <v>139</v>
      </c>
      <c r="G52" s="243"/>
      <c r="H52" s="246" t="s">
        <v>140</v>
      </c>
      <c r="I52" s="246"/>
      <c r="J52" s="274"/>
      <c r="K52" s="275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6</xdr:row>
                    <xdr:rowOff>191770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201295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130175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174625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194945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C21" sqref="C20:C21"/>
    </sheetView>
  </sheetViews>
  <sheetFormatPr defaultColWidth="9" defaultRowHeight="26" customHeight="1"/>
  <cols>
    <col min="1" max="1" width="17.1666666666667" style="50" customWidth="1"/>
    <col min="2" max="7" width="9.33333333333333" style="50" customWidth="1"/>
    <col min="8" max="8" width="1.33333333333333" style="50" customWidth="1"/>
    <col min="9" max="9" width="16.5" style="50" customWidth="1"/>
    <col min="10" max="10" width="17" style="50" customWidth="1"/>
    <col min="11" max="11" width="18.5" style="50" customWidth="1"/>
    <col min="12" max="12" width="16.6666666666667" style="50" customWidth="1"/>
    <col min="13" max="13" width="14.1666666666667" style="50" customWidth="1"/>
    <col min="14" max="14" width="16.3333333333333" style="50" customWidth="1"/>
    <col min="15" max="16384" width="9" style="50"/>
  </cols>
  <sheetData>
    <row r="1" ht="30" customHeight="1" spans="1:14">
      <c r="A1" s="51" t="s">
        <v>145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ht="29" customHeight="1" spans="1:14">
      <c r="A2" s="53" t="s">
        <v>62</v>
      </c>
      <c r="B2" s="54"/>
      <c r="C2" s="54"/>
      <c r="D2" s="55" t="s">
        <v>68</v>
      </c>
      <c r="E2" s="54"/>
      <c r="F2" s="54"/>
      <c r="G2" s="54"/>
      <c r="H2" s="56"/>
      <c r="I2" s="81" t="s">
        <v>57</v>
      </c>
      <c r="J2" s="54"/>
      <c r="K2" s="54"/>
      <c r="L2" s="54"/>
      <c r="M2" s="54"/>
      <c r="N2" s="82"/>
    </row>
    <row r="3" ht="29" customHeight="1" spans="1:14">
      <c r="A3" s="57" t="s">
        <v>147</v>
      </c>
      <c r="B3" s="58" t="s">
        <v>148</v>
      </c>
      <c r="C3" s="58"/>
      <c r="D3" s="58"/>
      <c r="E3" s="58"/>
      <c r="F3" s="58"/>
      <c r="G3" s="58"/>
      <c r="H3" s="59"/>
      <c r="I3" s="83" t="s">
        <v>149</v>
      </c>
      <c r="J3" s="83"/>
      <c r="K3" s="83"/>
      <c r="L3" s="83"/>
      <c r="M3" s="83"/>
      <c r="N3" s="84"/>
    </row>
    <row r="4" ht="29" customHeight="1" spans="1:14">
      <c r="A4" s="57"/>
      <c r="B4" s="60" t="s">
        <v>111</v>
      </c>
      <c r="C4" s="60" t="s">
        <v>112</v>
      </c>
      <c r="D4" s="61" t="s">
        <v>113</v>
      </c>
      <c r="E4" s="60" t="s">
        <v>114</v>
      </c>
      <c r="F4" s="60" t="s">
        <v>115</v>
      </c>
      <c r="G4" s="60" t="s">
        <v>116</v>
      </c>
      <c r="H4" s="59"/>
      <c r="I4" s="85" t="s">
        <v>184</v>
      </c>
      <c r="J4" s="85" t="s">
        <v>185</v>
      </c>
      <c r="K4" s="85"/>
      <c r="L4" s="85"/>
      <c r="M4" s="85"/>
      <c r="N4" s="86"/>
    </row>
    <row r="5" ht="29" customHeight="1" spans="1:14">
      <c r="A5" s="57"/>
      <c r="B5" s="62"/>
      <c r="C5" s="62"/>
      <c r="D5" s="61"/>
      <c r="E5" s="62"/>
      <c r="F5" s="62"/>
      <c r="G5" s="62"/>
      <c r="H5" s="59"/>
      <c r="I5" s="87"/>
      <c r="J5" s="87"/>
      <c r="K5" s="87"/>
      <c r="L5" s="87"/>
      <c r="M5" s="87"/>
      <c r="N5" s="88"/>
    </row>
    <row r="6" ht="29" customHeight="1" spans="1:14">
      <c r="A6" s="63"/>
      <c r="B6" s="62"/>
      <c r="C6" s="62"/>
      <c r="D6" s="64"/>
      <c r="E6" s="62"/>
      <c r="F6" s="62"/>
      <c r="G6" s="62"/>
      <c r="H6" s="59"/>
      <c r="I6" s="89"/>
      <c r="J6" s="89"/>
      <c r="K6" s="89"/>
      <c r="L6" s="89"/>
      <c r="M6" s="89"/>
      <c r="N6" s="90"/>
    </row>
    <row r="7" ht="29" customHeight="1" spans="1:14">
      <c r="A7" s="63"/>
      <c r="B7" s="62"/>
      <c r="C7" s="62"/>
      <c r="D7" s="64"/>
      <c r="E7" s="62"/>
      <c r="F7" s="62"/>
      <c r="G7" s="62"/>
      <c r="H7" s="59"/>
      <c r="I7" s="91"/>
      <c r="J7" s="91"/>
      <c r="K7" s="91"/>
      <c r="L7" s="91"/>
      <c r="M7" s="91"/>
      <c r="N7" s="92"/>
    </row>
    <row r="8" ht="29" customHeight="1" spans="1:14">
      <c r="A8" s="63"/>
      <c r="B8" s="62"/>
      <c r="C8" s="62"/>
      <c r="D8" s="64"/>
      <c r="E8" s="62"/>
      <c r="F8" s="62"/>
      <c r="G8" s="62"/>
      <c r="H8" s="59"/>
      <c r="I8" s="91"/>
      <c r="J8" s="91"/>
      <c r="K8" s="91"/>
      <c r="L8" s="91"/>
      <c r="M8" s="91"/>
      <c r="N8" s="93"/>
    </row>
    <row r="9" ht="29" customHeight="1" spans="1:14">
      <c r="A9" s="63"/>
      <c r="B9" s="62"/>
      <c r="C9" s="62"/>
      <c r="D9" s="64"/>
      <c r="E9" s="62"/>
      <c r="F9" s="62"/>
      <c r="G9" s="62"/>
      <c r="H9" s="59"/>
      <c r="I9" s="89"/>
      <c r="J9" s="89"/>
      <c r="K9" s="89"/>
      <c r="L9" s="89"/>
      <c r="M9" s="89"/>
      <c r="N9" s="94"/>
    </row>
    <row r="10" ht="29" customHeight="1" spans="1:14">
      <c r="A10" s="63"/>
      <c r="B10" s="62"/>
      <c r="C10" s="62"/>
      <c r="D10" s="64"/>
      <c r="E10" s="62"/>
      <c r="F10" s="62"/>
      <c r="G10" s="62"/>
      <c r="H10" s="59"/>
      <c r="I10" s="91"/>
      <c r="J10" s="91"/>
      <c r="K10" s="91"/>
      <c r="L10" s="91"/>
      <c r="M10" s="91"/>
      <c r="N10" s="93"/>
    </row>
    <row r="11" ht="29" customHeight="1" spans="1:14">
      <c r="A11" s="63"/>
      <c r="B11" s="62"/>
      <c r="C11" s="62"/>
      <c r="D11" s="64"/>
      <c r="E11" s="62"/>
      <c r="F11" s="62"/>
      <c r="G11" s="62"/>
      <c r="H11" s="59"/>
      <c r="I11" s="91"/>
      <c r="J11" s="91"/>
      <c r="K11" s="91"/>
      <c r="L11" s="91"/>
      <c r="M11" s="91"/>
      <c r="N11" s="93"/>
    </row>
    <row r="12" ht="29" customHeight="1" spans="1:14">
      <c r="A12" s="63"/>
      <c r="B12" s="62"/>
      <c r="C12" s="62"/>
      <c r="D12" s="64"/>
      <c r="E12" s="62"/>
      <c r="F12" s="62"/>
      <c r="G12" s="62"/>
      <c r="H12" s="59"/>
      <c r="I12" s="91"/>
      <c r="J12" s="91"/>
      <c r="K12" s="91"/>
      <c r="L12" s="91"/>
      <c r="M12" s="91"/>
      <c r="N12" s="93"/>
    </row>
    <row r="13" ht="29" customHeight="1" spans="1:14">
      <c r="A13" s="65"/>
      <c r="B13" s="66"/>
      <c r="C13" s="67"/>
      <c r="D13" s="68"/>
      <c r="E13" s="67"/>
      <c r="F13" s="67"/>
      <c r="G13" s="67"/>
      <c r="H13" s="59"/>
      <c r="I13" s="91"/>
      <c r="J13" s="91"/>
      <c r="K13" s="91"/>
      <c r="L13" s="91"/>
      <c r="M13" s="91"/>
      <c r="N13" s="93"/>
    </row>
    <row r="14" ht="29" customHeight="1" spans="1:14">
      <c r="A14" s="69"/>
      <c r="B14" s="70"/>
      <c r="C14" s="71"/>
      <c r="D14" s="71"/>
      <c r="E14" s="71"/>
      <c r="F14" s="71"/>
      <c r="G14" s="72"/>
      <c r="H14" s="59"/>
      <c r="I14" s="91"/>
      <c r="J14" s="91"/>
      <c r="K14" s="91"/>
      <c r="L14" s="91"/>
      <c r="M14" s="91"/>
      <c r="N14" s="93"/>
    </row>
    <row r="15" ht="29" customHeight="1" spans="1:14">
      <c r="A15" s="73"/>
      <c r="B15" s="74"/>
      <c r="C15" s="75"/>
      <c r="D15" s="75"/>
      <c r="E15" s="76"/>
      <c r="F15" s="76"/>
      <c r="G15" s="77"/>
      <c r="H15" s="78"/>
      <c r="I15" s="95"/>
      <c r="J15" s="96"/>
      <c r="K15" s="97"/>
      <c r="L15" s="96"/>
      <c r="M15" s="96"/>
      <c r="N15" s="98"/>
    </row>
    <row r="16" ht="15" spans="1:14">
      <c r="A16" s="79" t="s">
        <v>125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</row>
    <row r="17" ht="14.25" spans="1:14">
      <c r="A17" s="50" t="s">
        <v>186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</row>
    <row r="18" ht="14.25" spans="1:13">
      <c r="A18" s="80"/>
      <c r="B18" s="80"/>
      <c r="C18" s="80"/>
      <c r="D18" s="80"/>
      <c r="E18" s="80"/>
      <c r="F18" s="80"/>
      <c r="G18" s="80"/>
      <c r="H18" s="80"/>
      <c r="I18" s="79" t="s">
        <v>174</v>
      </c>
      <c r="J18" s="99"/>
      <c r="K18" s="79" t="s">
        <v>175</v>
      </c>
      <c r="L18" s="79"/>
      <c r="M18" s="79" t="s">
        <v>176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workbookViewId="0">
      <selection activeCell="M15" sqref="M15"/>
    </sheetView>
  </sheetViews>
  <sheetFormatPr defaultColWidth="10.1666666666667" defaultRowHeight="14.25"/>
  <cols>
    <col min="1" max="1" width="9.66666666666667" style="102" customWidth="1"/>
    <col min="2" max="2" width="11.1666666666667" style="102" customWidth="1"/>
    <col min="3" max="3" width="9.16666666666667" style="102" customWidth="1"/>
    <col min="4" max="4" width="9.5" style="102" customWidth="1"/>
    <col min="5" max="5" width="9.16666666666667" style="102" customWidth="1"/>
    <col min="6" max="6" width="10.3333333333333" style="102" customWidth="1"/>
    <col min="7" max="7" width="9.5" style="102" customWidth="1"/>
    <col min="8" max="8" width="9.16666666666667" style="102" customWidth="1"/>
    <col min="9" max="9" width="8.16666666666667" style="102" customWidth="1"/>
    <col min="10" max="10" width="10.5" style="102" customWidth="1"/>
    <col min="11" max="11" width="12.1666666666667" style="102" customWidth="1"/>
    <col min="12" max="16384" width="10.1666666666667" style="102"/>
  </cols>
  <sheetData>
    <row r="1" ht="26.25" spans="1:11">
      <c r="A1" s="103" t="s">
        <v>187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1:11">
      <c r="A2" s="104" t="s">
        <v>53</v>
      </c>
      <c r="B2" s="105"/>
      <c r="C2" s="105"/>
      <c r="D2" s="106" t="s">
        <v>62</v>
      </c>
      <c r="E2" s="107"/>
      <c r="F2" s="108" t="s">
        <v>188</v>
      </c>
      <c r="G2" s="109"/>
      <c r="H2" s="109"/>
      <c r="I2" s="138" t="s">
        <v>57</v>
      </c>
      <c r="J2" s="109"/>
      <c r="K2" s="160"/>
    </row>
    <row r="3" spans="1:11">
      <c r="A3" s="110" t="s">
        <v>75</v>
      </c>
      <c r="B3" s="111"/>
      <c r="C3" s="111"/>
      <c r="D3" s="112" t="s">
        <v>189</v>
      </c>
      <c r="E3" s="113"/>
      <c r="F3" s="114"/>
      <c r="G3" s="114"/>
      <c r="H3" s="115" t="s">
        <v>190</v>
      </c>
      <c r="I3" s="115"/>
      <c r="J3" s="115"/>
      <c r="K3" s="161"/>
    </row>
    <row r="4" spans="1:11">
      <c r="A4" s="116" t="s">
        <v>72</v>
      </c>
      <c r="B4" s="117"/>
      <c r="C4" s="117"/>
      <c r="D4" s="118" t="s">
        <v>191</v>
      </c>
      <c r="E4" s="114"/>
      <c r="F4" s="114"/>
      <c r="G4" s="114"/>
      <c r="H4" s="118" t="s">
        <v>192</v>
      </c>
      <c r="I4" s="118"/>
      <c r="J4" s="131" t="s">
        <v>66</v>
      </c>
      <c r="K4" s="162" t="s">
        <v>67</v>
      </c>
    </row>
    <row r="5" spans="1:11">
      <c r="A5" s="116" t="s">
        <v>193</v>
      </c>
      <c r="B5" s="111"/>
      <c r="C5" s="111"/>
      <c r="D5" s="112" t="s">
        <v>194</v>
      </c>
      <c r="E5" s="112" t="s">
        <v>195</v>
      </c>
      <c r="F5" s="112" t="s">
        <v>196</v>
      </c>
      <c r="G5" s="112" t="s">
        <v>197</v>
      </c>
      <c r="H5" s="118" t="s">
        <v>198</v>
      </c>
      <c r="I5" s="118"/>
      <c r="J5" s="131" t="s">
        <v>66</v>
      </c>
      <c r="K5" s="162" t="s">
        <v>67</v>
      </c>
    </row>
    <row r="6" ht="15" spans="1:11">
      <c r="A6" s="119" t="s">
        <v>199</v>
      </c>
      <c r="B6" s="120"/>
      <c r="C6" s="120"/>
      <c r="D6" s="121" t="s">
        <v>200</v>
      </c>
      <c r="E6" s="122"/>
      <c r="F6" s="123"/>
      <c r="G6" s="121"/>
      <c r="H6" s="124" t="s">
        <v>201</v>
      </c>
      <c r="I6" s="124"/>
      <c r="J6" s="123" t="s">
        <v>66</v>
      </c>
      <c r="K6" s="163" t="s">
        <v>67</v>
      </c>
    </row>
    <row r="7" ht="15" spans="1:11">
      <c r="A7" s="125"/>
      <c r="B7" s="126"/>
      <c r="C7" s="126"/>
      <c r="D7" s="125"/>
      <c r="E7" s="126"/>
      <c r="F7" s="127"/>
      <c r="G7" s="125"/>
      <c r="H7" s="127"/>
      <c r="I7" s="126"/>
      <c r="J7" s="126"/>
      <c r="K7" s="126"/>
    </row>
    <row r="8" spans="1:11">
      <c r="A8" s="128" t="s">
        <v>202</v>
      </c>
      <c r="B8" s="108" t="s">
        <v>203</v>
      </c>
      <c r="C8" s="108" t="s">
        <v>204</v>
      </c>
      <c r="D8" s="108" t="s">
        <v>205</v>
      </c>
      <c r="E8" s="108" t="s">
        <v>206</v>
      </c>
      <c r="F8" s="108" t="s">
        <v>207</v>
      </c>
      <c r="G8" s="129" t="s">
        <v>78</v>
      </c>
      <c r="H8" s="130"/>
      <c r="I8" s="130"/>
      <c r="J8" s="130"/>
      <c r="K8" s="164"/>
    </row>
    <row r="9" spans="1:11">
      <c r="A9" s="116" t="s">
        <v>208</v>
      </c>
      <c r="B9" s="118"/>
      <c r="C9" s="131" t="s">
        <v>66</v>
      </c>
      <c r="D9" s="131" t="s">
        <v>67</v>
      </c>
      <c r="E9" s="112" t="s">
        <v>209</v>
      </c>
      <c r="F9" s="132" t="s">
        <v>210</v>
      </c>
      <c r="G9" s="133"/>
      <c r="H9" s="134"/>
      <c r="I9" s="134"/>
      <c r="J9" s="134"/>
      <c r="K9" s="165"/>
    </row>
    <row r="10" spans="1:11">
      <c r="A10" s="116" t="s">
        <v>211</v>
      </c>
      <c r="B10" s="118"/>
      <c r="C10" s="131" t="s">
        <v>66</v>
      </c>
      <c r="D10" s="131" t="s">
        <v>67</v>
      </c>
      <c r="E10" s="112" t="s">
        <v>212</v>
      </c>
      <c r="F10" s="132" t="s">
        <v>213</v>
      </c>
      <c r="G10" s="133" t="s">
        <v>214</v>
      </c>
      <c r="H10" s="134"/>
      <c r="I10" s="134"/>
      <c r="J10" s="134"/>
      <c r="K10" s="165"/>
    </row>
    <row r="11" spans="1:11">
      <c r="A11" s="135" t="s">
        <v>178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66"/>
    </row>
    <row r="12" spans="1:11">
      <c r="A12" s="110" t="s">
        <v>88</v>
      </c>
      <c r="B12" s="131" t="s">
        <v>84</v>
      </c>
      <c r="C12" s="131" t="s">
        <v>85</v>
      </c>
      <c r="D12" s="132"/>
      <c r="E12" s="112" t="s">
        <v>86</v>
      </c>
      <c r="F12" s="131" t="s">
        <v>84</v>
      </c>
      <c r="G12" s="131" t="s">
        <v>85</v>
      </c>
      <c r="H12" s="131"/>
      <c r="I12" s="112" t="s">
        <v>215</v>
      </c>
      <c r="J12" s="131" t="s">
        <v>84</v>
      </c>
      <c r="K12" s="162" t="s">
        <v>85</v>
      </c>
    </row>
    <row r="13" spans="1:11">
      <c r="A13" s="110" t="s">
        <v>91</v>
      </c>
      <c r="B13" s="131" t="s">
        <v>84</v>
      </c>
      <c r="C13" s="131" t="s">
        <v>85</v>
      </c>
      <c r="D13" s="132"/>
      <c r="E13" s="112" t="s">
        <v>96</v>
      </c>
      <c r="F13" s="131" t="s">
        <v>84</v>
      </c>
      <c r="G13" s="131" t="s">
        <v>85</v>
      </c>
      <c r="H13" s="131"/>
      <c r="I13" s="112" t="s">
        <v>216</v>
      </c>
      <c r="J13" s="131" t="s">
        <v>84</v>
      </c>
      <c r="K13" s="162" t="s">
        <v>85</v>
      </c>
    </row>
    <row r="14" ht="15" spans="1:11">
      <c r="A14" s="119" t="s">
        <v>217</v>
      </c>
      <c r="B14" s="123" t="s">
        <v>84</v>
      </c>
      <c r="C14" s="123" t="s">
        <v>85</v>
      </c>
      <c r="D14" s="122"/>
      <c r="E14" s="121" t="s">
        <v>218</v>
      </c>
      <c r="F14" s="123" t="s">
        <v>84</v>
      </c>
      <c r="G14" s="123" t="s">
        <v>85</v>
      </c>
      <c r="H14" s="123"/>
      <c r="I14" s="121" t="s">
        <v>219</v>
      </c>
      <c r="J14" s="123" t="s">
        <v>84</v>
      </c>
      <c r="K14" s="163" t="s">
        <v>85</v>
      </c>
    </row>
    <row r="15" ht="15" spans="1:11">
      <c r="A15" s="125"/>
      <c r="B15" s="137"/>
      <c r="C15" s="137"/>
      <c r="D15" s="126"/>
      <c r="E15" s="125"/>
      <c r="F15" s="137"/>
      <c r="G15" s="137"/>
      <c r="H15" s="137"/>
      <c r="I15" s="125"/>
      <c r="J15" s="137"/>
      <c r="K15" s="137"/>
    </row>
    <row r="16" s="100" customFormat="1" spans="1:11">
      <c r="A16" s="104" t="s">
        <v>220</v>
      </c>
      <c r="B16" s="138"/>
      <c r="C16" s="138"/>
      <c r="D16" s="138"/>
      <c r="E16" s="138"/>
      <c r="F16" s="138"/>
      <c r="G16" s="138"/>
      <c r="H16" s="138"/>
      <c r="I16" s="138"/>
      <c r="J16" s="138"/>
      <c r="K16" s="167"/>
    </row>
    <row r="17" spans="1:11">
      <c r="A17" s="116" t="s">
        <v>221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68"/>
    </row>
    <row r="18" spans="1:11">
      <c r="A18" s="116" t="s">
        <v>222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68"/>
    </row>
    <row r="19" spans="1:11">
      <c r="A19" s="139"/>
      <c r="B19" s="131"/>
      <c r="C19" s="131"/>
      <c r="D19" s="131"/>
      <c r="E19" s="131"/>
      <c r="F19" s="131"/>
      <c r="G19" s="131"/>
      <c r="H19" s="131"/>
      <c r="I19" s="131"/>
      <c r="J19" s="131"/>
      <c r="K19" s="162"/>
    </row>
    <row r="20" spans="1:11">
      <c r="A20" s="140"/>
      <c r="B20" s="141"/>
      <c r="C20" s="141"/>
      <c r="D20" s="141"/>
      <c r="E20" s="141"/>
      <c r="F20" s="141"/>
      <c r="G20" s="141"/>
      <c r="H20" s="141"/>
      <c r="I20" s="141"/>
      <c r="J20" s="141"/>
      <c r="K20" s="169"/>
    </row>
    <row r="21" spans="1:11">
      <c r="A21" s="140"/>
      <c r="B21" s="141"/>
      <c r="C21" s="141"/>
      <c r="D21" s="141"/>
      <c r="E21" s="141"/>
      <c r="F21" s="141"/>
      <c r="G21" s="141"/>
      <c r="H21" s="141"/>
      <c r="I21" s="141"/>
      <c r="J21" s="141"/>
      <c r="K21" s="169"/>
    </row>
    <row r="22" spans="1:11">
      <c r="A22" s="140"/>
      <c r="B22" s="141"/>
      <c r="C22" s="141"/>
      <c r="D22" s="141"/>
      <c r="E22" s="141"/>
      <c r="F22" s="141"/>
      <c r="G22" s="141"/>
      <c r="H22" s="141"/>
      <c r="I22" s="141"/>
      <c r="J22" s="141"/>
      <c r="K22" s="169"/>
    </row>
    <row r="23" spans="1:11">
      <c r="A23" s="142"/>
      <c r="B23" s="143"/>
      <c r="C23" s="143"/>
      <c r="D23" s="143"/>
      <c r="E23" s="143"/>
      <c r="F23" s="143"/>
      <c r="G23" s="143"/>
      <c r="H23" s="143"/>
      <c r="I23" s="143"/>
      <c r="J23" s="143"/>
      <c r="K23" s="170"/>
    </row>
    <row r="24" spans="1:11">
      <c r="A24" s="116" t="s">
        <v>124</v>
      </c>
      <c r="B24" s="118"/>
      <c r="C24" s="131" t="s">
        <v>66</v>
      </c>
      <c r="D24" s="131" t="s">
        <v>67</v>
      </c>
      <c r="E24" s="115"/>
      <c r="F24" s="115"/>
      <c r="G24" s="115"/>
      <c r="H24" s="115"/>
      <c r="I24" s="115"/>
      <c r="J24" s="115"/>
      <c r="K24" s="161"/>
    </row>
    <row r="25" ht="15" spans="1:11">
      <c r="A25" s="144" t="s">
        <v>223</v>
      </c>
      <c r="B25" s="145"/>
      <c r="C25" s="145"/>
      <c r="D25" s="145"/>
      <c r="E25" s="145"/>
      <c r="F25" s="145"/>
      <c r="G25" s="145"/>
      <c r="H25" s="145"/>
      <c r="I25" s="145"/>
      <c r="J25" s="145"/>
      <c r="K25" s="171"/>
    </row>
    <row r="26" ht="15" spans="1:11">
      <c r="A26" s="146"/>
      <c r="B26" s="146"/>
      <c r="C26" s="146"/>
      <c r="D26" s="146"/>
      <c r="E26" s="146"/>
      <c r="F26" s="146"/>
      <c r="G26" s="146"/>
      <c r="H26" s="146"/>
      <c r="I26" s="146"/>
      <c r="J26" s="146"/>
      <c r="K26" s="146"/>
    </row>
    <row r="27" spans="1:11">
      <c r="A27" s="147" t="s">
        <v>224</v>
      </c>
      <c r="B27" s="130"/>
      <c r="C27" s="130"/>
      <c r="D27" s="130"/>
      <c r="E27" s="130"/>
      <c r="F27" s="130"/>
      <c r="G27" s="130"/>
      <c r="H27" s="130"/>
      <c r="I27" s="130"/>
      <c r="J27" s="130"/>
      <c r="K27" s="164"/>
    </row>
    <row r="28" spans="1:11">
      <c r="A28" s="148"/>
      <c r="B28" s="149"/>
      <c r="C28" s="149"/>
      <c r="D28" s="149"/>
      <c r="E28" s="149"/>
      <c r="F28" s="149"/>
      <c r="G28" s="149"/>
      <c r="H28" s="149"/>
      <c r="I28" s="149"/>
      <c r="J28" s="149"/>
      <c r="K28" s="172"/>
    </row>
    <row r="29" spans="1:11">
      <c r="A29" s="148"/>
      <c r="B29" s="149"/>
      <c r="C29" s="149"/>
      <c r="D29" s="149"/>
      <c r="E29" s="149"/>
      <c r="F29" s="149"/>
      <c r="G29" s="149"/>
      <c r="H29" s="149"/>
      <c r="I29" s="149"/>
      <c r="J29" s="149"/>
      <c r="K29" s="172"/>
    </row>
    <row r="30" spans="1:11">
      <c r="A30" s="148"/>
      <c r="B30" s="149"/>
      <c r="C30" s="149"/>
      <c r="D30" s="149"/>
      <c r="E30" s="149"/>
      <c r="F30" s="149"/>
      <c r="G30" s="149"/>
      <c r="H30" s="149"/>
      <c r="I30" s="149"/>
      <c r="J30" s="149"/>
      <c r="K30" s="172"/>
    </row>
    <row r="31" spans="1:11">
      <c r="A31" s="148"/>
      <c r="B31" s="149"/>
      <c r="C31" s="149"/>
      <c r="D31" s="149"/>
      <c r="E31" s="149"/>
      <c r="F31" s="149"/>
      <c r="G31" s="149"/>
      <c r="H31" s="149"/>
      <c r="I31" s="149"/>
      <c r="J31" s="149"/>
      <c r="K31" s="172"/>
    </row>
    <row r="32" spans="1:11">
      <c r="A32" s="148"/>
      <c r="B32" s="149"/>
      <c r="C32" s="149"/>
      <c r="D32" s="149"/>
      <c r="E32" s="149"/>
      <c r="F32" s="149"/>
      <c r="G32" s="149"/>
      <c r="H32" s="149"/>
      <c r="I32" s="149"/>
      <c r="J32" s="149"/>
      <c r="K32" s="172"/>
    </row>
    <row r="33" ht="23" customHeight="1" spans="1:11">
      <c r="A33" s="148"/>
      <c r="B33" s="149"/>
      <c r="C33" s="149"/>
      <c r="D33" s="149"/>
      <c r="E33" s="149"/>
      <c r="F33" s="149"/>
      <c r="G33" s="149"/>
      <c r="H33" s="149"/>
      <c r="I33" s="149"/>
      <c r="J33" s="149"/>
      <c r="K33" s="172"/>
    </row>
    <row r="34" ht="23" customHeight="1" spans="1:11">
      <c r="A34" s="140"/>
      <c r="B34" s="141"/>
      <c r="C34" s="141"/>
      <c r="D34" s="141"/>
      <c r="E34" s="141"/>
      <c r="F34" s="141"/>
      <c r="G34" s="141"/>
      <c r="H34" s="141"/>
      <c r="I34" s="141"/>
      <c r="J34" s="141"/>
      <c r="K34" s="169"/>
    </row>
    <row r="35" ht="23" customHeight="1" spans="1:11">
      <c r="A35" s="150"/>
      <c r="B35" s="141"/>
      <c r="C35" s="141"/>
      <c r="D35" s="141"/>
      <c r="E35" s="141"/>
      <c r="F35" s="141"/>
      <c r="G35" s="141"/>
      <c r="H35" s="141"/>
      <c r="I35" s="141"/>
      <c r="J35" s="141"/>
      <c r="K35" s="169"/>
    </row>
    <row r="36" ht="23" customHeight="1" spans="1:11">
      <c r="A36" s="151"/>
      <c r="B36" s="152"/>
      <c r="C36" s="152"/>
      <c r="D36" s="152"/>
      <c r="E36" s="152"/>
      <c r="F36" s="152"/>
      <c r="G36" s="152"/>
      <c r="H36" s="152"/>
      <c r="I36" s="152"/>
      <c r="J36" s="152"/>
      <c r="K36" s="173"/>
    </row>
    <row r="37" ht="18.75" customHeight="1" spans="1:11">
      <c r="A37" s="153" t="s">
        <v>225</v>
      </c>
      <c r="B37" s="154"/>
      <c r="C37" s="154"/>
      <c r="D37" s="154"/>
      <c r="E37" s="154"/>
      <c r="F37" s="154"/>
      <c r="G37" s="154"/>
      <c r="H37" s="154"/>
      <c r="I37" s="154"/>
      <c r="J37" s="154"/>
      <c r="K37" s="174"/>
    </row>
    <row r="38" s="101" customFormat="1" ht="18.75" customHeight="1" spans="1:11">
      <c r="A38" s="116" t="s">
        <v>226</v>
      </c>
      <c r="B38" s="118"/>
      <c r="C38" s="118"/>
      <c r="D38" s="115" t="s">
        <v>227</v>
      </c>
      <c r="E38" s="115"/>
      <c r="F38" s="155" t="s">
        <v>228</v>
      </c>
      <c r="G38" s="156"/>
      <c r="H38" s="118" t="s">
        <v>229</v>
      </c>
      <c r="I38" s="118"/>
      <c r="J38" s="118" t="s">
        <v>230</v>
      </c>
      <c r="K38" s="168"/>
    </row>
    <row r="39" ht="18.75" customHeight="1" spans="1:13">
      <c r="A39" s="116" t="s">
        <v>125</v>
      </c>
      <c r="B39" s="118" t="s">
        <v>231</v>
      </c>
      <c r="C39" s="118"/>
      <c r="D39" s="118"/>
      <c r="E39" s="118"/>
      <c r="F39" s="118"/>
      <c r="G39" s="118"/>
      <c r="H39" s="118"/>
      <c r="I39" s="118"/>
      <c r="J39" s="118"/>
      <c r="K39" s="168"/>
      <c r="M39" s="101"/>
    </row>
    <row r="40" ht="31" customHeight="1" spans="1:11">
      <c r="A40" s="116"/>
      <c r="B40" s="118"/>
      <c r="C40" s="118"/>
      <c r="D40" s="118"/>
      <c r="E40" s="118"/>
      <c r="F40" s="118"/>
      <c r="G40" s="118"/>
      <c r="H40" s="118"/>
      <c r="I40" s="118"/>
      <c r="J40" s="118"/>
      <c r="K40" s="168"/>
    </row>
    <row r="41" ht="18.75" customHeight="1" spans="1:11">
      <c r="A41" s="116"/>
      <c r="B41" s="118"/>
      <c r="C41" s="118"/>
      <c r="D41" s="118"/>
      <c r="E41" s="118"/>
      <c r="F41" s="118"/>
      <c r="G41" s="118"/>
      <c r="H41" s="118"/>
      <c r="I41" s="118"/>
      <c r="J41" s="118"/>
      <c r="K41" s="168"/>
    </row>
    <row r="42" ht="32" customHeight="1" spans="1:11">
      <c r="A42" s="119" t="s">
        <v>136</v>
      </c>
      <c r="B42" s="157" t="s">
        <v>232</v>
      </c>
      <c r="C42" s="157"/>
      <c r="D42" s="121" t="s">
        <v>233</v>
      </c>
      <c r="E42" s="122"/>
      <c r="F42" s="121" t="s">
        <v>139</v>
      </c>
      <c r="G42" s="158"/>
      <c r="H42" s="159" t="s">
        <v>140</v>
      </c>
      <c r="I42" s="159"/>
      <c r="J42" s="157"/>
      <c r="K42" s="175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464185</xdr:colOff>
                    <xdr:row>6</xdr:row>
                    <xdr:rowOff>173355</xdr:rowOff>
                  </from>
                  <to>
                    <xdr:col>2</xdr:col>
                    <xdr:colOff>24765</xdr:colOff>
                    <xdr:row>8</xdr:row>
                    <xdr:rowOff>74295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57785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C21" sqref="C20:C21"/>
    </sheetView>
  </sheetViews>
  <sheetFormatPr defaultColWidth="9" defaultRowHeight="26" customHeight="1"/>
  <cols>
    <col min="1" max="1" width="17.1666666666667" style="50" customWidth="1"/>
    <col min="2" max="7" width="9.33333333333333" style="50" customWidth="1"/>
    <col min="8" max="8" width="1.33333333333333" style="50" customWidth="1"/>
    <col min="9" max="9" width="16.5" style="50" customWidth="1"/>
    <col min="10" max="10" width="17" style="50" customWidth="1"/>
    <col min="11" max="11" width="18.5" style="50" customWidth="1"/>
    <col min="12" max="12" width="16.6666666666667" style="50" customWidth="1"/>
    <col min="13" max="13" width="14.1666666666667" style="50" customWidth="1"/>
    <col min="14" max="14" width="16.3333333333333" style="50" customWidth="1"/>
    <col min="15" max="16384" width="9" style="50"/>
  </cols>
  <sheetData>
    <row r="1" ht="30" customHeight="1" spans="1:14">
      <c r="A1" s="51" t="s">
        <v>145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ht="29" customHeight="1" spans="1:14">
      <c r="A2" s="53" t="s">
        <v>62</v>
      </c>
      <c r="B2" s="54"/>
      <c r="C2" s="54"/>
      <c r="D2" s="55" t="s">
        <v>68</v>
      </c>
      <c r="E2" s="54"/>
      <c r="F2" s="54"/>
      <c r="G2" s="54"/>
      <c r="H2" s="56"/>
      <c r="I2" s="81" t="s">
        <v>57</v>
      </c>
      <c r="J2" s="54"/>
      <c r="K2" s="54"/>
      <c r="L2" s="54"/>
      <c r="M2" s="54"/>
      <c r="N2" s="82"/>
    </row>
    <row r="3" ht="29" customHeight="1" spans="1:14">
      <c r="A3" s="57" t="s">
        <v>147</v>
      </c>
      <c r="B3" s="58" t="s">
        <v>148</v>
      </c>
      <c r="C3" s="58"/>
      <c r="D3" s="58"/>
      <c r="E3" s="58"/>
      <c r="F3" s="58"/>
      <c r="G3" s="58"/>
      <c r="H3" s="59"/>
      <c r="I3" s="83" t="s">
        <v>149</v>
      </c>
      <c r="J3" s="83"/>
      <c r="K3" s="83"/>
      <c r="L3" s="83"/>
      <c r="M3" s="83"/>
      <c r="N3" s="84"/>
    </row>
    <row r="4" ht="29" customHeight="1" spans="1:14">
      <c r="A4" s="57"/>
      <c r="B4" s="60" t="s">
        <v>111</v>
      </c>
      <c r="C4" s="60" t="s">
        <v>112</v>
      </c>
      <c r="D4" s="61" t="s">
        <v>113</v>
      </c>
      <c r="E4" s="60" t="s">
        <v>114</v>
      </c>
      <c r="F4" s="60" t="s">
        <v>115</v>
      </c>
      <c r="G4" s="60" t="s">
        <v>116</v>
      </c>
      <c r="H4" s="59"/>
      <c r="I4" s="85"/>
      <c r="J4" s="85"/>
      <c r="K4" s="85"/>
      <c r="L4" s="85"/>
      <c r="M4" s="85"/>
      <c r="N4" s="86"/>
    </row>
    <row r="5" ht="29" customHeight="1" spans="1:14">
      <c r="A5" s="57"/>
      <c r="B5" s="62"/>
      <c r="C5" s="62"/>
      <c r="D5" s="61"/>
      <c r="E5" s="62"/>
      <c r="F5" s="62"/>
      <c r="G5" s="62"/>
      <c r="H5" s="59"/>
      <c r="I5" s="87"/>
      <c r="J5" s="87"/>
      <c r="K5" s="87"/>
      <c r="L5" s="87"/>
      <c r="M5" s="87"/>
      <c r="N5" s="88"/>
    </row>
    <row r="6" ht="29" customHeight="1" spans="1:14">
      <c r="A6" s="63"/>
      <c r="B6" s="62"/>
      <c r="C6" s="62"/>
      <c r="D6" s="64"/>
      <c r="E6" s="62"/>
      <c r="F6" s="62"/>
      <c r="G6" s="62"/>
      <c r="H6" s="59"/>
      <c r="I6" s="89"/>
      <c r="J6" s="89"/>
      <c r="K6" s="89"/>
      <c r="L6" s="89"/>
      <c r="M6" s="89"/>
      <c r="N6" s="90"/>
    </row>
    <row r="7" ht="29" customHeight="1" spans="1:14">
      <c r="A7" s="63"/>
      <c r="B7" s="62"/>
      <c r="C7" s="62"/>
      <c r="D7" s="64"/>
      <c r="E7" s="62"/>
      <c r="F7" s="62"/>
      <c r="G7" s="62"/>
      <c r="H7" s="59"/>
      <c r="I7" s="91"/>
      <c r="J7" s="91"/>
      <c r="K7" s="91"/>
      <c r="L7" s="91"/>
      <c r="M7" s="91"/>
      <c r="N7" s="92"/>
    </row>
    <row r="8" ht="29" customHeight="1" spans="1:14">
      <c r="A8" s="63"/>
      <c r="B8" s="62"/>
      <c r="C8" s="62"/>
      <c r="D8" s="64"/>
      <c r="E8" s="62"/>
      <c r="F8" s="62"/>
      <c r="G8" s="62"/>
      <c r="H8" s="59"/>
      <c r="I8" s="91"/>
      <c r="J8" s="91"/>
      <c r="K8" s="91"/>
      <c r="L8" s="91"/>
      <c r="M8" s="91"/>
      <c r="N8" s="93"/>
    </row>
    <row r="9" ht="29" customHeight="1" spans="1:14">
      <c r="A9" s="63"/>
      <c r="B9" s="62"/>
      <c r="C9" s="62"/>
      <c r="D9" s="64"/>
      <c r="E9" s="62"/>
      <c r="F9" s="62"/>
      <c r="G9" s="62"/>
      <c r="H9" s="59"/>
      <c r="I9" s="89"/>
      <c r="J9" s="89"/>
      <c r="K9" s="89"/>
      <c r="L9" s="89"/>
      <c r="M9" s="89"/>
      <c r="N9" s="94"/>
    </row>
    <row r="10" ht="29" customHeight="1" spans="1:14">
      <c r="A10" s="63"/>
      <c r="B10" s="62"/>
      <c r="C10" s="62"/>
      <c r="D10" s="64"/>
      <c r="E10" s="62"/>
      <c r="F10" s="62"/>
      <c r="G10" s="62"/>
      <c r="H10" s="59"/>
      <c r="I10" s="91"/>
      <c r="J10" s="91"/>
      <c r="K10" s="91"/>
      <c r="L10" s="91"/>
      <c r="M10" s="91"/>
      <c r="N10" s="93"/>
    </row>
    <row r="11" ht="29" customHeight="1" spans="1:14">
      <c r="A11" s="63"/>
      <c r="B11" s="62"/>
      <c r="C11" s="62"/>
      <c r="D11" s="64"/>
      <c r="E11" s="62"/>
      <c r="F11" s="62"/>
      <c r="G11" s="62"/>
      <c r="H11" s="59"/>
      <c r="I11" s="91"/>
      <c r="J11" s="91"/>
      <c r="K11" s="91"/>
      <c r="L11" s="91"/>
      <c r="M11" s="91"/>
      <c r="N11" s="93"/>
    </row>
    <row r="12" ht="29" customHeight="1" spans="1:14">
      <c r="A12" s="63"/>
      <c r="B12" s="62"/>
      <c r="C12" s="62"/>
      <c r="D12" s="64"/>
      <c r="E12" s="62"/>
      <c r="F12" s="62"/>
      <c r="G12" s="62"/>
      <c r="H12" s="59"/>
      <c r="I12" s="91"/>
      <c r="J12" s="91"/>
      <c r="K12" s="91"/>
      <c r="L12" s="91"/>
      <c r="M12" s="91"/>
      <c r="N12" s="93"/>
    </row>
    <row r="13" ht="29" customHeight="1" spans="1:14">
      <c r="A13" s="65"/>
      <c r="B13" s="66"/>
      <c r="C13" s="67"/>
      <c r="D13" s="68"/>
      <c r="E13" s="67"/>
      <c r="F13" s="67"/>
      <c r="G13" s="67"/>
      <c r="H13" s="59"/>
      <c r="I13" s="91"/>
      <c r="J13" s="91"/>
      <c r="K13" s="91"/>
      <c r="L13" s="91"/>
      <c r="M13" s="91"/>
      <c r="N13" s="93"/>
    </row>
    <row r="14" ht="29" customHeight="1" spans="1:14">
      <c r="A14" s="69"/>
      <c r="B14" s="70"/>
      <c r="C14" s="71"/>
      <c r="D14" s="71"/>
      <c r="E14" s="71"/>
      <c r="F14" s="71"/>
      <c r="G14" s="72"/>
      <c r="H14" s="59"/>
      <c r="I14" s="91"/>
      <c r="J14" s="91"/>
      <c r="K14" s="91"/>
      <c r="L14" s="91"/>
      <c r="M14" s="91"/>
      <c r="N14" s="93"/>
    </row>
    <row r="15" ht="29" customHeight="1" spans="1:14">
      <c r="A15" s="73"/>
      <c r="B15" s="74"/>
      <c r="C15" s="75"/>
      <c r="D15" s="75"/>
      <c r="E15" s="76"/>
      <c r="F15" s="76"/>
      <c r="G15" s="77"/>
      <c r="H15" s="78"/>
      <c r="I15" s="95"/>
      <c r="J15" s="96"/>
      <c r="K15" s="97"/>
      <c r="L15" s="96"/>
      <c r="M15" s="96"/>
      <c r="N15" s="98"/>
    </row>
    <row r="16" ht="15" spans="1:14">
      <c r="A16" s="79" t="s">
        <v>125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</row>
    <row r="17" ht="14.25" spans="1:14">
      <c r="A17" s="50" t="s">
        <v>234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</row>
    <row r="18" ht="14.25" spans="1:13">
      <c r="A18" s="80"/>
      <c r="B18" s="80"/>
      <c r="C18" s="80"/>
      <c r="D18" s="80"/>
      <c r="E18" s="80"/>
      <c r="F18" s="80"/>
      <c r="G18" s="80"/>
      <c r="H18" s="80"/>
      <c r="I18" s="79" t="s">
        <v>174</v>
      </c>
      <c r="J18" s="99"/>
      <c r="K18" s="79" t="s">
        <v>175</v>
      </c>
      <c r="L18" s="79"/>
      <c r="M18" s="79" t="s">
        <v>176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zoomScale="125" zoomScaleNormal="125" workbookViewId="0">
      <selection activeCell="C14" sqref="C14"/>
    </sheetView>
  </sheetViews>
  <sheetFormatPr defaultColWidth="9" defaultRowHeight="14.25"/>
  <cols>
    <col min="1" max="1" width="7" customWidth="1"/>
    <col min="2" max="2" width="12.1666666666667" customWidth="1"/>
    <col min="3" max="3" width="12.8333333333333" customWidth="1"/>
    <col min="4" max="4" width="9.16666666666667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9.25" spans="1:15">
      <c r="A1" s="3" t="s">
        <v>235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236</v>
      </c>
      <c r="B2" s="5" t="s">
        <v>237</v>
      </c>
      <c r="C2" s="5" t="s">
        <v>238</v>
      </c>
      <c r="D2" s="5" t="s">
        <v>239</v>
      </c>
      <c r="E2" s="5" t="s">
        <v>240</v>
      </c>
      <c r="F2" s="5" t="s">
        <v>241</v>
      </c>
      <c r="G2" s="5" t="s">
        <v>242</v>
      </c>
      <c r="H2" s="5" t="s">
        <v>243</v>
      </c>
      <c r="I2" s="4" t="s">
        <v>244</v>
      </c>
      <c r="J2" s="4" t="s">
        <v>245</v>
      </c>
      <c r="K2" s="4" t="s">
        <v>246</v>
      </c>
      <c r="L2" s="4" t="s">
        <v>247</v>
      </c>
      <c r="M2" s="4" t="s">
        <v>248</v>
      </c>
      <c r="N2" s="5" t="s">
        <v>249</v>
      </c>
      <c r="O2" s="5" t="s">
        <v>250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251</v>
      </c>
      <c r="J3" s="4" t="s">
        <v>251</v>
      </c>
      <c r="K3" s="4" t="s">
        <v>251</v>
      </c>
      <c r="L3" s="4" t="s">
        <v>251</v>
      </c>
      <c r="M3" s="4" t="s">
        <v>251</v>
      </c>
      <c r="N3" s="7"/>
      <c r="O3" s="7"/>
    </row>
    <row r="4" ht="21" spans="1:15">
      <c r="A4" s="9">
        <v>1</v>
      </c>
      <c r="B4" s="10">
        <v>1102</v>
      </c>
      <c r="C4" s="10" t="s">
        <v>252</v>
      </c>
      <c r="D4" s="385" t="s">
        <v>253</v>
      </c>
      <c r="E4" s="10" t="s">
        <v>63</v>
      </c>
      <c r="F4" s="386" t="s">
        <v>254</v>
      </c>
      <c r="G4" s="10" t="s">
        <v>66</v>
      </c>
      <c r="H4" s="10" t="s">
        <v>66</v>
      </c>
      <c r="I4" s="10">
        <v>2</v>
      </c>
      <c r="J4" s="10">
        <v>1</v>
      </c>
      <c r="K4" s="10">
        <v>2</v>
      </c>
      <c r="L4" s="10">
        <v>1</v>
      </c>
      <c r="M4" s="10">
        <v>3</v>
      </c>
      <c r="N4" s="10">
        <v>9</v>
      </c>
      <c r="O4" s="10" t="s">
        <v>255</v>
      </c>
    </row>
    <row r="5" ht="21" spans="1:15">
      <c r="A5" s="9">
        <v>2</v>
      </c>
      <c r="B5" s="10">
        <v>1110</v>
      </c>
      <c r="C5" s="10" t="s">
        <v>252</v>
      </c>
      <c r="D5" s="387" t="s">
        <v>256</v>
      </c>
      <c r="E5" s="10" t="s">
        <v>63</v>
      </c>
      <c r="F5" s="386" t="s">
        <v>254</v>
      </c>
      <c r="G5" s="10" t="s">
        <v>66</v>
      </c>
      <c r="H5" s="10" t="s">
        <v>66</v>
      </c>
      <c r="I5" s="10">
        <v>3</v>
      </c>
      <c r="J5" s="10">
        <v>1</v>
      </c>
      <c r="K5" s="10">
        <v>1</v>
      </c>
      <c r="L5" s="10">
        <v>1</v>
      </c>
      <c r="M5" s="10">
        <v>3</v>
      </c>
      <c r="N5" s="10">
        <v>9</v>
      </c>
      <c r="O5" s="10" t="s">
        <v>255</v>
      </c>
    </row>
    <row r="6" spans="1:1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="2" customFormat="1" ht="18.75" spans="1:15">
      <c r="A10" s="11" t="s">
        <v>257</v>
      </c>
      <c r="B10" s="12"/>
      <c r="C10" s="12"/>
      <c r="D10" s="13"/>
      <c r="E10" s="14"/>
      <c r="F10" s="31"/>
      <c r="G10" s="31"/>
      <c r="H10" s="31"/>
      <c r="I10" s="26"/>
      <c r="J10" s="11" t="s">
        <v>258</v>
      </c>
      <c r="K10" s="12"/>
      <c r="L10" s="12"/>
      <c r="M10" s="13"/>
      <c r="N10" s="12"/>
      <c r="O10" s="19"/>
    </row>
    <row r="11" ht="16.5" spans="1:15">
      <c r="A11" s="15" t="s">
        <v>259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</sheetData>
  <mergeCells count="15">
    <mergeCell ref="A1:O1"/>
    <mergeCell ref="A10:D10"/>
    <mergeCell ref="E10:I10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5 O6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C15" sqref="C15"/>
    </sheetView>
  </sheetViews>
  <sheetFormatPr defaultColWidth="9" defaultRowHeight="14.2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9.25" spans="1:13">
      <c r="A1" s="3" t="s">
        <v>260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236</v>
      </c>
      <c r="B2" s="5" t="s">
        <v>241</v>
      </c>
      <c r="C2" s="5" t="s">
        <v>237</v>
      </c>
      <c r="D2" s="5" t="s">
        <v>238</v>
      </c>
      <c r="E2" s="5" t="s">
        <v>239</v>
      </c>
      <c r="F2" s="5" t="s">
        <v>240</v>
      </c>
      <c r="G2" s="4" t="s">
        <v>261</v>
      </c>
      <c r="H2" s="4"/>
      <c r="I2" s="4" t="s">
        <v>262</v>
      </c>
      <c r="J2" s="4"/>
      <c r="K2" s="6" t="s">
        <v>263</v>
      </c>
      <c r="L2" s="47" t="s">
        <v>264</v>
      </c>
      <c r="M2" s="17" t="s">
        <v>265</v>
      </c>
    </row>
    <row r="3" s="1" customFormat="1" ht="16.5" spans="1:13">
      <c r="A3" s="4"/>
      <c r="B3" s="7"/>
      <c r="C3" s="7"/>
      <c r="D3" s="7"/>
      <c r="E3" s="7"/>
      <c r="F3" s="7"/>
      <c r="G3" s="4" t="s">
        <v>266</v>
      </c>
      <c r="H3" s="4" t="s">
        <v>267</v>
      </c>
      <c r="I3" s="4" t="s">
        <v>266</v>
      </c>
      <c r="J3" s="4" t="s">
        <v>267</v>
      </c>
      <c r="K3" s="8"/>
      <c r="L3" s="48"/>
      <c r="M3" s="18"/>
    </row>
    <row r="4" spans="1:13">
      <c r="A4" s="9">
        <v>1</v>
      </c>
      <c r="B4" s="386" t="s">
        <v>254</v>
      </c>
      <c r="C4" s="10">
        <v>1102</v>
      </c>
      <c r="D4" s="10" t="s">
        <v>252</v>
      </c>
      <c r="E4" s="385" t="s">
        <v>253</v>
      </c>
      <c r="F4" s="10" t="s">
        <v>63</v>
      </c>
      <c r="G4" s="10">
        <v>0.3</v>
      </c>
      <c r="H4" s="10">
        <v>0.2</v>
      </c>
      <c r="I4" s="10">
        <v>0.4</v>
      </c>
      <c r="J4" s="10">
        <v>0.3</v>
      </c>
      <c r="K4" s="10">
        <v>1.2</v>
      </c>
      <c r="L4" s="10" t="s">
        <v>268</v>
      </c>
      <c r="M4" s="10" t="s">
        <v>255</v>
      </c>
    </row>
    <row r="5" spans="1:13">
      <c r="A5" s="9">
        <v>2</v>
      </c>
      <c r="B5" s="386" t="s">
        <v>254</v>
      </c>
      <c r="C5" s="10">
        <v>1110</v>
      </c>
      <c r="D5" s="10" t="s">
        <v>252</v>
      </c>
      <c r="E5" s="387" t="s">
        <v>256</v>
      </c>
      <c r="F5" s="10" t="s">
        <v>63</v>
      </c>
      <c r="G5" s="10">
        <v>0.2</v>
      </c>
      <c r="H5" s="10">
        <v>0.2</v>
      </c>
      <c r="I5" s="10">
        <v>0.4</v>
      </c>
      <c r="J5" s="10">
        <v>0.3</v>
      </c>
      <c r="K5" s="10">
        <v>1.1</v>
      </c>
      <c r="L5" s="10" t="s">
        <v>268</v>
      </c>
      <c r="M5" s="10" t="s">
        <v>255</v>
      </c>
    </row>
    <row r="6" spans="1:13">
      <c r="A6" s="9"/>
      <c r="B6" s="44"/>
      <c r="C6" s="10"/>
      <c r="D6" s="44"/>
      <c r="E6" s="45"/>
      <c r="F6" s="10"/>
      <c r="G6" s="10"/>
      <c r="H6" s="10"/>
      <c r="I6" s="10"/>
      <c r="J6" s="10"/>
      <c r="K6" s="10"/>
      <c r="L6" s="10"/>
      <c r="M6" s="10"/>
    </row>
    <row r="7" spans="1:13">
      <c r="A7" s="9"/>
      <c r="B7" s="44"/>
      <c r="C7" s="10"/>
      <c r="D7" s="44"/>
      <c r="E7" s="23"/>
      <c r="F7" s="10"/>
      <c r="G7" s="10"/>
      <c r="H7" s="10"/>
      <c r="I7" s="10"/>
      <c r="J7" s="10"/>
      <c r="K7" s="10"/>
      <c r="L7" s="10"/>
      <c r="M7" s="10"/>
    </row>
    <row r="8" spans="1:1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="2" customFormat="1" ht="18.75" spans="1:13">
      <c r="A12" s="11" t="s">
        <v>257</v>
      </c>
      <c r="B12" s="12"/>
      <c r="C12" s="12"/>
      <c r="D12" s="12"/>
      <c r="E12" s="13"/>
      <c r="F12" s="14"/>
      <c r="G12" s="26"/>
      <c r="H12" s="11" t="s">
        <v>258</v>
      </c>
      <c r="I12" s="12"/>
      <c r="J12" s="12"/>
      <c r="K12" s="13"/>
      <c r="L12" s="49"/>
      <c r="M12" s="19"/>
    </row>
    <row r="13" ht="16.5" spans="1:13">
      <c r="A13" s="46" t="s">
        <v>269</v>
      </c>
      <c r="B13" s="4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C20" sqref="C20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270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271</v>
      </c>
      <c r="B2" s="5" t="s">
        <v>241</v>
      </c>
      <c r="C2" s="5" t="s">
        <v>237</v>
      </c>
      <c r="D2" s="5" t="s">
        <v>238</v>
      </c>
      <c r="E2" s="5" t="s">
        <v>239</v>
      </c>
      <c r="F2" s="5" t="s">
        <v>240</v>
      </c>
      <c r="G2" s="32" t="s">
        <v>272</v>
      </c>
      <c r="H2" s="33"/>
      <c r="I2" s="42"/>
      <c r="J2" s="32" t="s">
        <v>273</v>
      </c>
      <c r="K2" s="33"/>
      <c r="L2" s="42"/>
      <c r="M2" s="32" t="s">
        <v>274</v>
      </c>
      <c r="N2" s="33"/>
      <c r="O2" s="42"/>
      <c r="P2" s="32" t="s">
        <v>275</v>
      </c>
      <c r="Q2" s="33"/>
      <c r="R2" s="42"/>
      <c r="S2" s="33" t="s">
        <v>276</v>
      </c>
      <c r="T2" s="33"/>
      <c r="U2" s="42"/>
      <c r="V2" s="28" t="s">
        <v>277</v>
      </c>
      <c r="W2" s="28" t="s">
        <v>250</v>
      </c>
    </row>
    <row r="3" s="1" customFormat="1" ht="16.5" spans="1:23">
      <c r="A3" s="7"/>
      <c r="B3" s="34"/>
      <c r="C3" s="34"/>
      <c r="D3" s="34"/>
      <c r="E3" s="34"/>
      <c r="F3" s="34"/>
      <c r="G3" s="4" t="s">
        <v>278</v>
      </c>
      <c r="H3" s="4" t="s">
        <v>68</v>
      </c>
      <c r="I3" s="4" t="s">
        <v>241</v>
      </c>
      <c r="J3" s="4" t="s">
        <v>278</v>
      </c>
      <c r="K3" s="4" t="s">
        <v>68</v>
      </c>
      <c r="L3" s="4" t="s">
        <v>241</v>
      </c>
      <c r="M3" s="4" t="s">
        <v>278</v>
      </c>
      <c r="N3" s="4" t="s">
        <v>68</v>
      </c>
      <c r="O3" s="4" t="s">
        <v>241</v>
      </c>
      <c r="P3" s="4" t="s">
        <v>278</v>
      </c>
      <c r="Q3" s="4" t="s">
        <v>68</v>
      </c>
      <c r="R3" s="4" t="s">
        <v>241</v>
      </c>
      <c r="S3" s="4" t="s">
        <v>278</v>
      </c>
      <c r="T3" s="4" t="s">
        <v>68</v>
      </c>
      <c r="U3" s="4" t="s">
        <v>241</v>
      </c>
      <c r="V3" s="43"/>
      <c r="W3" s="43"/>
    </row>
    <row r="4" ht="81" spans="1:23">
      <c r="A4" s="35" t="s">
        <v>279</v>
      </c>
      <c r="B4" s="388" t="s">
        <v>254</v>
      </c>
      <c r="C4" s="10">
        <v>1102</v>
      </c>
      <c r="D4" s="10" t="s">
        <v>252</v>
      </c>
      <c r="E4" s="385" t="s">
        <v>253</v>
      </c>
      <c r="F4" s="10" t="s">
        <v>63</v>
      </c>
      <c r="G4" s="389" t="s">
        <v>280</v>
      </c>
      <c r="H4" s="390" t="s">
        <v>281</v>
      </c>
      <c r="I4" s="389" t="s">
        <v>282</v>
      </c>
      <c r="J4" s="389" t="s">
        <v>283</v>
      </c>
      <c r="K4" s="390" t="s">
        <v>284</v>
      </c>
      <c r="L4" s="389" t="s">
        <v>282</v>
      </c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39"/>
      <c r="B5" s="24"/>
      <c r="C5" s="10">
        <v>1110</v>
      </c>
      <c r="D5" s="10" t="s">
        <v>252</v>
      </c>
      <c r="E5" s="387" t="s">
        <v>256</v>
      </c>
      <c r="F5" s="10" t="s">
        <v>63</v>
      </c>
      <c r="G5" s="32" t="s">
        <v>285</v>
      </c>
      <c r="H5" s="33"/>
      <c r="I5" s="42"/>
      <c r="J5" s="32" t="s">
        <v>286</v>
      </c>
      <c r="K5" s="33"/>
      <c r="L5" s="42"/>
      <c r="M5" s="32" t="s">
        <v>287</v>
      </c>
      <c r="N5" s="33"/>
      <c r="O5" s="42"/>
      <c r="P5" s="32" t="s">
        <v>288</v>
      </c>
      <c r="Q5" s="33"/>
      <c r="R5" s="42"/>
      <c r="S5" s="33" t="s">
        <v>289</v>
      </c>
      <c r="T5" s="33"/>
      <c r="U5" s="42"/>
      <c r="V5" s="10"/>
      <c r="W5" s="10"/>
    </row>
    <row r="6" ht="16.5" spans="1:23">
      <c r="A6" s="39"/>
      <c r="B6" s="24"/>
      <c r="C6" s="10">
        <v>1102</v>
      </c>
      <c r="D6" s="10" t="s">
        <v>252</v>
      </c>
      <c r="E6" s="385" t="s">
        <v>253</v>
      </c>
      <c r="F6" s="10" t="s">
        <v>63</v>
      </c>
      <c r="G6" s="4" t="s">
        <v>278</v>
      </c>
      <c r="H6" s="4" t="s">
        <v>68</v>
      </c>
      <c r="I6" s="4" t="s">
        <v>241</v>
      </c>
      <c r="J6" s="4" t="s">
        <v>278</v>
      </c>
      <c r="K6" s="4" t="s">
        <v>68</v>
      </c>
      <c r="L6" s="4" t="s">
        <v>241</v>
      </c>
      <c r="M6" s="4" t="s">
        <v>278</v>
      </c>
      <c r="N6" s="4" t="s">
        <v>68</v>
      </c>
      <c r="O6" s="4" t="s">
        <v>241</v>
      </c>
      <c r="P6" s="4" t="s">
        <v>278</v>
      </c>
      <c r="Q6" s="4" t="s">
        <v>68</v>
      </c>
      <c r="R6" s="4" t="s">
        <v>241</v>
      </c>
      <c r="S6" s="4" t="s">
        <v>278</v>
      </c>
      <c r="T6" s="4" t="s">
        <v>68</v>
      </c>
      <c r="U6" s="4" t="s">
        <v>241</v>
      </c>
      <c r="V6" s="10"/>
      <c r="W6" s="10"/>
    </row>
    <row r="7" spans="1:23">
      <c r="A7" s="41"/>
      <c r="B7" s="25"/>
      <c r="C7" s="10">
        <v>1110</v>
      </c>
      <c r="D7" s="10" t="s">
        <v>252</v>
      </c>
      <c r="E7" s="387" t="s">
        <v>256</v>
      </c>
      <c r="F7" s="10" t="s">
        <v>63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21"/>
      <c r="B8" s="21"/>
      <c r="C8" s="21"/>
      <c r="D8" s="21"/>
      <c r="E8" s="21"/>
      <c r="F8" s="21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25"/>
      <c r="B9" s="24"/>
      <c r="C9" s="24"/>
      <c r="D9" s="24"/>
      <c r="E9" s="24"/>
      <c r="F9" s="24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21"/>
      <c r="B10" s="24"/>
      <c r="C10" s="24"/>
      <c r="D10" s="24"/>
      <c r="E10" s="24"/>
      <c r="F10" s="24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25"/>
      <c r="B11" s="25"/>
      <c r="C11" s="25"/>
      <c r="D11" s="25"/>
      <c r="E11" s="25"/>
      <c r="F11" s="25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21"/>
      <c r="B12" s="21"/>
      <c r="C12" s="21"/>
      <c r="D12" s="21"/>
      <c r="E12" s="21"/>
      <c r="F12" s="21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25"/>
      <c r="B13" s="24"/>
      <c r="C13" s="24"/>
      <c r="D13" s="24"/>
      <c r="E13" s="24"/>
      <c r="F13" s="24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21"/>
      <c r="B14" s="24"/>
      <c r="C14" s="24"/>
      <c r="D14" s="24"/>
      <c r="E14" s="24"/>
      <c r="F14" s="24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25"/>
      <c r="B15" s="25"/>
      <c r="C15" s="25"/>
      <c r="D15" s="25"/>
      <c r="E15" s="25"/>
      <c r="F15" s="25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1" t="s">
        <v>290</v>
      </c>
      <c r="B17" s="12"/>
      <c r="C17" s="12"/>
      <c r="D17" s="12"/>
      <c r="E17" s="13"/>
      <c r="F17" s="14"/>
      <c r="G17" s="26"/>
      <c r="H17" s="31"/>
      <c r="I17" s="31"/>
      <c r="J17" s="11" t="s">
        <v>291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16.5" spans="1:23">
      <c r="A18" s="15" t="s">
        <v>292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</sheetData>
  <mergeCells count="3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5"/>
    <mergeCell ref="C2:C3"/>
    <mergeCell ref="C8:C11"/>
    <mergeCell ref="C12:C15"/>
    <mergeCell ref="D2:D3"/>
    <mergeCell ref="D8:D11"/>
    <mergeCell ref="D12:D15"/>
    <mergeCell ref="E2:E3"/>
    <mergeCell ref="E8:E11"/>
    <mergeCell ref="E12:E15"/>
    <mergeCell ref="F2:F3"/>
    <mergeCell ref="F8:F11"/>
    <mergeCell ref="F12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293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7" t="s">
        <v>294</v>
      </c>
      <c r="B2" s="28" t="s">
        <v>237</v>
      </c>
      <c r="C2" s="28" t="s">
        <v>238</v>
      </c>
      <c r="D2" s="28" t="s">
        <v>239</v>
      </c>
      <c r="E2" s="28" t="s">
        <v>240</v>
      </c>
      <c r="F2" s="28" t="s">
        <v>241</v>
      </c>
      <c r="G2" s="27" t="s">
        <v>295</v>
      </c>
      <c r="H2" s="27" t="s">
        <v>296</v>
      </c>
      <c r="I2" s="27" t="s">
        <v>297</v>
      </c>
      <c r="J2" s="27" t="s">
        <v>296</v>
      </c>
      <c r="K2" s="27" t="s">
        <v>298</v>
      </c>
      <c r="L2" s="27" t="s">
        <v>296</v>
      </c>
      <c r="M2" s="28" t="s">
        <v>277</v>
      </c>
      <c r="N2" s="28" t="s">
        <v>250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9" t="s">
        <v>294</v>
      </c>
      <c r="B4" s="30" t="s">
        <v>299</v>
      </c>
      <c r="C4" s="30" t="s">
        <v>278</v>
      </c>
      <c r="D4" s="30" t="s">
        <v>239</v>
      </c>
      <c r="E4" s="28" t="s">
        <v>240</v>
      </c>
      <c r="F4" s="28" t="s">
        <v>241</v>
      </c>
      <c r="G4" s="27" t="s">
        <v>295</v>
      </c>
      <c r="H4" s="27" t="s">
        <v>296</v>
      </c>
      <c r="I4" s="27" t="s">
        <v>297</v>
      </c>
      <c r="J4" s="27" t="s">
        <v>296</v>
      </c>
      <c r="K4" s="27" t="s">
        <v>298</v>
      </c>
      <c r="L4" s="27" t="s">
        <v>296</v>
      </c>
      <c r="M4" s="28" t="s">
        <v>277</v>
      </c>
      <c r="N4" s="28" t="s">
        <v>250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1" t="s">
        <v>300</v>
      </c>
      <c r="B11" s="12"/>
      <c r="C11" s="12"/>
      <c r="D11" s="13"/>
      <c r="E11" s="14"/>
      <c r="F11" s="31"/>
      <c r="G11" s="26"/>
      <c r="H11" s="31"/>
      <c r="I11" s="11" t="s">
        <v>301</v>
      </c>
      <c r="J11" s="12"/>
      <c r="K11" s="12"/>
      <c r="L11" s="12"/>
      <c r="M11" s="12"/>
      <c r="N11" s="19"/>
    </row>
    <row r="12" ht="16.5" spans="1:14">
      <c r="A12" s="15" t="s">
        <v>302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D14" sqref="D14"/>
    </sheetView>
  </sheetViews>
  <sheetFormatPr defaultColWidth="9" defaultRowHeight="14.2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9.25" spans="1:10">
      <c r="A1" s="3" t="s">
        <v>303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271</v>
      </c>
      <c r="B2" s="5" t="s">
        <v>241</v>
      </c>
      <c r="C2" s="5" t="s">
        <v>237</v>
      </c>
      <c r="D2" s="5" t="s">
        <v>238</v>
      </c>
      <c r="E2" s="5" t="s">
        <v>239</v>
      </c>
      <c r="F2" s="5" t="s">
        <v>240</v>
      </c>
      <c r="G2" s="4" t="s">
        <v>304</v>
      </c>
      <c r="H2" s="4" t="s">
        <v>305</v>
      </c>
      <c r="I2" s="4" t="s">
        <v>306</v>
      </c>
      <c r="J2" s="4" t="s">
        <v>307</v>
      </c>
      <c r="K2" s="5" t="s">
        <v>277</v>
      </c>
      <c r="L2" s="5" t="s">
        <v>250</v>
      </c>
    </row>
    <row r="3" spans="1:12">
      <c r="A3" s="9" t="s">
        <v>279</v>
      </c>
      <c r="B3" s="386" t="s">
        <v>308</v>
      </c>
      <c r="C3" s="10">
        <v>11</v>
      </c>
      <c r="D3" s="386" t="s">
        <v>309</v>
      </c>
      <c r="E3" s="391" t="s">
        <v>310</v>
      </c>
      <c r="F3" s="21" t="s">
        <v>63</v>
      </c>
      <c r="G3" s="392" t="s">
        <v>311</v>
      </c>
      <c r="H3" s="386" t="s">
        <v>312</v>
      </c>
      <c r="I3" s="10"/>
      <c r="J3" s="10"/>
      <c r="K3" s="10"/>
      <c r="L3" s="10" t="s">
        <v>255</v>
      </c>
    </row>
    <row r="4" spans="1:12">
      <c r="A4" s="9" t="s">
        <v>313</v>
      </c>
      <c r="B4" s="386" t="s">
        <v>308</v>
      </c>
      <c r="C4" s="10"/>
      <c r="D4" s="10"/>
      <c r="E4" s="23"/>
      <c r="F4" s="24"/>
      <c r="G4" s="10"/>
      <c r="H4" s="10"/>
      <c r="I4" s="10"/>
      <c r="J4" s="10"/>
      <c r="K4" s="10"/>
      <c r="L4" s="10" t="s">
        <v>255</v>
      </c>
    </row>
    <row r="5" spans="1:12">
      <c r="A5" s="9" t="s">
        <v>314</v>
      </c>
      <c r="B5" s="9"/>
      <c r="C5" s="10"/>
      <c r="D5" s="10"/>
      <c r="E5" s="10"/>
      <c r="F5" s="24"/>
      <c r="G5" s="10"/>
      <c r="H5" s="10"/>
      <c r="I5" s="10"/>
      <c r="J5" s="10"/>
      <c r="K5" s="10"/>
      <c r="L5" s="10"/>
    </row>
    <row r="6" spans="1:12">
      <c r="A6" s="9" t="s">
        <v>315</v>
      </c>
      <c r="B6" s="9"/>
      <c r="C6" s="10"/>
      <c r="D6" s="10"/>
      <c r="E6" s="10"/>
      <c r="F6" s="25"/>
      <c r="G6" s="10"/>
      <c r="H6" s="10"/>
      <c r="I6" s="10"/>
      <c r="J6" s="10"/>
      <c r="K6" s="10"/>
      <c r="L6" s="10"/>
    </row>
    <row r="7" spans="1:12">
      <c r="A7" s="9" t="s">
        <v>316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317</v>
      </c>
      <c r="B11" s="12"/>
      <c r="C11" s="12"/>
      <c r="D11" s="12"/>
      <c r="E11" s="13"/>
      <c r="F11" s="14"/>
      <c r="G11" s="26"/>
      <c r="H11" s="11" t="s">
        <v>318</v>
      </c>
      <c r="I11" s="12"/>
      <c r="J11" s="12"/>
      <c r="K11" s="12"/>
      <c r="L11" s="19"/>
    </row>
    <row r="12" ht="16.5" spans="1:12">
      <c r="A12" s="15" t="s">
        <v>319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6">
    <mergeCell ref="A1:J1"/>
    <mergeCell ref="A11:E11"/>
    <mergeCell ref="F11:G11"/>
    <mergeCell ref="H11:J11"/>
    <mergeCell ref="A12:L12"/>
    <mergeCell ref="F3:F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D14" sqref="D14"/>
    </sheetView>
  </sheetViews>
  <sheetFormatPr defaultColWidth="9" defaultRowHeight="14.2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320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236</v>
      </c>
      <c r="B2" s="5" t="s">
        <v>241</v>
      </c>
      <c r="C2" s="5" t="s">
        <v>278</v>
      </c>
      <c r="D2" s="5" t="s">
        <v>239</v>
      </c>
      <c r="E2" s="5" t="s">
        <v>240</v>
      </c>
      <c r="F2" s="4" t="s">
        <v>321</v>
      </c>
      <c r="G2" s="4" t="s">
        <v>262</v>
      </c>
      <c r="H2" s="6" t="s">
        <v>263</v>
      </c>
      <c r="I2" s="17" t="s">
        <v>265</v>
      </c>
    </row>
    <row r="3" s="1" customFormat="1" ht="16.5" spans="1:9">
      <c r="A3" s="4"/>
      <c r="B3" s="7"/>
      <c r="C3" s="7"/>
      <c r="D3" s="7"/>
      <c r="E3" s="7"/>
      <c r="F3" s="4" t="s">
        <v>322</v>
      </c>
      <c r="G3" s="4" t="s">
        <v>266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323</v>
      </c>
      <c r="B12" s="12"/>
      <c r="C12" s="12"/>
      <c r="D12" s="13"/>
      <c r="E12" s="14"/>
      <c r="F12" s="11" t="s">
        <v>318</v>
      </c>
      <c r="G12" s="12"/>
      <c r="H12" s="13"/>
      <c r="I12" s="19"/>
    </row>
    <row r="13" ht="16.5" spans="1:9">
      <c r="A13" s="15" t="s">
        <v>324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@_@</cp:lastModifiedBy>
  <dcterms:created xsi:type="dcterms:W3CDTF">2020-03-11T01:34:00Z</dcterms:created>
  <dcterms:modified xsi:type="dcterms:W3CDTF">2022-06-10T13:18:12Z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9A76448B09AA4BF58667FC667EC195F4</vt:lpwstr>
  </property>
</Properties>
</file>