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<sst xmlns="http://schemas.openxmlformats.org/spreadsheetml/2006/main" count="82" uniqueCount="39">
  <si>
    <t>男童上装探路者10cm档跳码规范表</t>
  </si>
  <si>
    <t>QAFFBK95253款羽绒服全码尺寸表</t>
  </si>
  <si>
    <t>码号</t>
  </si>
  <si>
    <t>儿童号型</t>
  </si>
  <si>
    <t>成人号型</t>
  </si>
  <si>
    <t>号型</t>
  </si>
  <si>
    <t>测量方式</t>
  </si>
  <si>
    <t>110/52</t>
  </si>
  <si>
    <t>110/56</t>
  </si>
  <si>
    <t>120/60</t>
  </si>
  <si>
    <t>130/64</t>
  </si>
  <si>
    <t>140/68</t>
  </si>
  <si>
    <t>150/72</t>
  </si>
  <si>
    <t>160/80</t>
  </si>
  <si>
    <t>170/88A</t>
  </si>
  <si>
    <t>后中长</t>
  </si>
  <si>
    <t>后中到后下摆</t>
  </si>
  <si>
    <t>-1-1-0</t>
  </si>
  <si>
    <t>-1-1-1</t>
  </si>
  <si>
    <t>-1-1-0.5</t>
  </si>
  <si>
    <t>胸围</t>
  </si>
  <si>
    <t>袖底十字缝往下2厘米量</t>
  </si>
  <si>
    <t>-1+1-1</t>
  </si>
  <si>
    <t>+1-1-1</t>
  </si>
  <si>
    <t>摆围</t>
  </si>
  <si>
    <t>下摆两点拉（松）量</t>
  </si>
  <si>
    <t>+1+0.8+0.6</t>
  </si>
  <si>
    <t>+1+1+0.8</t>
  </si>
  <si>
    <t>+1+1+1</t>
  </si>
  <si>
    <t>肩宽</t>
  </si>
  <si>
    <t>-0.4-0-0.4</t>
  </si>
  <si>
    <t>-0.5-0.5-0.4</t>
  </si>
  <si>
    <t>-0.5-0.5-0.5</t>
  </si>
  <si>
    <t>上领围</t>
  </si>
  <si>
    <t>含拉链</t>
  </si>
  <si>
    <t>-0+0.4-0</t>
  </si>
  <si>
    <t>-0-0+0.4</t>
  </si>
  <si>
    <t>+0.4+0.5+0.5</t>
  </si>
  <si>
    <t>下领围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</si>
</sst>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4" fillId="16" borderId="2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topLeftCell="F1" workbookViewId="0">
      <selection activeCell="O15" sqref="O15"/>
    </sheetView>
  </sheetViews>
  <sheetFormatPr defaultColWidth="9" defaultRowHeight="13.5"/>
  <cols>
    <col min="11" max="18" width="13.62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/>
      <c r="C3" s="1"/>
      <c r="D3" s="1"/>
      <c r="E3" s="1" t="s">
        <v>3</v>
      </c>
      <c r="F3" s="1"/>
      <c r="G3" s="1"/>
      <c r="H3" s="1"/>
      <c r="I3" s="1"/>
      <c r="J3" s="1" t="s">
        <v>4</v>
      </c>
    </row>
    <row r="4" spans="1:18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</row>
    <row r="5" spans="1:18">
      <c r="A5" s="1" t="s">
        <v>15</v>
      </c>
      <c r="B5" s="1" t="s">
        <v>16</v>
      </c>
      <c r="C5" s="1">
        <f>D5-4</f>
        <v>39</v>
      </c>
      <c r="D5" s="1">
        <f>E5-4</f>
        <v>43</v>
      </c>
      <c r="E5" s="1">
        <f>F5-4</f>
        <v>47</v>
      </c>
      <c r="F5" s="1">
        <v>51</v>
      </c>
      <c r="G5" s="1">
        <f t="shared" ref="G5:J5" si="0">F5+4</f>
        <v>55</v>
      </c>
      <c r="H5" s="1">
        <f t="shared" si="0"/>
        <v>59</v>
      </c>
      <c r="I5" s="1">
        <f t="shared" si="0"/>
        <v>63</v>
      </c>
      <c r="J5" s="1">
        <f t="shared" si="0"/>
        <v>67</v>
      </c>
      <c r="K5" s="2" t="s">
        <v>17</v>
      </c>
      <c r="L5" s="2" t="s">
        <v>18</v>
      </c>
      <c r="M5" s="2" t="s">
        <v>19</v>
      </c>
      <c r="N5" s="2" t="s">
        <v>17</v>
      </c>
      <c r="O5" s="2" t="s">
        <v>18</v>
      </c>
      <c r="P5" s="2" t="s">
        <v>17</v>
      </c>
      <c r="Q5" s="2" t="s">
        <v>18</v>
      </c>
      <c r="R5" s="2" t="s">
        <v>19</v>
      </c>
    </row>
    <row r="6" spans="1:18">
      <c r="A6" s="1" t="s">
        <v>20</v>
      </c>
      <c r="B6" s="1" t="s">
        <v>21</v>
      </c>
      <c r="C6" s="1">
        <f>D6-4</f>
        <v>74</v>
      </c>
      <c r="D6" s="1">
        <f>E6-4</f>
        <v>78</v>
      </c>
      <c r="E6" s="1">
        <f>F6-4</f>
        <v>82</v>
      </c>
      <c r="F6" s="1">
        <v>86</v>
      </c>
      <c r="G6" s="1">
        <f>F6+4</f>
        <v>90</v>
      </c>
      <c r="H6" s="1">
        <f t="shared" ref="H6:J6" si="1">G6+6</f>
        <v>96</v>
      </c>
      <c r="I6" s="1">
        <f t="shared" si="1"/>
        <v>102</v>
      </c>
      <c r="J6" s="1">
        <f t="shared" si="1"/>
        <v>108</v>
      </c>
      <c r="K6" s="2" t="s">
        <v>22</v>
      </c>
      <c r="L6" s="2" t="s">
        <v>23</v>
      </c>
      <c r="M6" s="2" t="s">
        <v>22</v>
      </c>
      <c r="N6" s="2" t="s">
        <v>22</v>
      </c>
      <c r="O6" s="2" t="s">
        <v>23</v>
      </c>
      <c r="P6" s="2" t="s">
        <v>22</v>
      </c>
      <c r="Q6" s="2" t="s">
        <v>23</v>
      </c>
      <c r="R6" s="2" t="s">
        <v>22</v>
      </c>
    </row>
    <row r="7" spans="1:18">
      <c r="A7" s="1" t="s">
        <v>24</v>
      </c>
      <c r="B7" s="1" t="s">
        <v>25</v>
      </c>
      <c r="C7" s="1">
        <f>D7-4</f>
        <v>62</v>
      </c>
      <c r="D7" s="1">
        <f>E7-4</f>
        <v>66</v>
      </c>
      <c r="E7" s="1">
        <f>F7-4</f>
        <v>70</v>
      </c>
      <c r="F7" s="1">
        <v>74</v>
      </c>
      <c r="G7" s="1">
        <f>F7+4</f>
        <v>78</v>
      </c>
      <c r="H7" s="1">
        <f t="shared" ref="H7:J7" si="2">G7+6</f>
        <v>84</v>
      </c>
      <c r="I7" s="1">
        <f t="shared" si="2"/>
        <v>90</v>
      </c>
      <c r="J7" s="1">
        <f t="shared" si="2"/>
        <v>96</v>
      </c>
      <c r="K7" s="2" t="s">
        <v>26</v>
      </c>
      <c r="L7" s="2" t="s">
        <v>27</v>
      </c>
      <c r="M7" s="2" t="s">
        <v>28</v>
      </c>
      <c r="N7" s="2" t="s">
        <v>26</v>
      </c>
      <c r="O7" s="2" t="s">
        <v>27</v>
      </c>
      <c r="P7" s="2" t="s">
        <v>26</v>
      </c>
      <c r="Q7" s="2" t="s">
        <v>27</v>
      </c>
      <c r="R7" s="2" t="s">
        <v>28</v>
      </c>
    </row>
    <row r="8" spans="1:18">
      <c r="A8" s="1" t="s">
        <v>29</v>
      </c>
      <c r="B8" s="1"/>
      <c r="C8" s="1">
        <f>D8-1.5</f>
        <v>29.5</v>
      </c>
      <c r="D8" s="1">
        <f>E8-1.5</f>
        <v>31</v>
      </c>
      <c r="E8" s="1">
        <f>F8-1.5</f>
        <v>32.5</v>
      </c>
      <c r="F8" s="1">
        <v>34</v>
      </c>
      <c r="G8" s="1">
        <f t="shared" ref="G8:J8" si="3">F8+2.2</f>
        <v>36.2</v>
      </c>
      <c r="H8" s="1">
        <f t="shared" si="3"/>
        <v>38.4</v>
      </c>
      <c r="I8" s="1">
        <f t="shared" si="3"/>
        <v>40.6</v>
      </c>
      <c r="J8" s="1">
        <f t="shared" si="3"/>
        <v>42.8</v>
      </c>
      <c r="K8" s="2" t="s">
        <v>30</v>
      </c>
      <c r="L8" s="2" t="s">
        <v>31</v>
      </c>
      <c r="M8" s="2" t="s">
        <v>32</v>
      </c>
      <c r="N8" s="2" t="s">
        <v>30</v>
      </c>
      <c r="O8" s="2" t="s">
        <v>31</v>
      </c>
      <c r="P8" s="2" t="s">
        <v>30</v>
      </c>
      <c r="Q8" s="2" t="s">
        <v>31</v>
      </c>
      <c r="R8" s="2" t="s">
        <v>32</v>
      </c>
    </row>
    <row r="9" spans="1:18">
      <c r="A9" s="1" t="s">
        <v>33</v>
      </c>
      <c r="B9" s="1" t="s">
        <v>34</v>
      </c>
      <c r="C9" s="1">
        <f>D9-1</f>
        <v>40.5</v>
      </c>
      <c r="D9" s="1">
        <f>E9-1</f>
        <v>41.5</v>
      </c>
      <c r="E9" s="1">
        <f>F9-1</f>
        <v>42.5</v>
      </c>
      <c r="F9" s="1">
        <v>43.5</v>
      </c>
      <c r="G9" s="1">
        <f>F9+1</f>
        <v>44.5</v>
      </c>
      <c r="H9" s="1">
        <f t="shared" ref="H9:J9" si="4">G9+1.5</f>
        <v>46</v>
      </c>
      <c r="I9" s="1">
        <f t="shared" si="4"/>
        <v>47.5</v>
      </c>
      <c r="J9" s="1">
        <f t="shared" si="4"/>
        <v>49</v>
      </c>
      <c r="K9" s="2" t="s">
        <v>35</v>
      </c>
      <c r="L9" s="2" t="s">
        <v>36</v>
      </c>
      <c r="M9" s="2" t="s">
        <v>37</v>
      </c>
      <c r="N9" s="2" t="s">
        <v>35</v>
      </c>
      <c r="O9" s="2" t="s">
        <v>36</v>
      </c>
      <c r="P9" s="2" t="s">
        <v>35</v>
      </c>
      <c r="Q9" s="2" t="s">
        <v>36</v>
      </c>
      <c r="R9" s="2" t="s">
        <v>37</v>
      </c>
    </row>
    <row r="10" spans="1:18">
      <c r="A10" s="1" t="s">
        <v>38</v>
      </c>
      <c r="B10" s="1" t="s">
        <v>34</v>
      </c>
      <c r="C10" s="1">
        <f>D10-1</f>
        <v>43</v>
      </c>
      <c r="D10" s="1">
        <f>E10-1</f>
        <v>44</v>
      </c>
      <c r="E10" s="1">
        <f>F10-1</f>
        <v>45</v>
      </c>
      <c r="F10" s="1">
        <v>46</v>
      </c>
      <c r="G10" s="1">
        <f>F10+1</f>
        <v>47</v>
      </c>
      <c r="H10" s="1">
        <f t="shared" ref="H10:J10" si="5">G10+1.5</f>
        <v>48.5</v>
      </c>
      <c r="I10" s="1">
        <f t="shared" si="5"/>
        <v>50</v>
      </c>
      <c r="J10" s="1">
        <f t="shared" si="5"/>
        <v>51.5</v>
      </c>
      <c r="K10" s="2" t="s">
        <v>32</v>
      </c>
      <c r="L10" s="2" t="s">
        <v>32</v>
      </c>
      <c r="M10" s="2" t="s">
        <v>32</v>
      </c>
      <c r="N10" s="2" t="s">
        <v>32</v>
      </c>
      <c r="O10" s="2" t="s">
        <v>32</v>
      </c>
      <c r="P10" s="2" t="s">
        <v>32</v>
      </c>
      <c r="Q10" s="2" t="s">
        <v>32</v>
      </c>
      <c r="R10" s="2" t="s">
        <v>32</v>
      </c>
    </row>
  </sheetData>
  <mergeCells count="3">
    <mergeCell ref="A1:J1"/>
    <mergeCell ref="A2:J2"/>
    <mergeCell ref="E3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2022-05-26T01:07:14Z</dcterms:created>
  <dcterms:modified xsi:type="dcterms:W3CDTF">2022-05-26T01:09:59Z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2465282D5FA54D04A67ADE691C1FE3E1</vt:lpwstr>
  </property>
  <property fmtid="{D5CDD505-2E9C-101B-9397-08002B2CF9AE}" pid="3" name="KSOProductBuildVer">
    <vt:lpwstr>2052-11.1.0.11744</vt:lpwstr>
  </property>
</Properties>
</file>