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D:\桌面文件\优溢22FW\TAJJAK92020\"/>
    </mc:Choice>
  </mc:AlternateContent>
  <xr:revisionPtr revIDLastSave="0" documentId="13_ncr:1_{F19D3D10-ED5E-4A76-ABB2-E98DE89D9209}" xr6:coauthVersionLast="47" xr6:coauthVersionMax="47" xr10:uidLastSave="{00000000-0000-0000-0000-000000000000}"/>
  <bookViews>
    <workbookView xWindow="-120" yWindow="-120" windowWidth="20730" windowHeight="11160" tabRatio="793" firstSheet="2" activeTab="3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8" l="1"/>
  <c r="K4" i="8"/>
  <c r="N5" i="7"/>
  <c r="N4" i="7"/>
  <c r="E13" i="15"/>
  <c r="F13" i="15"/>
  <c r="G13" i="15"/>
  <c r="C13" i="15"/>
  <c r="B13" i="15"/>
  <c r="E12" i="15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</calcChain>
</file>

<file path=xl/sharedStrings.xml><?xml version="1.0" encoding="utf-8"?>
<sst xmlns="http://schemas.openxmlformats.org/spreadsheetml/2006/main" count="733" uniqueCount="339">
  <si>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</si>
  <si>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</si>
  <si>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</si>
  <si>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</si>
  <si>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</si>
  <si>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</si>
  <si>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</si>
  <si>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</si>
  <si>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</si>
  <si>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</si>
  <si>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</si>
  <si>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</si>
  <si>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</si>
  <si>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</si>
  <si>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</si>
  <si>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</si>
  <si>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</si>
  <si>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</si>
  <si>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</si>
  <si>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</si>
  <si>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</si>
  <si>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</si>
  <si>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</si>
  <si>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</si>
  <si>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</si>
  <si>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</si>
  <si>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</si>
  <si>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</si>
  <si>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</si>
  <si>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</si>
  <si>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</si>
  <si>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</si>
  <si>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</si>
  <si>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</si>
  <si>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</si>
  <si>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</si>
  <si>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</si>
  <si>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</si>
  <si>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</si>
  <si>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</si>
  <si>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</si>
  <si>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</si>
  <si>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</si>
  <si>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</si>
  <si>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</si>
  <si>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</si>
  <si>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</si>
  <si>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</si>
  <si>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</si>
  <si>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</si>
  <si>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</si>
  <si>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</si>
  <si>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</si>
  <si>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</si>
  <si>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</si>
  <si>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</si>
  <si>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</si>
  <si>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</si>
  <si>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</si>
  <si>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</si>
  <si>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</si>
  <si>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</si>
  <si>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TAJJAK92020</t>
  </si>
  <si>
    <t>合同交期</t>
  </si>
  <si>
    <t>产前确认样</t>
  </si>
  <si>
    <t>有</t>
  </si>
  <si>
    <t>无</t>
  </si>
  <si>
    <t>品名</t>
  </si>
  <si>
    <t>女式极地长袖T恤</t>
  </si>
  <si>
    <t>上线日</t>
  </si>
  <si>
    <t>原辅材料卡</t>
  </si>
  <si>
    <t>色/号型数</t>
  </si>
  <si>
    <t>3/6</t>
  </si>
  <si>
    <t>XS~2XL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</si>
  <si>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</si>
  <si>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</si>
  <si>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</si>
  <si>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</si>
  <si>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</si>
  <si>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</si>
  <si>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</si>
  <si>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</si>
  <si>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</si>
  <si>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</si>
  <si>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</si>
  <si>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</si>
  <si>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</si>
  <si>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</si>
  <si>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</si>
  <si>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</si>
  <si>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</si>
  <si>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</si>
  <si>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</si>
  <si>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</si>
  <si>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</si>
  <si>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</si>
  <si>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</si>
  <si>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</si>
  <si>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</si>
  <si>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</si>
  <si>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</si>
  <si>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</si>
  <si>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</si>
  <si>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</si>
  <si>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</si>
  <si>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</si>
  <si>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</si>
  <si>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</si>
  <si>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</si>
  <si>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</si>
  <si>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</si>
  <si>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</si>
  <si>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</si>
  <si>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</si>
  <si>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</si>
  <si>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</si>
  <si>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</si>
  <si>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</si>
  <si>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</si>
  <si>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</si>
  <si>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冰紫色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</si>
  <si>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</si>
  <si>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</si>
  <si>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</si>
  <si>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</si>
  <si>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</si>
  <si>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</si>
  <si>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</si>
  <si>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1.领骨位两边有长短，请改善.</t>
  </si>
  <si>
    <t>2.腰围偏大1.5cm，请改善.</t>
  </si>
  <si>
    <t>3.下脚坎线不顺直，请改善.</t>
  </si>
  <si>
    <t>4.线头，浮线多，请改善.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</si>
  <si>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</si>
  <si>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</si>
  <si>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</si>
  <si>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</si>
  <si>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</si>
  <si>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</si>
  <si>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</si>
  <si>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</si>
  <si>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</si>
  <si>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</si>
  <si>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</si>
  <si>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周宇</t>
  </si>
  <si>
    <t>【整改结果】</t>
  </si>
  <si>
    <t>复核时间</t>
  </si>
  <si>
    <t>QC规格测量表</t>
  </si>
  <si>
    <t>单位：cm</t>
  </si>
  <si>
    <t>产品代码：</t>
  </si>
  <si>
    <t>样品规格  SAMPLE SPEC</t>
  </si>
  <si>
    <t>码号</t>
  </si>
  <si>
    <t>S洗前/洗后</t>
  </si>
  <si>
    <t>号型</t>
  </si>
  <si>
    <t>150/80B</t>
  </si>
  <si>
    <t>155/84B</t>
  </si>
  <si>
    <t>160/88B</t>
  </si>
  <si>
    <t>165/92B</t>
  </si>
  <si>
    <t>170/96B</t>
  </si>
  <si>
    <t>175/100B</t>
  </si>
  <si>
    <t>洗前</t>
  </si>
  <si>
    <t>洗后</t>
  </si>
  <si>
    <t>后中长</t>
  </si>
  <si>
    <t>+0.5</t>
  </si>
  <si>
    <t>+1</t>
  </si>
  <si>
    <t>胸围</t>
  </si>
  <si>
    <t>-1</t>
  </si>
  <si>
    <t>-2</t>
  </si>
  <si>
    <t>腰围</t>
  </si>
  <si>
    <t>+1.5</t>
  </si>
  <si>
    <t>下摆</t>
  </si>
  <si>
    <t>后中袖长</t>
  </si>
  <si>
    <t>-0.5</t>
  </si>
  <si>
    <t>-1.5</t>
  </si>
  <si>
    <t>袖肥</t>
  </si>
  <si>
    <t>/</t>
  </si>
  <si>
    <t>袖口松量</t>
  </si>
  <si>
    <t>下领围</t>
  </si>
  <si>
    <t xml:space="preserve">     初期请洗测2-3件，有问题的另加测量数量。</t>
  </si>
  <si>
    <t>验货时间：</t>
  </si>
  <si>
    <t>跟单QC:</t>
  </si>
  <si>
    <t>唐元辉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</si>
  <si>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</si>
  <si>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</si>
  <si>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</si>
  <si>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</si>
  <si>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</si>
  <si>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</si>
  <si>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</si>
  <si>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</si>
  <si>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</si>
  <si>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</si>
  <si>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</si>
  <si>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</si>
  <si>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</si>
  <si>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</si>
  <si>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部位名称</t>
  </si>
  <si>
    <t>指示规格  FINAL SPEC</t>
  </si>
  <si>
    <t>TOREAD-QC尾期检验报告书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</si>
  <si>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</si>
  <si>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</si>
  <si>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</si>
  <si>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</si>
  <si>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</si>
  <si>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</si>
  <si>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</si>
  <si>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</si>
  <si>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</si>
  <si>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</si>
  <si>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</si>
  <si>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</si>
  <si>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</si>
  <si>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</si>
  <si>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</si>
  <si>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</si>
  <si>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</si>
  <si>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</si>
  <si>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</si>
  <si>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</si>
  <si>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</si>
  <si>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</si>
  <si>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</si>
  <si>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</si>
  <si>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</si>
  <si>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</si>
  <si>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</si>
  <si>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</si>
  <si>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</si>
  <si>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</si>
  <si>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</si>
  <si>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</si>
  <si>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</si>
  <si>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</si>
  <si>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</si>
  <si>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</si>
  <si>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</si>
  <si>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</si>
  <si>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</si>
  <si>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</si>
  <si>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</si>
  <si>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</si>
  <si>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</si>
  <si>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</si>
  <si>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</si>
  <si>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</si>
  <si>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</si>
  <si>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</si>
  <si>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</si>
  <si>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</si>
  <si>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</si>
  <si>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</si>
  <si>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</si>
  <si>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</si>
  <si>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</si>
  <si>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</si>
  <si>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</si>
  <si>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</si>
  <si>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</si>
  <si>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</si>
  <si>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</si>
  <si>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</si>
  <si>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</si>
  <si>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3190-</t>
  </si>
  <si>
    <t>G20FW1640不拉毛版本</t>
  </si>
  <si>
    <t>22FW雾灰</t>
  </si>
  <si>
    <t>恒诺纺织</t>
  </si>
  <si>
    <t>19SS黑色</t>
  </si>
  <si>
    <t>制表时间：2022/4/1</t>
  </si>
  <si>
    <t>测试人签名：魏毓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</si>
  <si>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</si>
  <si>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</si>
  <si>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</si>
  <si>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</si>
  <si>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</si>
  <si>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</si>
  <si>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</si>
  <si>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</si>
  <si>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</si>
  <si>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制表时间：2022/4/3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</si>
  <si>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</si>
  <si>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</si>
  <si>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</si>
  <si>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</si>
  <si>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</si>
  <si>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</si>
  <si>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</si>
  <si>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</si>
  <si>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</si>
  <si>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</si>
  <si>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</si>
  <si>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2195
3089</t>
  </si>
  <si>
    <t xml:space="preserve">22FW雾灰
19SS黑色
</t>
  </si>
  <si>
    <t>TAJJAK91019
TAJJAK92020</t>
  </si>
  <si>
    <t>G20FW1640</t>
  </si>
  <si>
    <t>物料6</t>
  </si>
  <si>
    <t>物料7</t>
  </si>
  <si>
    <t>物料8</t>
  </si>
  <si>
    <t>物料9</t>
  </si>
  <si>
    <t>物料10</t>
  </si>
  <si>
    <t xml:space="preserve">3190-
3089
</t>
  </si>
  <si>
    <t>冰紫色
黑色</t>
  </si>
  <si>
    <t>制表时间：2022/4/5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</si>
  <si>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</si>
  <si>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</si>
  <si>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</si>
  <si>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</si>
  <si>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</si>
  <si>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</si>
  <si>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</si>
  <si>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</si>
  <si>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</si>
  <si>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</si>
  <si>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</si>
  <si>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</si>
  <si>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</si>
  <si>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</si>
  <si>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</si>
  <si>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</si>
  <si>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</si>
  <si>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整件</t>
  </si>
  <si>
    <t>前幅烫高周波</t>
  </si>
  <si>
    <t>YES</t>
  </si>
  <si>
    <t>制表时间：2022/5/5</t>
  </si>
  <si>
    <t>测试人签名：陈远彬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</si>
  <si>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</si>
  <si>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</si>
  <si>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</si>
  <si>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</si>
  <si>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</si>
  <si>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冰紫</t>
    <phoneticPr fontId="49" type="noConversion"/>
  </si>
  <si>
    <t>L</t>
    <phoneticPr fontId="49" type="noConversion"/>
  </si>
  <si>
    <t>+0.5</t>
    <phoneticPr fontId="49" type="noConversion"/>
  </si>
  <si>
    <t>+0</t>
    <phoneticPr fontId="49" type="noConversion"/>
  </si>
  <si>
    <t>+2</t>
    <phoneticPr fontId="49" type="noConversion"/>
  </si>
  <si>
    <t>+1.5</t>
    <phoneticPr fontId="49" type="noConversion"/>
  </si>
  <si>
    <t>-0.7</t>
    <phoneticPr fontId="49" type="noConversion"/>
  </si>
  <si>
    <t>-0.5</t>
    <phoneticPr fontId="49" type="noConversion"/>
  </si>
  <si>
    <t>-2</t>
    <phoneticPr fontId="49" type="noConversion"/>
  </si>
  <si>
    <t>-0.2</t>
    <phoneticPr fontId="49" type="noConversion"/>
  </si>
  <si>
    <t>大货首件</t>
    <phoneticPr fontId="4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</si>
</sst>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0.0_ "/>
    <numFmt numFmtId="179" formatCode="0.00_ "/>
    <numFmt numFmtId="180" formatCode="_ [$¥-804]* #,##0.00_ ;_ [$¥-804]* \-#,##0.00_ ;_ [$¥-804]* &quot;-&quot;??_ ;_ @_ "/>
  </numFmts>
  <fonts count="5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1"/>
      <name val="Arial"/>
      <family val="2"/>
    </font>
    <font>
      <b/>
      <sz val="10"/>
      <name val="微软雅黑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sz val="10"/>
      <color indexed="8"/>
      <name val="Arial"/>
      <family val="2"/>
    </font>
    <font>
      <b/>
      <sz val="1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Calibri"/>
    </font>
    <font>
      <sz val="11"/>
      <color rgb="FF000000"/>
      <name val="Calibri"/>
    </font>
    <font>
      <sz val="9"/>
      <name val="宋体"/>
      <charset val="134"/>
      <scheme val="minor"/>
    </font>
    <font>
      <b/>
      <sz val="1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1"/>
      <name val="宋体"/>
      <family val="2"/>
      <charset val="134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8" fillId="0" borderId="0">
      <alignment vertical="center"/>
    </xf>
    <xf numFmtId="0" fontId="14" fillId="0" borderId="0"/>
    <xf numFmtId="0" fontId="8" fillId="0" borderId="0">
      <alignment vertical="center"/>
    </xf>
    <xf numFmtId="0" fontId="46" fillId="0" borderId="0">
      <alignment horizontal="center" vertical="center"/>
    </xf>
  </cellStyleXfs>
  <cellXfs count="45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11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horizontal="center"/>
    </xf>
    <xf numFmtId="0" fontId="12" fillId="0" borderId="2" xfId="0" applyFont="1" applyFill="1" applyBorder="1" applyAlignment="1">
      <alignment horizontal="center" vertical="center" shrinkToFit="1"/>
    </xf>
    <xf numFmtId="0" fontId="13" fillId="0" borderId="0" xfId="5" applyFont="1" applyFill="1" applyAlignment="1"/>
    <xf numFmtId="0" fontId="14" fillId="0" borderId="0" xfId="5" applyFont="1" applyFill="1" applyAlignment="1"/>
    <xf numFmtId="0" fontId="13" fillId="0" borderId="0" xfId="5" applyFont="1" applyFill="1" applyAlignment="1">
      <alignment horizontal="left"/>
    </xf>
    <xf numFmtId="0" fontId="0" fillId="0" borderId="0" xfId="0" applyFont="1" applyFill="1" applyBorder="1" applyAlignment="1">
      <alignment vertical="center"/>
    </xf>
    <xf numFmtId="0" fontId="16" fillId="0" borderId="9" xfId="4" applyFont="1" applyFill="1" applyBorder="1" applyAlignment="1">
      <alignment horizontal="left" vertical="center"/>
    </xf>
    <xf numFmtId="0" fontId="16" fillId="0" borderId="10" xfId="4" applyFont="1" applyFill="1" applyBorder="1" applyAlignment="1">
      <alignment vertical="center"/>
    </xf>
    <xf numFmtId="0" fontId="19" fillId="0" borderId="11" xfId="5" applyFont="1" applyFill="1" applyBorder="1" applyAlignment="1" applyProtection="1">
      <alignment horizontal="center" vertical="center"/>
    </xf>
    <xf numFmtId="0" fontId="22" fillId="4" borderId="12" xfId="0" applyFont="1" applyFill="1" applyBorder="1" applyAlignment="1">
      <alignment horizontal="center" vertical="center"/>
    </xf>
    <xf numFmtId="0" fontId="22" fillId="4" borderId="13" xfId="0" applyFont="1" applyFill="1" applyBorder="1" applyAlignment="1">
      <alignment horizontal="center" vertical="center"/>
    </xf>
    <xf numFmtId="0" fontId="23" fillId="0" borderId="14" xfId="0" applyNumberFormat="1" applyFont="1" applyFill="1" applyBorder="1" applyAlignment="1">
      <alignment horizontal="center" vertical="center"/>
    </xf>
    <xf numFmtId="0" fontId="23" fillId="0" borderId="15" xfId="0" applyNumberFormat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vertical="center"/>
    </xf>
    <xf numFmtId="177" fontId="25" fillId="0" borderId="4" xfId="0" applyNumberFormat="1" applyFont="1" applyFill="1" applyBorder="1" applyAlignment="1">
      <alignment horizontal="center" vertical="center"/>
    </xf>
    <xf numFmtId="0" fontId="25" fillId="0" borderId="4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vertical="center"/>
    </xf>
    <xf numFmtId="177" fontId="25" fillId="0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left" shrinkToFit="1"/>
    </xf>
    <xf numFmtId="0" fontId="27" fillId="0" borderId="2" xfId="0" applyFont="1" applyFill="1" applyBorder="1" applyAlignment="1">
      <alignment horizontal="center" vertical="center"/>
    </xf>
    <xf numFmtId="0" fontId="27" fillId="0" borderId="11" xfId="0" applyNumberFormat="1" applyFont="1" applyFill="1" applyBorder="1" applyAlignment="1">
      <alignment horizontal="left"/>
    </xf>
    <xf numFmtId="0" fontId="27" fillId="0" borderId="2" xfId="0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 vertical="center"/>
    </xf>
    <xf numFmtId="0" fontId="27" fillId="0" borderId="18" xfId="0" applyNumberFormat="1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center"/>
    </xf>
    <xf numFmtId="179" fontId="27" fillId="0" borderId="0" xfId="0" applyNumberFormat="1" applyFont="1" applyFill="1" applyBorder="1" applyAlignment="1">
      <alignment horizontal="center" vertical="center"/>
    </xf>
    <xf numFmtId="0" fontId="9" fillId="0" borderId="0" xfId="5" applyFont="1" applyFill="1" applyAlignment="1"/>
    <xf numFmtId="0" fontId="21" fillId="0" borderId="0" xfId="5" applyFont="1" applyFill="1" applyAlignment="1"/>
    <xf numFmtId="0" fontId="0" fillId="0" borderId="0" xfId="0" applyFont="1" applyFill="1" applyBorder="1" applyAlignment="1">
      <alignment horizontal="left" vertical="center"/>
    </xf>
    <xf numFmtId="0" fontId="16" fillId="0" borderId="10" xfId="4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180" fontId="23" fillId="0" borderId="3" xfId="0" applyNumberFormat="1" applyFont="1" applyFill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180" fontId="23" fillId="0" borderId="2" xfId="0" applyNumberFormat="1" applyFont="1" applyFill="1" applyBorder="1" applyAlignment="1">
      <alignment horizontal="center" vertical="center"/>
    </xf>
    <xf numFmtId="0" fontId="23" fillId="0" borderId="25" xfId="0" applyNumberFormat="1" applyFont="1" applyFill="1" applyBorder="1" applyAlignment="1">
      <alignment horizontal="center" vertical="center"/>
    </xf>
    <xf numFmtId="0" fontId="23" fillId="0" borderId="26" xfId="0" applyNumberFormat="1" applyFont="1" applyFill="1" applyBorder="1" applyAlignment="1">
      <alignment horizontal="center" vertical="center"/>
    </xf>
    <xf numFmtId="49" fontId="9" fillId="5" borderId="27" xfId="6" applyNumberFormat="1" applyFont="1" applyFill="1" applyBorder="1" applyAlignment="1">
      <alignment horizontal="center" vertical="center"/>
    </xf>
    <xf numFmtId="49" fontId="29" fillId="5" borderId="27" xfId="6" applyNumberFormat="1" applyFont="1" applyFill="1" applyBorder="1" applyAlignment="1">
      <alignment horizontal="center" vertical="center"/>
    </xf>
    <xf numFmtId="49" fontId="9" fillId="5" borderId="28" xfId="6" applyNumberFormat="1" applyFont="1" applyFill="1" applyBorder="1" applyAlignment="1">
      <alignment horizontal="center" vertical="center"/>
    </xf>
    <xf numFmtId="49" fontId="9" fillId="5" borderId="29" xfId="6" applyNumberFormat="1" applyFont="1" applyFill="1" applyBorder="1" applyAlignment="1">
      <alignment horizontal="center" vertical="center"/>
    </xf>
    <xf numFmtId="49" fontId="9" fillId="5" borderId="30" xfId="6" applyNumberFormat="1" applyFont="1" applyFill="1" applyBorder="1" applyAlignment="1">
      <alignment horizontal="center" vertical="center"/>
    </xf>
    <xf numFmtId="49" fontId="13" fillId="5" borderId="31" xfId="5" applyNumberFormat="1" applyFont="1" applyFill="1" applyBorder="1" applyAlignment="1">
      <alignment horizontal="center"/>
    </xf>
    <xf numFmtId="49" fontId="9" fillId="5" borderId="31" xfId="6" applyNumberFormat="1" applyFont="1" applyFill="1" applyBorder="1" applyAlignment="1">
      <alignment horizontal="center" vertical="center"/>
    </xf>
    <xf numFmtId="49" fontId="9" fillId="5" borderId="32" xfId="6" applyNumberFormat="1" applyFont="1" applyFill="1" applyBorder="1" applyAlignment="1">
      <alignment horizontal="center" vertical="center"/>
    </xf>
    <xf numFmtId="0" fontId="20" fillId="0" borderId="0" xfId="5" applyFont="1" applyFill="1" applyAlignment="1"/>
    <xf numFmtId="14" fontId="20" fillId="0" borderId="0" xfId="5" applyNumberFormat="1" applyFont="1" applyFill="1" applyAlignment="1"/>
    <xf numFmtId="0" fontId="14" fillId="0" borderId="0" xfId="4" applyFill="1" applyBorder="1" applyAlignment="1">
      <alignment horizontal="left" vertical="center"/>
    </xf>
    <xf numFmtId="0" fontId="14" fillId="0" borderId="0" xfId="4" applyFont="1" applyFill="1" applyAlignment="1">
      <alignment horizontal="left" vertical="center"/>
    </xf>
    <xf numFmtId="0" fontId="14" fillId="0" borderId="0" xfId="4" applyFill="1" applyAlignment="1">
      <alignment horizontal="left" vertical="center"/>
    </xf>
    <xf numFmtId="0" fontId="31" fillId="0" borderId="34" xfId="4" applyFont="1" applyFill="1" applyBorder="1" applyAlignment="1">
      <alignment horizontal="left" vertical="center"/>
    </xf>
    <xf numFmtId="0" fontId="31" fillId="0" borderId="35" xfId="4" applyFont="1" applyFill="1" applyBorder="1" applyAlignment="1">
      <alignment horizontal="center" vertical="center"/>
    </xf>
    <xf numFmtId="0" fontId="21" fillId="0" borderId="35" xfId="4" applyFont="1" applyFill="1" applyBorder="1" applyAlignment="1">
      <alignment vertical="center"/>
    </xf>
    <xf numFmtId="0" fontId="31" fillId="0" borderId="35" xfId="4" applyFont="1" applyFill="1" applyBorder="1" applyAlignment="1">
      <alignment vertical="center"/>
    </xf>
    <xf numFmtId="0" fontId="31" fillId="0" borderId="36" xfId="4" applyFont="1" applyFill="1" applyBorder="1" applyAlignment="1">
      <alignment vertical="center"/>
    </xf>
    <xf numFmtId="0" fontId="31" fillId="0" borderId="29" xfId="4" applyFont="1" applyFill="1" applyBorder="1" applyAlignment="1">
      <alignment vertical="center"/>
    </xf>
    <xf numFmtId="0" fontId="31" fillId="0" borderId="36" xfId="4" applyFont="1" applyFill="1" applyBorder="1" applyAlignment="1">
      <alignment horizontal="left" vertical="center"/>
    </xf>
    <xf numFmtId="0" fontId="26" fillId="0" borderId="29" xfId="4" applyFont="1" applyFill="1" applyBorder="1" applyAlignment="1">
      <alignment horizontal="right" vertical="center"/>
    </xf>
    <xf numFmtId="0" fontId="31" fillId="0" borderId="29" xfId="4" applyFont="1" applyFill="1" applyBorder="1" applyAlignment="1">
      <alignment horizontal="left" vertical="center"/>
    </xf>
    <xf numFmtId="0" fontId="31" fillId="0" borderId="37" xfId="4" applyFont="1" applyFill="1" applyBorder="1" applyAlignment="1">
      <alignment vertical="center"/>
    </xf>
    <xf numFmtId="0" fontId="31" fillId="0" borderId="38" xfId="4" applyFont="1" applyFill="1" applyBorder="1" applyAlignment="1">
      <alignment vertical="center"/>
    </xf>
    <xf numFmtId="0" fontId="21" fillId="0" borderId="38" xfId="4" applyFont="1" applyFill="1" applyBorder="1" applyAlignment="1">
      <alignment vertical="center"/>
    </xf>
    <xf numFmtId="0" fontId="21" fillId="0" borderId="38" xfId="4" applyFont="1" applyFill="1" applyBorder="1" applyAlignment="1">
      <alignment horizontal="left" vertical="center"/>
    </xf>
    <xf numFmtId="0" fontId="31" fillId="0" borderId="0" xfId="4" applyFont="1" applyFill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0" fontId="21" fillId="0" borderId="0" xfId="4" applyFont="1" applyFill="1" applyAlignment="1">
      <alignment horizontal="left" vertical="center"/>
    </xf>
    <xf numFmtId="0" fontId="31" fillId="0" borderId="34" xfId="4" applyFont="1" applyFill="1" applyBorder="1" applyAlignment="1">
      <alignment vertical="center"/>
    </xf>
    <xf numFmtId="0" fontId="21" fillId="0" borderId="29" xfId="4" applyFont="1" applyFill="1" applyBorder="1" applyAlignment="1">
      <alignment horizontal="left" vertical="center"/>
    </xf>
    <xf numFmtId="0" fontId="21" fillId="0" borderId="29" xfId="4" applyFont="1" applyFill="1" applyBorder="1" applyAlignment="1">
      <alignment vertical="center"/>
    </xf>
    <xf numFmtId="0" fontId="21" fillId="0" borderId="0" xfId="4" applyFont="1" applyFill="1" applyBorder="1" applyAlignment="1">
      <alignment horizontal="left" vertical="center"/>
    </xf>
    <xf numFmtId="0" fontId="31" fillId="0" borderId="35" xfId="4" applyFont="1" applyFill="1" applyBorder="1" applyAlignment="1">
      <alignment horizontal="left" vertical="center"/>
    </xf>
    <xf numFmtId="0" fontId="31" fillId="0" borderId="37" xfId="4" applyFont="1" applyFill="1" applyBorder="1" applyAlignment="1">
      <alignment horizontal="left" vertical="center"/>
    </xf>
    <xf numFmtId="58" fontId="21" fillId="0" borderId="38" xfId="4" applyNumberFormat="1" applyFont="1" applyFill="1" applyBorder="1" applyAlignment="1">
      <alignment vertical="center"/>
    </xf>
    <xf numFmtId="0" fontId="21" fillId="0" borderId="50" xfId="4" applyFont="1" applyFill="1" applyBorder="1" applyAlignment="1">
      <alignment horizontal="left" vertical="center"/>
    </xf>
    <xf numFmtId="0" fontId="21" fillId="0" borderId="51" xfId="4" applyFont="1" applyFill="1" applyBorder="1" applyAlignment="1">
      <alignment horizontal="left" vertical="center"/>
    </xf>
    <xf numFmtId="0" fontId="14" fillId="0" borderId="0" xfId="4" applyFont="1" applyAlignment="1">
      <alignment horizontal="left" vertical="center"/>
    </xf>
    <xf numFmtId="0" fontId="33" fillId="0" borderId="55" xfId="4" applyFont="1" applyBorder="1" applyAlignment="1">
      <alignment horizontal="left" vertical="center"/>
    </xf>
    <xf numFmtId="0" fontId="32" fillId="0" borderId="56" xfId="4" applyFont="1" applyBorder="1" applyAlignment="1">
      <alignment horizontal="left" vertical="center"/>
    </xf>
    <xf numFmtId="0" fontId="32" fillId="0" borderId="34" xfId="4" applyFont="1" applyBorder="1" applyAlignment="1">
      <alignment horizontal="center" vertical="center"/>
    </xf>
    <xf numFmtId="0" fontId="32" fillId="0" borderId="35" xfId="4" applyFont="1" applyBorder="1" applyAlignment="1">
      <alignment horizontal="center" vertical="center"/>
    </xf>
    <xf numFmtId="0" fontId="32" fillId="0" borderId="36" xfId="4" applyFont="1" applyBorder="1" applyAlignment="1">
      <alignment horizontal="left" vertical="center"/>
    </xf>
    <xf numFmtId="0" fontId="26" fillId="0" borderId="29" xfId="4" applyFont="1" applyBorder="1" applyAlignment="1">
      <alignment horizontal="center" vertical="center"/>
    </xf>
    <xf numFmtId="0" fontId="32" fillId="0" borderId="29" xfId="4" applyFont="1" applyBorder="1" applyAlignment="1">
      <alignment horizontal="left" vertical="center"/>
    </xf>
    <xf numFmtId="0" fontId="32" fillId="0" borderId="36" xfId="4" applyFont="1" applyBorder="1" applyAlignment="1">
      <alignment vertical="center"/>
    </xf>
    <xf numFmtId="0" fontId="26" fillId="0" borderId="36" xfId="4" applyFont="1" applyBorder="1" applyAlignment="1">
      <alignment horizontal="left" vertical="center"/>
    </xf>
    <xf numFmtId="0" fontId="34" fillId="0" borderId="37" xfId="4" applyFont="1" applyBorder="1" applyAlignment="1">
      <alignment vertical="center"/>
    </xf>
    <xf numFmtId="0" fontId="32" fillId="0" borderId="34" xfId="4" applyFont="1" applyBorder="1" applyAlignment="1">
      <alignment vertical="center"/>
    </xf>
    <xf numFmtId="0" fontId="14" fillId="0" borderId="35" xfId="4" applyFont="1" applyBorder="1" applyAlignment="1">
      <alignment horizontal="left" vertical="center"/>
    </xf>
    <xf numFmtId="0" fontId="26" fillId="0" borderId="35" xfId="4" applyFont="1" applyBorder="1" applyAlignment="1">
      <alignment horizontal="left" vertical="center"/>
    </xf>
    <xf numFmtId="0" fontId="14" fillId="0" borderId="35" xfId="4" applyFont="1" applyBorder="1" applyAlignment="1">
      <alignment vertical="center"/>
    </xf>
    <xf numFmtId="0" fontId="32" fillId="0" borderId="35" xfId="4" applyFont="1" applyBorder="1" applyAlignment="1">
      <alignment vertical="center"/>
    </xf>
    <xf numFmtId="0" fontId="14" fillId="0" borderId="29" xfId="4" applyFont="1" applyBorder="1" applyAlignment="1">
      <alignment horizontal="left" vertical="center"/>
    </xf>
    <xf numFmtId="0" fontId="26" fillId="0" borderId="29" xfId="4" applyFont="1" applyBorder="1" applyAlignment="1">
      <alignment horizontal="left" vertical="center"/>
    </xf>
    <xf numFmtId="0" fontId="14" fillId="0" borderId="29" xfId="4" applyFont="1" applyBorder="1" applyAlignment="1">
      <alignment vertical="center"/>
    </xf>
    <xf numFmtId="0" fontId="32" fillId="0" borderId="29" xfId="4" applyFont="1" applyBorder="1" applyAlignment="1">
      <alignment vertical="center"/>
    </xf>
    <xf numFmtId="0" fontId="26" fillId="0" borderId="38" xfId="4" applyFont="1" applyBorder="1" applyAlignment="1">
      <alignment horizontal="left" vertical="center"/>
    </xf>
    <xf numFmtId="0" fontId="32" fillId="0" borderId="36" xfId="4" applyFont="1" applyBorder="1" applyAlignment="1">
      <alignment horizontal="center" vertical="center"/>
    </xf>
    <xf numFmtId="0" fontId="32" fillId="0" borderId="29" xfId="4" applyFont="1" applyBorder="1" applyAlignment="1">
      <alignment horizontal="center" vertical="center"/>
    </xf>
    <xf numFmtId="0" fontId="33" fillId="0" borderId="57" xfId="4" applyFont="1" applyBorder="1" applyAlignment="1">
      <alignment vertical="center"/>
    </xf>
    <xf numFmtId="0" fontId="33" fillId="0" borderId="58" xfId="4" applyFont="1" applyBorder="1" applyAlignment="1">
      <alignment vertical="center"/>
    </xf>
    <xf numFmtId="0" fontId="26" fillId="0" borderId="58" xfId="4" applyFont="1" applyBorder="1" applyAlignment="1">
      <alignment vertical="center"/>
    </xf>
    <xf numFmtId="58" fontId="14" fillId="0" borderId="58" xfId="4" applyNumberFormat="1" applyFont="1" applyBorder="1" applyAlignment="1">
      <alignment vertical="center"/>
    </xf>
    <xf numFmtId="0" fontId="26" fillId="0" borderId="50" xfId="4" applyFont="1" applyBorder="1" applyAlignment="1">
      <alignment horizontal="left" vertical="center"/>
    </xf>
    <xf numFmtId="0" fontId="26" fillId="0" borderId="49" xfId="4" applyFont="1" applyBorder="1" applyAlignment="1">
      <alignment horizontal="left" vertical="center"/>
    </xf>
    <xf numFmtId="0" fontId="26" fillId="0" borderId="51" xfId="4" applyFont="1" applyBorder="1" applyAlignment="1">
      <alignment horizontal="left" vertical="center"/>
    </xf>
    <xf numFmtId="0" fontId="31" fillId="0" borderId="50" xfId="4" applyFont="1" applyBorder="1" applyAlignment="1">
      <alignment horizontal="left" vertical="center"/>
    </xf>
    <xf numFmtId="0" fontId="32" fillId="0" borderId="65" xfId="7" applyFont="1" applyBorder="1" applyAlignment="1">
      <alignment horizontal="left" vertical="center"/>
    </xf>
    <xf numFmtId="0" fontId="32" fillId="0" borderId="66" xfId="7" applyFont="1" applyBorder="1" applyAlignment="1">
      <alignment horizontal="left" vertical="center"/>
    </xf>
    <xf numFmtId="0" fontId="32" fillId="0" borderId="66" xfId="7" applyNumberFormat="1" applyFont="1" applyFill="1" applyBorder="1" applyAlignment="1">
      <alignment horizontal="center" vertical="center" shrinkToFit="1"/>
    </xf>
    <xf numFmtId="0" fontId="33" fillId="0" borderId="67" xfId="0" applyNumberFormat="1" applyFont="1" applyFill="1" applyBorder="1" applyAlignment="1">
      <alignment horizontal="center" vertical="center"/>
    </xf>
    <xf numFmtId="0" fontId="33" fillId="3" borderId="68" xfId="0" applyNumberFormat="1" applyFont="1" applyFill="1" applyBorder="1" applyAlignment="1">
      <alignment horizontal="center" vertical="center"/>
    </xf>
    <xf numFmtId="0" fontId="33" fillId="0" borderId="69" xfId="0" applyNumberFormat="1" applyFont="1" applyFill="1" applyBorder="1" applyAlignment="1">
      <alignment horizontal="center" vertical="center"/>
    </xf>
    <xf numFmtId="0" fontId="33" fillId="0" borderId="14" xfId="0" applyNumberFormat="1" applyFont="1" applyFill="1" applyBorder="1" applyAlignment="1">
      <alignment horizontal="center" vertical="center"/>
    </xf>
    <xf numFmtId="0" fontId="33" fillId="3" borderId="14" xfId="0" applyNumberFormat="1" applyFont="1" applyFill="1" applyBorder="1" applyAlignment="1">
      <alignment horizontal="center" vertical="center"/>
    </xf>
    <xf numFmtId="0" fontId="33" fillId="0" borderId="15" xfId="0" applyNumberFormat="1" applyFont="1" applyFill="1" applyBorder="1" applyAlignment="1">
      <alignment horizontal="center" vertical="center"/>
    </xf>
    <xf numFmtId="0" fontId="33" fillId="0" borderId="70" xfId="0" applyNumberFormat="1" applyFont="1" applyFill="1" applyBorder="1" applyAlignment="1">
      <alignment shrinkToFit="1"/>
    </xf>
    <xf numFmtId="177" fontId="26" fillId="0" borderId="2" xfId="0" applyNumberFormat="1" applyFont="1" applyFill="1" applyBorder="1" applyAlignment="1">
      <alignment horizontal="center" vertical="center"/>
    </xf>
    <xf numFmtId="0" fontId="35" fillId="6" borderId="71" xfId="0" applyNumberFormat="1" applyFont="1" applyFill="1" applyBorder="1" applyAlignment="1">
      <alignment horizontal="center" vertical="center"/>
    </xf>
    <xf numFmtId="177" fontId="26" fillId="0" borderId="72" xfId="0" applyNumberFormat="1" applyFont="1" applyFill="1" applyBorder="1" applyAlignment="1">
      <alignment horizontal="center" vertical="center"/>
    </xf>
    <xf numFmtId="0" fontId="35" fillId="3" borderId="71" xfId="0" applyNumberFormat="1" applyFont="1" applyFill="1" applyBorder="1" applyAlignment="1">
      <alignment horizontal="center" vertical="center"/>
    </xf>
    <xf numFmtId="58" fontId="33" fillId="0" borderId="70" xfId="0" applyNumberFormat="1" applyFont="1" applyFill="1" applyBorder="1" applyAlignment="1">
      <alignment shrinkToFit="1"/>
    </xf>
    <xf numFmtId="0" fontId="33" fillId="5" borderId="70" xfId="0" applyNumberFormat="1" applyFont="1" applyFill="1" applyBorder="1" applyAlignment="1">
      <alignment shrinkToFit="1"/>
    </xf>
    <xf numFmtId="0" fontId="36" fillId="0" borderId="66" xfId="0" applyNumberFormat="1" applyFont="1" applyFill="1" applyBorder="1" applyAlignment="1">
      <alignment shrinkToFit="1"/>
    </xf>
    <xf numFmtId="0" fontId="13" fillId="0" borderId="0" xfId="5" applyFont="1" applyFill="1" applyAlignment="1">
      <alignment horizontal="center"/>
    </xf>
    <xf numFmtId="0" fontId="14" fillId="0" borderId="0" xfId="4" applyFont="1" applyBorder="1" applyAlignment="1">
      <alignment horizontal="left" vertical="center"/>
    </xf>
    <xf numFmtId="49" fontId="26" fillId="0" borderId="29" xfId="4" applyNumberFormat="1" applyFont="1" applyBorder="1" applyAlignment="1">
      <alignment vertical="center"/>
    </xf>
    <xf numFmtId="0" fontId="26" fillId="0" borderId="50" xfId="4" applyFont="1" applyBorder="1" applyAlignment="1">
      <alignment vertical="center"/>
    </xf>
    <xf numFmtId="0" fontId="32" fillId="0" borderId="60" xfId="4" applyFont="1" applyBorder="1" applyAlignment="1">
      <alignment vertical="center"/>
    </xf>
    <xf numFmtId="0" fontId="14" fillId="0" borderId="27" xfId="4" applyFont="1" applyBorder="1" applyAlignment="1">
      <alignment horizontal="left" vertical="center"/>
    </xf>
    <xf numFmtId="0" fontId="26" fillId="0" borderId="27" xfId="4" applyFont="1" applyBorder="1" applyAlignment="1">
      <alignment horizontal="left" vertical="center"/>
    </xf>
    <xf numFmtId="0" fontId="14" fillId="0" borderId="27" xfId="4" applyFont="1" applyBorder="1" applyAlignment="1">
      <alignment vertical="center"/>
    </xf>
    <xf numFmtId="0" fontId="32" fillId="0" borderId="27" xfId="4" applyFont="1" applyBorder="1" applyAlignment="1">
      <alignment vertical="center"/>
    </xf>
    <xf numFmtId="0" fontId="32" fillId="0" borderId="60" xfId="4" applyFont="1" applyBorder="1" applyAlignment="1">
      <alignment horizontal="center" vertical="center"/>
    </xf>
    <xf numFmtId="0" fontId="26" fillId="0" borderId="27" xfId="4" applyFont="1" applyBorder="1" applyAlignment="1">
      <alignment horizontal="center" vertical="center"/>
    </xf>
    <xf numFmtId="0" fontId="32" fillId="0" borderId="27" xfId="4" applyFont="1" applyBorder="1" applyAlignment="1">
      <alignment horizontal="center" vertical="center"/>
    </xf>
    <xf numFmtId="0" fontId="14" fillId="0" borderId="27" xfId="4" applyFont="1" applyBorder="1" applyAlignment="1">
      <alignment horizontal="center" vertical="center"/>
    </xf>
    <xf numFmtId="0" fontId="14" fillId="0" borderId="29" xfId="4" applyFont="1" applyBorder="1" applyAlignment="1">
      <alignment horizontal="center" vertical="center"/>
    </xf>
    <xf numFmtId="0" fontId="38" fillId="0" borderId="74" xfId="4" applyFont="1" applyBorder="1" applyAlignment="1">
      <alignment horizontal="left" vertical="center" wrapText="1"/>
    </xf>
    <xf numFmtId="9" fontId="26" fillId="0" borderId="29" xfId="4" applyNumberFormat="1" applyFont="1" applyBorder="1" applyAlignment="1">
      <alignment horizontal="center" vertical="center"/>
    </xf>
    <xf numFmtId="0" fontId="33" fillId="0" borderId="55" xfId="4" applyFont="1" applyBorder="1" applyAlignment="1">
      <alignment vertical="center"/>
    </xf>
    <xf numFmtId="0" fontId="33" fillId="0" borderId="56" xfId="4" applyFont="1" applyBorder="1" applyAlignment="1">
      <alignment vertical="center"/>
    </xf>
    <xf numFmtId="0" fontId="26" fillId="0" borderId="78" xfId="4" applyFont="1" applyBorder="1" applyAlignment="1">
      <alignment vertical="center"/>
    </xf>
    <xf numFmtId="0" fontId="33" fillId="0" borderId="78" xfId="4" applyFont="1" applyBorder="1" applyAlignment="1">
      <alignment vertical="center"/>
    </xf>
    <xf numFmtId="58" fontId="14" fillId="0" borderId="56" xfId="4" applyNumberFormat="1" applyFont="1" applyBorder="1" applyAlignment="1">
      <alignment vertical="center"/>
    </xf>
    <xf numFmtId="0" fontId="14" fillId="0" borderId="78" xfId="4" applyFont="1" applyBorder="1" applyAlignment="1">
      <alignment vertical="center"/>
    </xf>
    <xf numFmtId="0" fontId="26" fillId="0" borderId="64" xfId="4" applyFont="1" applyBorder="1" applyAlignment="1">
      <alignment horizontal="left" vertical="center"/>
    </xf>
    <xf numFmtId="0" fontId="32" fillId="0" borderId="0" xfId="4" applyFont="1" applyBorder="1" applyAlignment="1">
      <alignment vertical="center"/>
    </xf>
    <xf numFmtId="0" fontId="40" fillId="0" borderId="50" xfId="4" applyFont="1" applyBorder="1" applyAlignment="1">
      <alignment horizontal="left" vertical="center" wrapText="1"/>
    </xf>
    <xf numFmtId="0" fontId="40" fillId="0" borderId="50" xfId="4" applyFont="1" applyBorder="1" applyAlignment="1">
      <alignment horizontal="left" vertical="center"/>
    </xf>
    <xf numFmtId="0" fontId="21" fillId="0" borderId="50" xfId="4" applyFont="1" applyBorder="1" applyAlignment="1">
      <alignment horizontal="left" vertical="center"/>
    </xf>
    <xf numFmtId="0" fontId="42" fillId="0" borderId="82" xfId="0" applyFont="1" applyBorder="1"/>
    <xf numFmtId="0" fontId="42" fillId="0" borderId="2" xfId="0" applyFont="1" applyBorder="1"/>
    <xf numFmtId="0" fontId="42" fillId="7" borderId="2" xfId="0" applyFont="1" applyFill="1" applyBorder="1"/>
    <xf numFmtId="0" fontId="0" fillId="0" borderId="82" xfId="0" applyBorder="1"/>
    <xf numFmtId="0" fontId="0" fillId="7" borderId="2" xfId="0" applyFill="1" applyBorder="1"/>
    <xf numFmtId="0" fontId="0" fillId="0" borderId="66" xfId="0" applyBorder="1"/>
    <xf numFmtId="0" fontId="0" fillId="0" borderId="14" xfId="0" applyBorder="1"/>
    <xf numFmtId="0" fontId="0" fillId="7" borderId="14" xfId="0" applyFill="1" applyBorder="1"/>
    <xf numFmtId="0" fontId="0" fillId="8" borderId="0" xfId="0" applyFill="1"/>
    <xf numFmtId="0" fontId="42" fillId="0" borderId="72" xfId="0" applyFont="1" applyBorder="1"/>
    <xf numFmtId="0" fontId="0" fillId="0" borderId="72" xfId="0" applyBorder="1"/>
    <xf numFmtId="0" fontId="0" fillId="0" borderId="1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3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5" borderId="2" xfId="0" applyFont="1" applyFill="1" applyBorder="1" applyAlignment="1">
      <alignment vertical="top" wrapText="1"/>
    </xf>
    <xf numFmtId="0" fontId="42" fillId="9" borderId="2" xfId="0" applyFont="1" applyFill="1" applyBorder="1" applyAlignment="1">
      <alignment vertical="top" wrapText="1"/>
    </xf>
    <xf numFmtId="0" fontId="44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5" fillId="0" borderId="0" xfId="0" applyFont="1"/>
    <xf numFmtId="0" fontId="45" fillId="0" borderId="0" xfId="0" applyFont="1" applyAlignment="1">
      <alignment vertical="top" wrapText="1"/>
    </xf>
    <xf numFmtId="0" fontId="41" fillId="0" borderId="65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7" borderId="5" xfId="0" applyFont="1" applyFill="1" applyBorder="1" applyAlignment="1">
      <alignment horizontal="center" vertical="center"/>
    </xf>
    <xf numFmtId="0" fontId="42" fillId="7" borderId="7" xfId="0" applyFont="1" applyFill="1" applyBorder="1" applyAlignment="1">
      <alignment horizontal="center" vertical="center"/>
    </xf>
    <xf numFmtId="0" fontId="42" fillId="0" borderId="83" xfId="0" applyFont="1" applyBorder="1" applyAlignment="1">
      <alignment horizontal="center" vertical="center"/>
    </xf>
    <xf numFmtId="0" fontId="37" fillId="0" borderId="33" xfId="4" applyFont="1" applyBorder="1" applyAlignment="1">
      <alignment horizontal="center" vertical="top"/>
    </xf>
    <xf numFmtId="0" fontId="26" fillId="0" borderId="56" xfId="4" applyFont="1" applyBorder="1" applyAlignment="1">
      <alignment horizontal="center" vertical="center"/>
    </xf>
    <xf numFmtId="0" fontId="33" fillId="0" borderId="56" xfId="4" applyFont="1" applyBorder="1" applyAlignment="1">
      <alignment horizontal="center" vertical="center"/>
    </xf>
    <xf numFmtId="0" fontId="14" fillId="0" borderId="56" xfId="4" applyFont="1" applyBorder="1" applyAlignment="1">
      <alignment horizontal="center" vertical="center"/>
    </xf>
    <xf numFmtId="0" fontId="14" fillId="0" borderId="61" xfId="4" applyFont="1" applyBorder="1" applyAlignment="1">
      <alignment horizontal="center" vertical="center"/>
    </xf>
    <xf numFmtId="0" fontId="32" fillId="0" borderId="34" xfId="4" applyFont="1" applyBorder="1" applyAlignment="1">
      <alignment horizontal="center" vertical="center"/>
    </xf>
    <xf numFmtId="0" fontId="32" fillId="0" borderId="35" xfId="4" applyFont="1" applyBorder="1" applyAlignment="1">
      <alignment horizontal="center" vertical="center"/>
    </xf>
    <xf numFmtId="0" fontId="32" fillId="0" borderId="49" xfId="4" applyFont="1" applyBorder="1" applyAlignment="1">
      <alignment horizontal="center" vertical="center"/>
    </xf>
    <xf numFmtId="0" fontId="33" fillId="0" borderId="34" xfId="4" applyFont="1" applyBorder="1" applyAlignment="1">
      <alignment horizontal="center" vertical="center"/>
    </xf>
    <xf numFmtId="0" fontId="33" fillId="0" borderId="35" xfId="4" applyFont="1" applyBorder="1" applyAlignment="1">
      <alignment horizontal="center" vertical="center"/>
    </xf>
    <xf numFmtId="0" fontId="33" fillId="0" borderId="49" xfId="4" applyFont="1" applyBorder="1" applyAlignment="1">
      <alignment horizontal="center" vertical="center"/>
    </xf>
    <xf numFmtId="0" fontId="26" fillId="0" borderId="29" xfId="4" applyFont="1" applyBorder="1" applyAlignment="1">
      <alignment horizontal="left" vertical="center"/>
    </xf>
    <xf numFmtId="0" fontId="26" fillId="0" borderId="50" xfId="4" applyFont="1" applyBorder="1" applyAlignment="1">
      <alignment horizontal="left" vertical="center"/>
    </xf>
    <xf numFmtId="0" fontId="32" fillId="0" borderId="36" xfId="4" applyFont="1" applyBorder="1" applyAlignment="1">
      <alignment horizontal="left" vertical="center"/>
    </xf>
    <xf numFmtId="0" fontId="32" fillId="0" borderId="29" xfId="4" applyFont="1" applyBorder="1" applyAlignment="1">
      <alignment horizontal="left" vertical="center"/>
    </xf>
    <xf numFmtId="14" fontId="26" fillId="0" borderId="29" xfId="4" applyNumberFormat="1" applyFont="1" applyBorder="1" applyAlignment="1">
      <alignment horizontal="center" vertical="center"/>
    </xf>
    <xf numFmtId="14" fontId="26" fillId="0" borderId="50" xfId="4" applyNumberFormat="1" applyFont="1" applyBorder="1" applyAlignment="1">
      <alignment horizontal="center" vertical="center"/>
    </xf>
    <xf numFmtId="0" fontId="26" fillId="0" borderId="41" xfId="4" applyFont="1" applyBorder="1" applyAlignment="1">
      <alignment horizontal="left" vertical="center"/>
    </xf>
    <xf numFmtId="0" fontId="26" fillId="0" borderId="53" xfId="4" applyFont="1" applyBorder="1" applyAlignment="1">
      <alignment horizontal="left" vertical="center"/>
    </xf>
    <xf numFmtId="0" fontId="26" fillId="0" borderId="38" xfId="4" applyFont="1" applyBorder="1" applyAlignment="1">
      <alignment horizontal="center" vertical="center"/>
    </xf>
    <xf numFmtId="0" fontId="26" fillId="0" borderId="51" xfId="4" applyFont="1" applyBorder="1" applyAlignment="1">
      <alignment horizontal="center" vertical="center"/>
    </xf>
    <xf numFmtId="0" fontId="32" fillId="0" borderId="37" xfId="4" applyFont="1" applyBorder="1" applyAlignment="1">
      <alignment horizontal="left" vertical="center"/>
    </xf>
    <xf numFmtId="0" fontId="32" fillId="0" borderId="38" xfId="4" applyFont="1" applyBorder="1" applyAlignment="1">
      <alignment horizontal="left" vertical="center"/>
    </xf>
    <xf numFmtId="14" fontId="26" fillId="0" borderId="38" xfId="4" applyNumberFormat="1" applyFont="1" applyBorder="1" applyAlignment="1">
      <alignment horizontal="center" vertical="center"/>
    </xf>
    <xf numFmtId="14" fontId="26" fillId="0" borderId="51" xfId="4" applyNumberFormat="1" applyFont="1" applyBorder="1" applyAlignment="1">
      <alignment horizontal="center" vertical="center"/>
    </xf>
    <xf numFmtId="0" fontId="32" fillId="0" borderId="73" xfId="4" applyFont="1" applyBorder="1" applyAlignment="1">
      <alignment horizontal="left" vertical="center"/>
    </xf>
    <xf numFmtId="0" fontId="32" fillId="0" borderId="44" xfId="4" applyFont="1" applyBorder="1" applyAlignment="1">
      <alignment horizontal="left" vertical="center"/>
    </xf>
    <xf numFmtId="0" fontId="32" fillId="0" borderId="79" xfId="4" applyFont="1" applyBorder="1" applyAlignment="1">
      <alignment horizontal="left" vertical="center"/>
    </xf>
    <xf numFmtId="0" fontId="33" fillId="0" borderId="59" xfId="4" applyFont="1" applyBorder="1" applyAlignment="1">
      <alignment horizontal="left" vertical="center"/>
    </xf>
    <xf numFmtId="0" fontId="33" fillId="0" borderId="58" xfId="4" applyFont="1" applyBorder="1" applyAlignment="1">
      <alignment horizontal="left" vertical="center"/>
    </xf>
    <xf numFmtId="0" fontId="33" fillId="0" borderId="63" xfId="4" applyFont="1" applyBorder="1" applyAlignment="1">
      <alignment horizontal="left" vertical="center"/>
    </xf>
    <xf numFmtId="0" fontId="32" fillId="0" borderId="51" xfId="4" applyFont="1" applyBorder="1" applyAlignment="1">
      <alignment horizontal="left" vertical="center"/>
    </xf>
    <xf numFmtId="0" fontId="32" fillId="0" borderId="46" xfId="4" applyFont="1" applyBorder="1" applyAlignment="1">
      <alignment horizontal="left" vertical="center" wrapText="1"/>
    </xf>
    <xf numFmtId="0" fontId="32" fillId="0" borderId="47" xfId="4" applyFont="1" applyBorder="1" applyAlignment="1">
      <alignment horizontal="left" vertical="center" wrapText="1"/>
    </xf>
    <xf numFmtId="0" fontId="32" fillId="0" borderId="54" xfId="4" applyFont="1" applyBorder="1" applyAlignment="1">
      <alignment horizontal="left" vertical="center" wrapText="1"/>
    </xf>
    <xf numFmtId="0" fontId="32" fillId="0" borderId="60" xfId="4" applyFont="1" applyBorder="1" applyAlignment="1">
      <alignment horizontal="left" vertical="center"/>
    </xf>
    <xf numFmtId="0" fontId="32" fillId="0" borderId="27" xfId="4" applyFont="1" applyBorder="1" applyAlignment="1">
      <alignment horizontal="left" vertical="center"/>
    </xf>
    <xf numFmtId="0" fontId="32" fillId="0" borderId="64" xfId="4" applyFont="1" applyBorder="1" applyAlignment="1">
      <alignment horizontal="left" vertical="center"/>
    </xf>
    <xf numFmtId="0" fontId="33" fillId="0" borderId="59" xfId="0" applyFont="1" applyBorder="1" applyAlignment="1">
      <alignment horizontal="left" vertical="center"/>
    </xf>
    <xf numFmtId="0" fontId="33" fillId="0" borderId="58" xfId="0" applyFont="1" applyBorder="1" applyAlignment="1">
      <alignment horizontal="left" vertical="center"/>
    </xf>
    <xf numFmtId="0" fontId="33" fillId="0" borderId="63" xfId="0" applyFont="1" applyBorder="1" applyAlignment="1">
      <alignment horizontal="left" vertical="center"/>
    </xf>
    <xf numFmtId="9" fontId="26" fillId="0" borderId="45" xfId="4" applyNumberFormat="1" applyFont="1" applyBorder="1" applyAlignment="1">
      <alignment horizontal="left" vertical="center"/>
    </xf>
    <xf numFmtId="9" fontId="26" fillId="0" borderId="40" xfId="4" applyNumberFormat="1" applyFont="1" applyBorder="1" applyAlignment="1">
      <alignment horizontal="left" vertical="center"/>
    </xf>
    <xf numFmtId="9" fontId="26" fillId="0" borderId="52" xfId="4" applyNumberFormat="1" applyFont="1" applyBorder="1" applyAlignment="1">
      <alignment horizontal="left" vertical="center"/>
    </xf>
    <xf numFmtId="9" fontId="26" fillId="0" borderId="46" xfId="4" applyNumberFormat="1" applyFont="1" applyBorder="1" applyAlignment="1">
      <alignment horizontal="left" vertical="center"/>
    </xf>
    <xf numFmtId="9" fontId="26" fillId="0" borderId="47" xfId="4" applyNumberFormat="1" applyFont="1" applyBorder="1" applyAlignment="1">
      <alignment horizontal="left" vertical="center"/>
    </xf>
    <xf numFmtId="9" fontId="26" fillId="0" borderId="54" xfId="4" applyNumberFormat="1" applyFont="1" applyBorder="1" applyAlignment="1">
      <alignment horizontal="left" vertical="center"/>
    </xf>
    <xf numFmtId="0" fontId="31" fillId="0" borderId="60" xfId="4" applyFont="1" applyFill="1" applyBorder="1" applyAlignment="1">
      <alignment horizontal="left" vertical="center"/>
    </xf>
    <xf numFmtId="0" fontId="31" fillId="0" borderId="27" xfId="4" applyFont="1" applyFill="1" applyBorder="1" applyAlignment="1">
      <alignment horizontal="left" vertical="center"/>
    </xf>
    <xf numFmtId="0" fontId="31" fillId="0" borderId="64" xfId="4" applyFont="1" applyFill="1" applyBorder="1" applyAlignment="1">
      <alignment horizontal="left" vertical="center"/>
    </xf>
    <xf numFmtId="0" fontId="31" fillId="0" borderId="36" xfId="4" applyFont="1" applyFill="1" applyBorder="1" applyAlignment="1">
      <alignment horizontal="left" vertical="center"/>
    </xf>
    <xf numFmtId="0" fontId="31" fillId="0" borderId="29" xfId="4" applyFont="1" applyFill="1" applyBorder="1" applyAlignment="1">
      <alignment horizontal="left" vertical="center"/>
    </xf>
    <xf numFmtId="0" fontId="31" fillId="0" borderId="75" xfId="4" applyFont="1" applyFill="1" applyBorder="1" applyAlignment="1">
      <alignment horizontal="left" vertical="center"/>
    </xf>
    <xf numFmtId="0" fontId="31" fillId="0" borderId="47" xfId="4" applyFont="1" applyFill="1" applyBorder="1" applyAlignment="1">
      <alignment horizontal="left" vertical="center"/>
    </xf>
    <xf numFmtId="0" fontId="31" fillId="0" borderId="54" xfId="4" applyFont="1" applyFill="1" applyBorder="1" applyAlignment="1">
      <alignment horizontal="left" vertical="center"/>
    </xf>
    <xf numFmtId="0" fontId="33" fillId="0" borderId="44" xfId="4" applyFont="1" applyFill="1" applyBorder="1" applyAlignment="1">
      <alignment horizontal="left" vertical="center"/>
    </xf>
    <xf numFmtId="0" fontId="26" fillId="0" borderId="76" xfId="4" applyFont="1" applyFill="1" applyBorder="1" applyAlignment="1">
      <alignment horizontal="left" vertical="center"/>
    </xf>
    <xf numFmtId="0" fontId="26" fillId="0" borderId="77" xfId="4" applyFont="1" applyFill="1" applyBorder="1" applyAlignment="1">
      <alignment horizontal="left" vertical="center"/>
    </xf>
    <xf numFmtId="0" fontId="26" fillId="0" borderId="80" xfId="4" applyFont="1" applyFill="1" applyBorder="1" applyAlignment="1">
      <alignment horizontal="left" vertical="center"/>
    </xf>
    <xf numFmtId="0" fontId="26" fillId="0" borderId="43" xfId="4" applyFont="1" applyFill="1" applyBorder="1" applyAlignment="1">
      <alignment horizontal="left" vertical="center"/>
    </xf>
    <xf numFmtId="0" fontId="26" fillId="0" borderId="42" xfId="4" applyFont="1" applyFill="1" applyBorder="1" applyAlignment="1">
      <alignment horizontal="left" vertical="center"/>
    </xf>
    <xf numFmtId="0" fontId="26" fillId="0" borderId="53" xfId="4" applyFont="1" applyFill="1" applyBorder="1" applyAlignment="1">
      <alignment horizontal="left" vertical="center"/>
    </xf>
    <xf numFmtId="0" fontId="32" fillId="0" borderId="46" xfId="4" applyFont="1" applyFill="1" applyBorder="1" applyAlignment="1">
      <alignment horizontal="left" vertical="center"/>
    </xf>
    <xf numFmtId="0" fontId="32" fillId="0" borderId="47" xfId="4" applyFont="1" applyFill="1" applyBorder="1" applyAlignment="1">
      <alignment horizontal="left" vertical="center"/>
    </xf>
    <xf numFmtId="0" fontId="32" fillId="0" borderId="54" xfId="4" applyFont="1" applyFill="1" applyBorder="1" applyAlignment="1">
      <alignment horizontal="left" vertical="center"/>
    </xf>
    <xf numFmtId="0" fontId="39" fillId="0" borderId="58" xfId="4" applyFont="1" applyBorder="1" applyAlignment="1">
      <alignment horizontal="center" vertical="center"/>
    </xf>
    <xf numFmtId="0" fontId="33" fillId="0" borderId="44" xfId="4" applyFont="1" applyBorder="1" applyAlignment="1">
      <alignment horizontal="center" vertical="center"/>
    </xf>
    <xf numFmtId="0" fontId="33" fillId="0" borderId="81" xfId="4" applyFont="1" applyBorder="1" applyAlignment="1">
      <alignment horizontal="center" vertical="center"/>
    </xf>
    <xf numFmtId="0" fontId="26" fillId="0" borderId="78" xfId="4" applyFont="1" applyBorder="1" applyAlignment="1">
      <alignment horizontal="center" vertical="center"/>
    </xf>
    <xf numFmtId="0" fontId="26" fillId="0" borderId="79" xfId="4" applyFont="1" applyBorder="1" applyAlignment="1">
      <alignment horizontal="center" vertical="center"/>
    </xf>
    <xf numFmtId="0" fontId="26" fillId="0" borderId="73" xfId="4" applyFont="1" applyFill="1" applyBorder="1" applyAlignment="1">
      <alignment horizontal="left" vertical="center"/>
    </xf>
    <xf numFmtId="0" fontId="26" fillId="0" borderId="44" xfId="4" applyFont="1" applyFill="1" applyBorder="1" applyAlignment="1">
      <alignment horizontal="left" vertical="center"/>
    </xf>
    <xf numFmtId="0" fontId="26" fillId="0" borderId="79" xfId="4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0" fillId="0" borderId="10" xfId="4" applyFont="1" applyFill="1" applyBorder="1" applyAlignment="1">
      <alignment horizontal="center" vertical="center"/>
    </xf>
    <xf numFmtId="0" fontId="17" fillId="0" borderId="10" xfId="4" applyFont="1" applyFill="1" applyBorder="1" applyAlignment="1">
      <alignment horizontal="center" vertical="center"/>
    </xf>
    <xf numFmtId="0" fontId="18" fillId="0" borderId="10" xfId="4" applyFont="1" applyFill="1" applyBorder="1" applyAlignment="1">
      <alignment horizontal="center" vertical="center"/>
    </xf>
    <xf numFmtId="0" fontId="13" fillId="0" borderId="10" xfId="4" applyFont="1" applyFill="1" applyBorder="1" applyAlignment="1">
      <alignment horizontal="center" vertical="center"/>
    </xf>
    <xf numFmtId="0" fontId="13" fillId="0" borderId="20" xfId="4" applyFont="1" applyFill="1" applyBorder="1" applyAlignment="1">
      <alignment horizontal="center" vertical="center"/>
    </xf>
    <xf numFmtId="0" fontId="20" fillId="0" borderId="2" xfId="5" applyFont="1" applyFill="1" applyBorder="1" applyAlignment="1">
      <alignment horizontal="center" vertical="center"/>
    </xf>
    <xf numFmtId="0" fontId="21" fillId="0" borderId="2" xfId="5" applyFont="1" applyFill="1" applyBorder="1" applyAlignment="1">
      <alignment horizontal="center" vertical="center"/>
    </xf>
    <xf numFmtId="0" fontId="20" fillId="0" borderId="2" xfId="5" applyFont="1" applyFill="1" applyBorder="1" applyAlignment="1" applyProtection="1">
      <alignment horizontal="center" vertical="center"/>
    </xf>
    <xf numFmtId="0" fontId="20" fillId="0" borderId="22" xfId="5" applyFont="1" applyFill="1" applyBorder="1" applyAlignment="1" applyProtection="1">
      <alignment horizontal="center" vertical="center"/>
    </xf>
    <xf numFmtId="0" fontId="13" fillId="0" borderId="10" xfId="5" applyFont="1" applyFill="1" applyBorder="1" applyAlignment="1">
      <alignment horizontal="center"/>
    </xf>
    <xf numFmtId="0" fontId="13" fillId="0" borderId="2" xfId="5" applyFont="1" applyFill="1" applyBorder="1" applyAlignment="1">
      <alignment horizontal="center"/>
    </xf>
    <xf numFmtId="0" fontId="13" fillId="0" borderId="5" xfId="5" applyFont="1" applyFill="1" applyBorder="1" applyAlignment="1">
      <alignment horizontal="center"/>
    </xf>
    <xf numFmtId="0" fontId="13" fillId="0" borderId="19" xfId="5" applyFont="1" applyFill="1" applyBorder="1" applyAlignment="1">
      <alignment horizontal="center"/>
    </xf>
    <xf numFmtId="0" fontId="30" fillId="0" borderId="33" xfId="4" applyFont="1" applyBorder="1" applyAlignment="1">
      <alignment horizontal="center" vertical="top"/>
    </xf>
    <xf numFmtId="0" fontId="26" fillId="0" borderId="29" xfId="4" applyFont="1" applyBorder="1" applyAlignment="1">
      <alignment horizontal="center" vertical="center"/>
    </xf>
    <xf numFmtId="0" fontId="26" fillId="0" borderId="50" xfId="4" applyFont="1" applyBorder="1" applyAlignment="1">
      <alignment horizontal="center" vertical="center"/>
    </xf>
    <xf numFmtId="0" fontId="21" fillId="0" borderId="29" xfId="4" applyFont="1" applyBorder="1" applyAlignment="1">
      <alignment horizontal="center" vertical="center"/>
    </xf>
    <xf numFmtId="0" fontId="21" fillId="0" borderId="50" xfId="4" applyFont="1" applyBorder="1" applyAlignment="1">
      <alignment horizontal="center" vertical="center"/>
    </xf>
    <xf numFmtId="0" fontId="32" fillId="0" borderId="50" xfId="4" applyFont="1" applyBorder="1" applyAlignment="1">
      <alignment horizontal="left" vertical="center"/>
    </xf>
    <xf numFmtId="0" fontId="26" fillId="0" borderId="36" xfId="4" applyFont="1" applyBorder="1" applyAlignment="1">
      <alignment horizontal="left" vertical="center"/>
    </xf>
    <xf numFmtId="0" fontId="33" fillId="0" borderId="0" xfId="4" applyFont="1" applyBorder="1" applyAlignment="1">
      <alignment horizontal="left" vertical="center"/>
    </xf>
    <xf numFmtId="0" fontId="32" fillId="0" borderId="0" xfId="4" applyFont="1" applyBorder="1" applyAlignment="1">
      <alignment horizontal="left" vertical="center"/>
    </xf>
    <xf numFmtId="0" fontId="21" fillId="0" borderId="34" xfId="4" applyFont="1" applyBorder="1" applyAlignment="1">
      <alignment horizontal="left" vertical="center"/>
    </xf>
    <xf numFmtId="0" fontId="21" fillId="0" borderId="35" xfId="4" applyFont="1" applyBorder="1" applyAlignment="1">
      <alignment horizontal="left" vertical="center"/>
    </xf>
    <xf numFmtId="0" fontId="31" fillId="0" borderId="35" xfId="4" applyFont="1" applyBorder="1" applyAlignment="1">
      <alignment horizontal="left" vertical="center"/>
    </xf>
    <xf numFmtId="0" fontId="31" fillId="0" borderId="49" xfId="4" applyFont="1" applyBorder="1" applyAlignment="1">
      <alignment horizontal="left" vertical="center"/>
    </xf>
    <xf numFmtId="0" fontId="21" fillId="0" borderId="43" xfId="4" applyFont="1" applyBorder="1" applyAlignment="1">
      <alignment horizontal="left" vertical="center"/>
    </xf>
    <xf numFmtId="0" fontId="21" fillId="0" borderId="42" xfId="4" applyFont="1" applyBorder="1" applyAlignment="1">
      <alignment horizontal="left" vertical="center"/>
    </xf>
    <xf numFmtId="0" fontId="21" fillId="0" borderId="48" xfId="4" applyFont="1" applyBorder="1" applyAlignment="1">
      <alignment horizontal="left" vertical="center"/>
    </xf>
    <xf numFmtId="0" fontId="21" fillId="0" borderId="41" xfId="4" applyFont="1" applyBorder="1" applyAlignment="1">
      <alignment horizontal="left" vertical="center"/>
    </xf>
    <xf numFmtId="0" fontId="31" fillId="0" borderId="41" xfId="4" applyFont="1" applyBorder="1" applyAlignment="1">
      <alignment horizontal="left" vertical="center"/>
    </xf>
    <xf numFmtId="0" fontId="31" fillId="0" borderId="42" xfId="4" applyFont="1" applyBorder="1" applyAlignment="1">
      <alignment horizontal="left" vertical="center"/>
    </xf>
    <xf numFmtId="0" fontId="31" fillId="0" borderId="53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6" fillId="0" borderId="51" xfId="4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1" fillId="0" borderId="34" xfId="4" applyFont="1" applyFill="1" applyBorder="1" applyAlignment="1">
      <alignment horizontal="left" vertical="center"/>
    </xf>
    <xf numFmtId="0" fontId="31" fillId="0" borderId="35" xfId="4" applyFont="1" applyFill="1" applyBorder="1" applyAlignment="1">
      <alignment horizontal="left" vertical="center"/>
    </xf>
    <xf numFmtId="0" fontId="31" fillId="0" borderId="49" xfId="4" applyFont="1" applyFill="1" applyBorder="1" applyAlignment="1">
      <alignment horizontal="left" vertical="center"/>
    </xf>
    <xf numFmtId="0" fontId="31" fillId="0" borderId="29" xfId="4" applyFont="1" applyFill="1" applyBorder="1" applyAlignment="1">
      <alignment horizontal="center" vertical="center"/>
    </xf>
    <xf numFmtId="0" fontId="31" fillId="0" borderId="50" xfId="4" applyFont="1" applyFill="1" applyBorder="1" applyAlignment="1">
      <alignment horizontal="center" vertical="center"/>
    </xf>
    <xf numFmtId="0" fontId="32" fillId="0" borderId="36" xfId="4" applyFont="1" applyFill="1" applyBorder="1" applyAlignment="1">
      <alignment horizontal="left" vertical="center"/>
    </xf>
    <xf numFmtId="0" fontId="26" fillId="0" borderId="29" xfId="4" applyFont="1" applyFill="1" applyBorder="1" applyAlignment="1">
      <alignment horizontal="left" vertical="center"/>
    </xf>
    <xf numFmtId="0" fontId="26" fillId="0" borderId="50" xfId="4" applyFont="1" applyFill="1" applyBorder="1" applyAlignment="1">
      <alignment horizontal="left" vertical="center"/>
    </xf>
    <xf numFmtId="0" fontId="32" fillId="0" borderId="37" xfId="4" applyFont="1" applyBorder="1" applyAlignment="1">
      <alignment horizontal="center" vertical="center"/>
    </xf>
    <xf numFmtId="0" fontId="32" fillId="0" borderId="38" xfId="4" applyFont="1" applyBorder="1" applyAlignment="1">
      <alignment horizontal="center" vertical="center"/>
    </xf>
    <xf numFmtId="0" fontId="32" fillId="0" borderId="51" xfId="4" applyFont="1" applyBorder="1" applyAlignment="1">
      <alignment horizontal="center" vertical="center"/>
    </xf>
    <xf numFmtId="0" fontId="31" fillId="0" borderId="29" xfId="4" applyFont="1" applyBorder="1" applyAlignment="1">
      <alignment horizontal="left" vertical="center"/>
    </xf>
    <xf numFmtId="0" fontId="31" fillId="0" borderId="50" xfId="4" applyFont="1" applyBorder="1" applyAlignment="1">
      <alignment horizontal="left" vertical="center"/>
    </xf>
    <xf numFmtId="0" fontId="33" fillId="0" borderId="0" xfId="4" applyFont="1" applyFill="1" applyBorder="1" applyAlignment="1">
      <alignment horizontal="left" vertical="center"/>
    </xf>
    <xf numFmtId="0" fontId="26" fillId="0" borderId="45" xfId="4" applyFont="1" applyFill="1" applyBorder="1" applyAlignment="1">
      <alignment horizontal="left" vertical="center"/>
    </xf>
    <xf numFmtId="0" fontId="26" fillId="0" borderId="40" xfId="4" applyFont="1" applyFill="1" applyBorder="1" applyAlignment="1">
      <alignment horizontal="left" vertical="center"/>
    </xf>
    <xf numFmtId="0" fontId="26" fillId="0" borderId="52" xfId="4" applyFont="1" applyFill="1" applyBorder="1" applyAlignment="1">
      <alignment horizontal="left" vertical="center"/>
    </xf>
    <xf numFmtId="0" fontId="32" fillId="0" borderId="43" xfId="4" applyFont="1" applyBorder="1" applyAlignment="1">
      <alignment horizontal="left" vertical="center"/>
    </xf>
    <xf numFmtId="0" fontId="32" fillId="0" borderId="42" xfId="4" applyFont="1" applyBorder="1" applyAlignment="1">
      <alignment horizontal="left" vertical="center"/>
    </xf>
    <xf numFmtId="0" fontId="32" fillId="0" borderId="53" xfId="4" applyFont="1" applyBorder="1" applyAlignment="1">
      <alignment horizontal="left" vertical="center"/>
    </xf>
    <xf numFmtId="0" fontId="26" fillId="0" borderId="58" xfId="4" applyFont="1" applyBorder="1" applyAlignment="1">
      <alignment horizontal="center" vertical="center"/>
    </xf>
    <xf numFmtId="0" fontId="33" fillId="0" borderId="58" xfId="4" applyFont="1" applyBorder="1" applyAlignment="1">
      <alignment horizontal="center" vertical="center"/>
    </xf>
    <xf numFmtId="0" fontId="26" fillId="0" borderId="62" xfId="4" applyFont="1" applyBorder="1" applyAlignment="1">
      <alignment horizontal="center" vertical="center"/>
    </xf>
    <xf numFmtId="0" fontId="33" fillId="0" borderId="59" xfId="4" applyFont="1" applyFill="1" applyBorder="1" applyAlignment="1">
      <alignment horizontal="left" vertical="center"/>
    </xf>
    <xf numFmtId="0" fontId="33" fillId="0" borderId="58" xfId="4" applyFont="1" applyFill="1" applyBorder="1" applyAlignment="1">
      <alignment horizontal="left" vertical="center"/>
    </xf>
    <xf numFmtId="0" fontId="33" fillId="0" borderId="63" xfId="4" applyFont="1" applyFill="1" applyBorder="1" applyAlignment="1">
      <alignment horizontal="left" vertical="center"/>
    </xf>
    <xf numFmtId="0" fontId="33" fillId="0" borderId="60" xfId="4" applyFont="1" applyFill="1" applyBorder="1" applyAlignment="1">
      <alignment horizontal="center" vertical="center"/>
    </xf>
    <xf numFmtId="0" fontId="33" fillId="0" borderId="27" xfId="4" applyFont="1" applyFill="1" applyBorder="1" applyAlignment="1">
      <alignment horizontal="center" vertical="center"/>
    </xf>
    <xf numFmtId="0" fontId="33" fillId="0" borderId="64" xfId="4" applyFont="1" applyFill="1" applyBorder="1" applyAlignment="1">
      <alignment horizontal="center" vertical="center"/>
    </xf>
    <xf numFmtId="0" fontId="33" fillId="0" borderId="37" xfId="4" applyFont="1" applyFill="1" applyBorder="1" applyAlignment="1">
      <alignment horizontal="center" vertical="center"/>
    </xf>
    <xf numFmtId="0" fontId="33" fillId="0" borderId="38" xfId="4" applyFont="1" applyFill="1" applyBorder="1" applyAlignment="1">
      <alignment horizontal="center" vertical="center"/>
    </xf>
    <xf numFmtId="0" fontId="33" fillId="0" borderId="51" xfId="4" applyFont="1" applyFill="1" applyBorder="1" applyAlignment="1">
      <alignment horizontal="center" vertical="center"/>
    </xf>
    <xf numFmtId="0" fontId="14" fillId="0" borderId="58" xfId="4" applyFont="1" applyBorder="1" applyAlignment="1">
      <alignment horizontal="center" vertical="center"/>
    </xf>
    <xf numFmtId="0" fontId="14" fillId="0" borderId="62" xfId="4" applyFont="1" applyBorder="1" applyAlignment="1">
      <alignment horizontal="center" vertical="center"/>
    </xf>
    <xf numFmtId="0" fontId="19" fillId="0" borderId="11" xfId="5" applyFont="1" applyFill="1" applyBorder="1" applyAlignment="1" applyProtection="1">
      <alignment horizontal="center" vertical="center"/>
    </xf>
    <xf numFmtId="0" fontId="26" fillId="0" borderId="35" xfId="4" applyFont="1" applyFill="1" applyBorder="1" applyAlignment="1">
      <alignment horizontal="center" vertical="center"/>
    </xf>
    <xf numFmtId="0" fontId="21" fillId="0" borderId="35" xfId="4" applyFont="1" applyFill="1" applyBorder="1" applyAlignment="1">
      <alignment horizontal="center" vertical="center"/>
    </xf>
    <xf numFmtId="0" fontId="21" fillId="0" borderId="49" xfId="4" applyFont="1" applyFill="1" applyBorder="1" applyAlignment="1">
      <alignment horizontal="center" vertical="center"/>
    </xf>
    <xf numFmtId="0" fontId="26" fillId="0" borderId="29" xfId="4" applyFont="1" applyFill="1" applyBorder="1" applyAlignment="1">
      <alignment horizontal="center" vertical="center"/>
    </xf>
    <xf numFmtId="58" fontId="21" fillId="0" borderId="29" xfId="4" applyNumberFormat="1" applyFont="1" applyFill="1" applyBorder="1" applyAlignment="1">
      <alignment horizontal="center" vertical="center"/>
    </xf>
    <xf numFmtId="0" fontId="21" fillId="0" borderId="29" xfId="4" applyFont="1" applyFill="1" applyBorder="1" applyAlignment="1">
      <alignment horizontal="center" vertical="center"/>
    </xf>
    <xf numFmtId="0" fontId="26" fillId="0" borderId="38" xfId="4" applyFont="1" applyFill="1" applyBorder="1" applyAlignment="1">
      <alignment horizontal="right" vertical="center"/>
    </xf>
    <xf numFmtId="0" fontId="31" fillId="0" borderId="38" xfId="4" applyFont="1" applyFill="1" applyBorder="1" applyAlignment="1">
      <alignment horizontal="left" vertical="center"/>
    </xf>
    <xf numFmtId="0" fontId="31" fillId="0" borderId="39" xfId="4" applyFont="1" applyFill="1" applyBorder="1" applyAlignment="1">
      <alignment horizontal="left" vertical="center"/>
    </xf>
    <xf numFmtId="0" fontId="31" fillId="0" borderId="40" xfId="4" applyFont="1" applyFill="1" applyBorder="1" applyAlignment="1">
      <alignment horizontal="left" vertical="center"/>
    </xf>
    <xf numFmtId="0" fontId="31" fillId="0" borderId="52" xfId="4" applyFont="1" applyFill="1" applyBorder="1" applyAlignment="1">
      <alignment horizontal="left" vertical="center"/>
    </xf>
    <xf numFmtId="0" fontId="21" fillId="0" borderId="41" xfId="4" applyFont="1" applyFill="1" applyBorder="1" applyAlignment="1">
      <alignment horizontal="center" vertical="center"/>
    </xf>
    <xf numFmtId="0" fontId="21" fillId="0" borderId="42" xfId="4" applyFont="1" applyFill="1" applyBorder="1" applyAlignment="1">
      <alignment horizontal="center" vertical="center"/>
    </xf>
    <xf numFmtId="0" fontId="21" fillId="0" borderId="53" xfId="4" applyFont="1" applyFill="1" applyBorder="1" applyAlignment="1">
      <alignment horizontal="center" vertical="center"/>
    </xf>
    <xf numFmtId="0" fontId="32" fillId="0" borderId="43" xfId="4" applyFont="1" applyFill="1" applyBorder="1" applyAlignment="1">
      <alignment horizontal="left" vertical="center"/>
    </xf>
    <xf numFmtId="0" fontId="32" fillId="0" borderId="42" xfId="4" applyFont="1" applyFill="1" applyBorder="1" applyAlignment="1">
      <alignment horizontal="left" vertical="center"/>
    </xf>
    <xf numFmtId="0" fontId="32" fillId="0" borderId="53" xfId="4" applyFont="1" applyFill="1" applyBorder="1" applyAlignment="1">
      <alignment horizontal="left" vertical="center"/>
    </xf>
    <xf numFmtId="0" fontId="31" fillId="0" borderId="50" xfId="4" applyFont="1" applyFill="1" applyBorder="1" applyAlignment="1">
      <alignment horizontal="left" vertical="center"/>
    </xf>
    <xf numFmtId="0" fontId="21" fillId="0" borderId="36" xfId="4" applyFont="1" applyFill="1" applyBorder="1" applyAlignment="1">
      <alignment horizontal="left" vertical="center"/>
    </xf>
    <xf numFmtId="0" fontId="21" fillId="0" borderId="29" xfId="4" applyFont="1" applyFill="1" applyBorder="1" applyAlignment="1">
      <alignment horizontal="left" vertical="center"/>
    </xf>
    <xf numFmtId="0" fontId="21" fillId="0" borderId="50" xfId="4" applyFont="1" applyFill="1" applyBorder="1" applyAlignment="1">
      <alignment horizontal="left" vertical="center"/>
    </xf>
    <xf numFmtId="0" fontId="21" fillId="0" borderId="43" xfId="4" applyFont="1" applyFill="1" applyBorder="1" applyAlignment="1">
      <alignment horizontal="left" vertical="center"/>
    </xf>
    <xf numFmtId="0" fontId="21" fillId="0" borderId="42" xfId="4" applyFont="1" applyFill="1" applyBorder="1" applyAlignment="1">
      <alignment horizontal="left" vertical="center"/>
    </xf>
    <xf numFmtId="0" fontId="21" fillId="0" borderId="53" xfId="4" applyFont="1" applyFill="1" applyBorder="1" applyAlignment="1">
      <alignment horizontal="left" vertical="center"/>
    </xf>
    <xf numFmtId="0" fontId="21" fillId="0" borderId="36" xfId="4" applyFont="1" applyFill="1" applyBorder="1" applyAlignment="1">
      <alignment horizontal="left" vertical="center" wrapText="1"/>
    </xf>
    <xf numFmtId="0" fontId="21" fillId="0" borderId="29" xfId="4" applyFont="1" applyFill="1" applyBorder="1" applyAlignment="1">
      <alignment horizontal="left" vertical="center" wrapText="1"/>
    </xf>
    <xf numFmtId="0" fontId="21" fillId="0" borderId="50" xfId="4" applyFont="1" applyFill="1" applyBorder="1" applyAlignment="1">
      <alignment horizontal="left" vertical="center" wrapText="1"/>
    </xf>
    <xf numFmtId="0" fontId="14" fillId="0" borderId="38" xfId="4" applyFill="1" applyBorder="1" applyAlignment="1">
      <alignment horizontal="center" vertical="center"/>
    </xf>
    <xf numFmtId="0" fontId="14" fillId="0" borderId="51" xfId="4" applyFill="1" applyBorder="1" applyAlignment="1">
      <alignment horizontal="center" vertical="center"/>
    </xf>
    <xf numFmtId="0" fontId="31" fillId="0" borderId="44" xfId="4" applyFont="1" applyFill="1" applyBorder="1" applyAlignment="1">
      <alignment horizontal="center" vertical="center"/>
    </xf>
    <xf numFmtId="0" fontId="31" fillId="0" borderId="45" xfId="4" applyFont="1" applyFill="1" applyBorder="1" applyAlignment="1">
      <alignment horizontal="left" vertical="center"/>
    </xf>
    <xf numFmtId="0" fontId="14" fillId="0" borderId="43" xfId="4" applyFont="1" applyFill="1" applyBorder="1" applyAlignment="1">
      <alignment horizontal="left" vertical="center"/>
    </xf>
    <xf numFmtId="0" fontId="14" fillId="0" borderId="42" xfId="4" applyFont="1" applyFill="1" applyBorder="1" applyAlignment="1">
      <alignment horizontal="left" vertical="center"/>
    </xf>
    <xf numFmtId="0" fontId="14" fillId="0" borderId="53" xfId="4" applyFont="1" applyFill="1" applyBorder="1" applyAlignment="1">
      <alignment horizontal="left" vertical="center"/>
    </xf>
    <xf numFmtId="0" fontId="33" fillId="0" borderId="43" xfId="4" applyFont="1" applyFill="1" applyBorder="1" applyAlignment="1">
      <alignment horizontal="left" vertical="center"/>
    </xf>
    <xf numFmtId="0" fontId="21" fillId="0" borderId="46" xfId="4" applyFont="1" applyFill="1" applyBorder="1" applyAlignment="1">
      <alignment horizontal="left" vertical="center"/>
    </xf>
    <xf numFmtId="0" fontId="21" fillId="0" borderId="47" xfId="4" applyFont="1" applyFill="1" applyBorder="1" applyAlignment="1">
      <alignment horizontal="left" vertical="center"/>
    </xf>
    <xf numFmtId="0" fontId="21" fillId="0" borderId="54" xfId="4" applyFont="1" applyFill="1" applyBorder="1" applyAlignment="1">
      <alignment horizontal="left" vertical="center"/>
    </xf>
    <xf numFmtId="0" fontId="32" fillId="0" borderId="34" xfId="4" applyFont="1" applyFill="1" applyBorder="1" applyAlignment="1">
      <alignment horizontal="left" vertical="center"/>
    </xf>
    <xf numFmtId="0" fontId="32" fillId="0" borderId="35" xfId="4" applyFont="1" applyFill="1" applyBorder="1" applyAlignment="1">
      <alignment horizontal="left" vertical="center"/>
    </xf>
    <xf numFmtId="0" fontId="32" fillId="0" borderId="49" xfId="4" applyFont="1" applyFill="1" applyBorder="1" applyAlignment="1">
      <alignment horizontal="left" vertical="center"/>
    </xf>
    <xf numFmtId="0" fontId="31" fillId="0" borderId="41" xfId="4" applyFont="1" applyFill="1" applyBorder="1" applyAlignment="1">
      <alignment horizontal="left" vertical="center"/>
    </xf>
    <xf numFmtId="0" fontId="31" fillId="0" borderId="48" xfId="4" applyFont="1" applyFill="1" applyBorder="1" applyAlignment="1">
      <alignment horizontal="left" vertical="center"/>
    </xf>
    <xf numFmtId="0" fontId="21" fillId="0" borderId="38" xfId="4" applyFont="1" applyFill="1" applyBorder="1" applyAlignment="1">
      <alignment horizontal="center" vertical="center"/>
    </xf>
    <xf numFmtId="0" fontId="31" fillId="0" borderId="38" xfId="4" applyFont="1" applyFill="1" applyBorder="1" applyAlignment="1">
      <alignment horizontal="center" vertical="center"/>
    </xf>
    <xf numFmtId="0" fontId="21" fillId="0" borderId="51" xfId="4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0" fontId="50" fillId="0" borderId="3" xfId="0" applyNumberFormat="1" applyFont="1" applyFill="1" applyBorder="1" applyAlignment="1">
      <alignment horizontal="center" vertical="center"/>
    </xf>
    <xf numFmtId="180" fontId="50" fillId="0" borderId="2" xfId="0" applyNumberFormat="1" applyFont="1" applyFill="1" applyBorder="1" applyAlignment="1">
      <alignment horizontal="center" vertical="center"/>
    </xf>
    <xf numFmtId="49" fontId="51" fillId="5" borderId="27" xfId="6" applyNumberFormat="1" applyFont="1" applyFill="1" applyBorder="1" applyAlignment="1">
      <alignment horizontal="center" vertical="center"/>
    </xf>
    <xf numFmtId="49" fontId="51" fillId="5" borderId="29" xfId="6" applyNumberFormat="1" applyFont="1" applyFill="1" applyBorder="1" applyAlignment="1">
      <alignment horizontal="center" vertical="center"/>
    </xf>
    <xf numFmtId="0" fontId="52" fillId="4" borderId="24" xfId="0" applyFont="1" applyFill="1" applyBorder="1" applyAlignment="1">
      <alignment horizontal="center" vertical="center"/>
    </xf>
    <xf numFmtId="0" fontId="50" fillId="0" borderId="26" xfId="0" applyNumberFormat="1" applyFont="1" applyFill="1" applyBorder="1" applyAlignment="1">
      <alignment horizontal="center" vertical="center"/>
    </xf>
    <xf numFmtId="49" fontId="51" fillId="5" borderId="28" xfId="6" applyNumberFormat="1" applyFont="1" applyFill="1" applyBorder="1" applyAlignment="1">
      <alignment horizontal="center" vertical="center"/>
    </xf>
    <xf numFmtId="49" fontId="51" fillId="5" borderId="30" xfId="6" applyNumberFormat="1" applyFont="1" applyFill="1" applyBorder="1" applyAlignment="1">
      <alignment horizontal="center" vertical="center"/>
    </xf>
    <xf numFmtId="49" fontId="51" fillId="5" borderId="32" xfId="6" applyNumberFormat="1" applyFont="1" applyFill="1" applyBorder="1" applyAlignment="1">
      <alignment horizontal="center" vertical="center"/>
    </xf>
  </cellXfs>
  <cellStyles count="10">
    <cellStyle name="S10" xfId="9" xr:uid="{00000000-0005-0000-0000-000039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1" xr:uid="{00000000-0005-0000-0000-00000B000000}"/>
    <cellStyle name="常规 5" xfId="8" xr:uid="{00000000-0005-0000-0000-000038000000}"/>
    <cellStyle name="常规 5 2" xfId="2" xr:uid="{00000000-0005-0000-0000-000012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161925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171450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48069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12</xdr:row>
          <xdr:rowOff>180975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13</xdr:row>
          <xdr:rowOff>142875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57150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104775</xdr:rowOff>
        </xdr:from>
        <xdr:to>
          <xdr:col>3</xdr:col>
          <xdr:colOff>561975</xdr:colOff>
          <xdr:row>24</xdr:row>
          <xdr:rowOff>200025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9752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506;&#36335;&#32773;/&#25506;&#36335;&#32773;&#25104;&#20154;&#35013;/&#22823;&#36135;&#21046;&#21333;/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4FW/&#25289;&#38142;BOM&#21333;/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5289;&#38142;BOM&#21333;/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191" customWidth="1"/>
    <col min="3" max="3" width="10.125" customWidth="1"/>
  </cols>
  <sheetData>
    <row r="1" spans="1:2" ht="21" customHeight="1">
      <c r="A1" s="192"/>
      <c r="B1" s="193" t="s">
        <v>0</v>
      </c>
    </row>
    <row r="2" spans="1:2">
      <c r="A2" s="5">
        <v>1</v>
      </c>
      <c r="B2" s="194" t="s">
        <v>1</v>
      </c>
    </row>
    <row r="3" spans="1:2">
      <c r="A3" s="5">
        <v>2</v>
      </c>
      <c r="B3" s="194" t="s">
        <v>2</v>
      </c>
    </row>
    <row r="4" spans="1:2">
      <c r="A4" s="5">
        <v>3</v>
      </c>
      <c r="B4" s="194" t="s">
        <v>3</v>
      </c>
    </row>
    <row r="5" spans="1:2">
      <c r="A5" s="5">
        <v>4</v>
      </c>
      <c r="B5" s="194" t="s">
        <v>4</v>
      </c>
    </row>
    <row r="6" spans="1:2">
      <c r="A6" s="5">
        <v>5</v>
      </c>
      <c r="B6" s="194" t="s">
        <v>5</v>
      </c>
    </row>
    <row r="7" spans="1:2">
      <c r="A7" s="5">
        <v>6</v>
      </c>
      <c r="B7" s="194" t="s">
        <v>6</v>
      </c>
    </row>
    <row r="8" spans="1:2" s="190" customFormat="1" ht="15" customHeight="1">
      <c r="A8" s="195">
        <v>7</v>
      </c>
      <c r="B8" s="196" t="s">
        <v>7</v>
      </c>
    </row>
    <row r="9" spans="1:2" ht="18.95" customHeight="1">
      <c r="A9" s="192"/>
      <c r="B9" s="197" t="s">
        <v>8</v>
      </c>
    </row>
    <row r="10" spans="1:2" ht="15.95" customHeight="1">
      <c r="A10" s="5">
        <v>1</v>
      </c>
      <c r="B10" s="198" t="s">
        <v>9</v>
      </c>
    </row>
    <row r="11" spans="1:2">
      <c r="A11" s="5">
        <v>2</v>
      </c>
      <c r="B11" s="194" t="s">
        <v>10</v>
      </c>
    </row>
    <row r="12" spans="1:2">
      <c r="A12" s="5">
        <v>3</v>
      </c>
      <c r="B12" s="196" t="s">
        <v>11</v>
      </c>
    </row>
    <row r="13" spans="1:2">
      <c r="A13" s="5">
        <v>4</v>
      </c>
      <c r="B13" s="194" t="s">
        <v>12</v>
      </c>
    </row>
    <row r="14" spans="1:2">
      <c r="A14" s="5">
        <v>5</v>
      </c>
      <c r="B14" s="194" t="s">
        <v>13</v>
      </c>
    </row>
    <row r="15" spans="1:2">
      <c r="A15" s="5">
        <v>6</v>
      </c>
      <c r="B15" s="194" t="s">
        <v>14</v>
      </c>
    </row>
    <row r="16" spans="1:2">
      <c r="A16" s="5">
        <v>7</v>
      </c>
      <c r="B16" s="194" t="s">
        <v>15</v>
      </c>
    </row>
    <row r="17" spans="1:2">
      <c r="A17" s="5">
        <v>8</v>
      </c>
      <c r="B17" s="194" t="s">
        <v>16</v>
      </c>
    </row>
    <row r="18" spans="1:2">
      <c r="A18" s="5">
        <v>9</v>
      </c>
      <c r="B18" s="194" t="s">
        <v>17</v>
      </c>
    </row>
    <row r="19" spans="1:2">
      <c r="A19" s="5"/>
      <c r="B19" s="194"/>
    </row>
    <row r="20" spans="1:2" ht="20.25">
      <c r="A20" s="192"/>
      <c r="B20" s="193" t="s">
        <v>18</v>
      </c>
    </row>
    <row r="21" spans="1:2">
      <c r="A21" s="5">
        <v>1</v>
      </c>
      <c r="B21" s="199" t="s">
        <v>19</v>
      </c>
    </row>
    <row r="22" spans="1:2">
      <c r="A22" s="5">
        <v>2</v>
      </c>
      <c r="B22" s="194" t="s">
        <v>20</v>
      </c>
    </row>
    <row r="23" spans="1:2">
      <c r="A23" s="5">
        <v>3</v>
      </c>
      <c r="B23" s="194" t="s">
        <v>21</v>
      </c>
    </row>
    <row r="24" spans="1:2">
      <c r="A24" s="5">
        <v>4</v>
      </c>
      <c r="B24" s="194" t="s">
        <v>22</v>
      </c>
    </row>
    <row r="25" spans="1:2">
      <c r="A25" s="5">
        <v>5</v>
      </c>
      <c r="B25" s="194" t="s">
        <v>23</v>
      </c>
    </row>
    <row r="26" spans="1:2">
      <c r="A26" s="5">
        <v>6</v>
      </c>
      <c r="B26" s="194" t="s">
        <v>24</v>
      </c>
    </row>
    <row r="27" spans="1:2">
      <c r="A27" s="5">
        <v>7</v>
      </c>
      <c r="B27" s="194" t="s">
        <v>25</v>
      </c>
    </row>
    <row r="28" spans="1:2">
      <c r="A28" s="5"/>
      <c r="B28" s="194"/>
    </row>
    <row r="29" spans="1:2" ht="20.25">
      <c r="A29" s="192"/>
      <c r="B29" s="193" t="s">
        <v>26</v>
      </c>
    </row>
    <row r="30" spans="1:2">
      <c r="A30" s="5">
        <v>1</v>
      </c>
      <c r="B30" s="199" t="s">
        <v>27</v>
      </c>
    </row>
    <row r="31" spans="1:2">
      <c r="A31" s="5">
        <v>2</v>
      </c>
      <c r="B31" s="194" t="s">
        <v>28</v>
      </c>
    </row>
    <row r="32" spans="1:2">
      <c r="A32" s="5">
        <v>3</v>
      </c>
      <c r="B32" s="194" t="s">
        <v>29</v>
      </c>
    </row>
    <row r="33" spans="1:2" ht="28.5">
      <c r="A33" s="5">
        <v>4</v>
      </c>
      <c r="B33" s="194" t="s">
        <v>30</v>
      </c>
    </row>
    <row r="34" spans="1:2">
      <c r="A34" s="5">
        <v>5</v>
      </c>
      <c r="B34" s="194" t="s">
        <v>31</v>
      </c>
    </row>
    <row r="35" spans="1:2">
      <c r="A35" s="5">
        <v>6</v>
      </c>
      <c r="B35" s="194" t="s">
        <v>32</v>
      </c>
    </row>
    <row r="36" spans="1:2">
      <c r="A36" s="5">
        <v>7</v>
      </c>
      <c r="B36" s="194" t="s">
        <v>33</v>
      </c>
    </row>
    <row r="37" spans="1:2">
      <c r="A37" s="5"/>
      <c r="B37" s="194"/>
    </row>
    <row r="39" spans="1:2">
      <c r="A39" s="200" t="s">
        <v>34</v>
      </c>
      <c r="B39" s="201"/>
    </row>
  </sheetData>
  <phoneticPr fontId="53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K22" sqref="K22"/>
    </sheetView>
  </sheetViews>
  <sheetFormatPr defaultColWidth="9" defaultRowHeight="14.25"/>
  <cols>
    <col min="1" max="1" width="6.375" customWidth="1"/>
    <col min="2" max="2" width="8" customWidth="1"/>
    <col min="3" max="3" width="10.375" customWidth="1"/>
    <col min="4" max="4" width="18.2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04" t="s">
        <v>269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</row>
    <row r="2" spans="1:13" s="1" customFormat="1" ht="16.5">
      <c r="A2" s="413" t="s">
        <v>245</v>
      </c>
      <c r="B2" s="414" t="s">
        <v>250</v>
      </c>
      <c r="C2" s="414" t="s">
        <v>246</v>
      </c>
      <c r="D2" s="414" t="s">
        <v>247</v>
      </c>
      <c r="E2" s="414" t="s">
        <v>248</v>
      </c>
      <c r="F2" s="414" t="s">
        <v>249</v>
      </c>
      <c r="G2" s="413" t="s">
        <v>270</v>
      </c>
      <c r="H2" s="413"/>
      <c r="I2" s="413" t="s">
        <v>271</v>
      </c>
      <c r="J2" s="413"/>
      <c r="K2" s="419" t="s">
        <v>272</v>
      </c>
      <c r="L2" s="421" t="s">
        <v>273</v>
      </c>
      <c r="M2" s="423" t="s">
        <v>274</v>
      </c>
    </row>
    <row r="3" spans="1:13" s="1" customFormat="1" ht="16.5">
      <c r="A3" s="413"/>
      <c r="B3" s="415"/>
      <c r="C3" s="415"/>
      <c r="D3" s="415"/>
      <c r="E3" s="415"/>
      <c r="F3" s="415"/>
      <c r="G3" s="3" t="s">
        <v>275</v>
      </c>
      <c r="H3" s="3" t="s">
        <v>276</v>
      </c>
      <c r="I3" s="3" t="s">
        <v>275</v>
      </c>
      <c r="J3" s="3" t="s">
        <v>276</v>
      </c>
      <c r="K3" s="420"/>
      <c r="L3" s="422"/>
      <c r="M3" s="424"/>
    </row>
    <row r="4" spans="1:13">
      <c r="A4" s="6">
        <v>1</v>
      </c>
      <c r="B4" s="10" t="s">
        <v>264</v>
      </c>
      <c r="C4" s="11" t="s">
        <v>261</v>
      </c>
      <c r="D4" s="12" t="s">
        <v>262</v>
      </c>
      <c r="E4" s="11" t="s">
        <v>120</v>
      </c>
      <c r="F4" s="13" t="s">
        <v>62</v>
      </c>
      <c r="G4" s="23">
        <v>-1</v>
      </c>
      <c r="H4" s="23">
        <v>-0.8</v>
      </c>
      <c r="I4" s="23">
        <v>-1</v>
      </c>
      <c r="J4" s="23">
        <v>-1</v>
      </c>
      <c r="K4" s="6">
        <f>SUM(G4:J4)</f>
        <v>-3.8</v>
      </c>
      <c r="L4" s="6"/>
      <c r="M4" s="6"/>
    </row>
    <row r="5" spans="1:13">
      <c r="A5" s="6">
        <v>2</v>
      </c>
      <c r="B5" s="10" t="s">
        <v>264</v>
      </c>
      <c r="C5" s="14">
        <v>3089</v>
      </c>
      <c r="D5" s="12" t="s">
        <v>262</v>
      </c>
      <c r="E5" s="24" t="s">
        <v>121</v>
      </c>
      <c r="F5" s="13" t="s">
        <v>62</v>
      </c>
      <c r="G5" s="23">
        <v>-1</v>
      </c>
      <c r="H5" s="23">
        <v>-0.5</v>
      </c>
      <c r="I5" s="23">
        <v>-1</v>
      </c>
      <c r="J5" s="23">
        <v>-1</v>
      </c>
      <c r="K5" s="6">
        <f>SUM(G5:J5)</f>
        <v>-3.5</v>
      </c>
      <c r="L5" s="6"/>
      <c r="M5" s="6"/>
    </row>
    <row r="6" spans="1:13">
      <c r="A6" s="6"/>
      <c r="B6" s="10"/>
      <c r="C6" s="11"/>
      <c r="D6" s="12"/>
      <c r="E6" s="11"/>
      <c r="F6" s="13"/>
      <c r="G6" s="23"/>
      <c r="H6" s="6"/>
      <c r="I6" s="23"/>
      <c r="J6" s="23"/>
      <c r="K6" s="6"/>
      <c r="L6" s="6"/>
      <c r="M6" s="6"/>
    </row>
    <row r="7" spans="1:13">
      <c r="A7" s="6"/>
      <c r="B7" s="10"/>
      <c r="C7" s="11"/>
      <c r="D7" s="12"/>
      <c r="E7" s="11"/>
      <c r="F7" s="13"/>
      <c r="G7" s="23"/>
      <c r="H7" s="6"/>
      <c r="I7" s="6"/>
      <c r="J7" s="23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405" t="s">
        <v>277</v>
      </c>
      <c r="B12" s="406"/>
      <c r="C12" s="406"/>
      <c r="D12" s="406"/>
      <c r="E12" s="407"/>
      <c r="F12" s="408"/>
      <c r="G12" s="410"/>
      <c r="H12" s="405" t="s">
        <v>267</v>
      </c>
      <c r="I12" s="406"/>
      <c r="J12" s="406"/>
      <c r="K12" s="407"/>
      <c r="L12" s="416"/>
      <c r="M12" s="417"/>
    </row>
    <row r="13" spans="1:13" ht="16.5">
      <c r="A13" s="418" t="s">
        <v>278</v>
      </c>
      <c r="B13" s="418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53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N23" sqref="N23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04" t="s">
        <v>279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</row>
    <row r="2" spans="1:23" s="1" customFormat="1" ht="15.95" customHeight="1">
      <c r="A2" s="414" t="s">
        <v>280</v>
      </c>
      <c r="B2" s="414" t="s">
        <v>250</v>
      </c>
      <c r="C2" s="414" t="s">
        <v>246</v>
      </c>
      <c r="D2" s="414" t="s">
        <v>247</v>
      </c>
      <c r="E2" s="414" t="s">
        <v>248</v>
      </c>
      <c r="F2" s="414" t="s">
        <v>249</v>
      </c>
      <c r="G2" s="425" t="s">
        <v>281</v>
      </c>
      <c r="H2" s="426"/>
      <c r="I2" s="427"/>
      <c r="J2" s="425" t="s">
        <v>282</v>
      </c>
      <c r="K2" s="426"/>
      <c r="L2" s="427"/>
      <c r="M2" s="425" t="s">
        <v>283</v>
      </c>
      <c r="N2" s="426"/>
      <c r="O2" s="427"/>
      <c r="P2" s="425" t="s">
        <v>284</v>
      </c>
      <c r="Q2" s="426"/>
      <c r="R2" s="427"/>
      <c r="S2" s="426" t="s">
        <v>285</v>
      </c>
      <c r="T2" s="426"/>
      <c r="U2" s="427"/>
      <c r="V2" s="440" t="s">
        <v>286</v>
      </c>
      <c r="W2" s="440" t="s">
        <v>259</v>
      </c>
    </row>
    <row r="3" spans="1:23" s="1" customFormat="1" ht="16.5">
      <c r="A3" s="415"/>
      <c r="B3" s="436"/>
      <c r="C3" s="436"/>
      <c r="D3" s="436"/>
      <c r="E3" s="436"/>
      <c r="F3" s="436"/>
      <c r="G3" s="3" t="s">
        <v>287</v>
      </c>
      <c r="H3" s="3" t="s">
        <v>67</v>
      </c>
      <c r="I3" s="3" t="s">
        <v>250</v>
      </c>
      <c r="J3" s="3" t="s">
        <v>287</v>
      </c>
      <c r="K3" s="3" t="s">
        <v>67</v>
      </c>
      <c r="L3" s="3" t="s">
        <v>250</v>
      </c>
      <c r="M3" s="3" t="s">
        <v>287</v>
      </c>
      <c r="N3" s="3" t="s">
        <v>67</v>
      </c>
      <c r="O3" s="3" t="s">
        <v>250</v>
      </c>
      <c r="P3" s="3" t="s">
        <v>287</v>
      </c>
      <c r="Q3" s="3" t="s">
        <v>67</v>
      </c>
      <c r="R3" s="3" t="s">
        <v>250</v>
      </c>
      <c r="S3" s="3" t="s">
        <v>287</v>
      </c>
      <c r="T3" s="3" t="s">
        <v>67</v>
      </c>
      <c r="U3" s="3" t="s">
        <v>250</v>
      </c>
      <c r="V3" s="441"/>
      <c r="W3" s="441"/>
    </row>
    <row r="4" spans="1:23">
      <c r="A4" s="431" t="s">
        <v>288</v>
      </c>
      <c r="B4" s="431" t="s">
        <v>264</v>
      </c>
      <c r="C4" s="437" t="s">
        <v>289</v>
      </c>
      <c r="D4" s="437" t="s">
        <v>262</v>
      </c>
      <c r="E4" s="437" t="s">
        <v>290</v>
      </c>
      <c r="F4" s="437" t="s">
        <v>291</v>
      </c>
      <c r="G4" s="20"/>
      <c r="H4" s="21" t="s">
        <v>262</v>
      </c>
      <c r="I4" s="21" t="s">
        <v>264</v>
      </c>
      <c r="J4" s="21" t="s">
        <v>292</v>
      </c>
      <c r="K4" s="20"/>
      <c r="L4" s="20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32"/>
      <c r="B5" s="432"/>
      <c r="C5" s="432"/>
      <c r="D5" s="438"/>
      <c r="E5" s="432"/>
      <c r="F5" s="432"/>
      <c r="G5" s="428" t="s">
        <v>293</v>
      </c>
      <c r="H5" s="429"/>
      <c r="I5" s="430"/>
      <c r="J5" s="428" t="s">
        <v>294</v>
      </c>
      <c r="K5" s="429"/>
      <c r="L5" s="430"/>
      <c r="M5" s="425" t="s">
        <v>295</v>
      </c>
      <c r="N5" s="426"/>
      <c r="O5" s="427"/>
      <c r="P5" s="425" t="s">
        <v>296</v>
      </c>
      <c r="Q5" s="426"/>
      <c r="R5" s="427"/>
      <c r="S5" s="426" t="s">
        <v>297</v>
      </c>
      <c r="T5" s="426"/>
      <c r="U5" s="427"/>
      <c r="V5" s="6"/>
      <c r="W5" s="6"/>
    </row>
    <row r="6" spans="1:23" ht="16.5">
      <c r="A6" s="432"/>
      <c r="B6" s="432"/>
      <c r="C6" s="432"/>
      <c r="D6" s="438"/>
      <c r="E6" s="432"/>
      <c r="F6" s="432"/>
      <c r="G6" s="22" t="s">
        <v>287</v>
      </c>
      <c r="H6" s="22" t="s">
        <v>67</v>
      </c>
      <c r="I6" s="22" t="s">
        <v>250</v>
      </c>
      <c r="J6" s="22" t="s">
        <v>287</v>
      </c>
      <c r="K6" s="22" t="s">
        <v>67</v>
      </c>
      <c r="L6" s="22" t="s">
        <v>250</v>
      </c>
      <c r="M6" s="3" t="s">
        <v>287</v>
      </c>
      <c r="N6" s="3" t="s">
        <v>67</v>
      </c>
      <c r="O6" s="3" t="s">
        <v>250</v>
      </c>
      <c r="P6" s="3" t="s">
        <v>287</v>
      </c>
      <c r="Q6" s="3" t="s">
        <v>67</v>
      </c>
      <c r="R6" s="3" t="s">
        <v>250</v>
      </c>
      <c r="S6" s="3" t="s">
        <v>287</v>
      </c>
      <c r="T6" s="3" t="s">
        <v>67</v>
      </c>
      <c r="U6" s="3" t="s">
        <v>250</v>
      </c>
      <c r="V6" s="6"/>
      <c r="W6" s="6"/>
    </row>
    <row r="7" spans="1:23">
      <c r="A7" s="433"/>
      <c r="B7" s="433"/>
      <c r="C7" s="433"/>
      <c r="D7" s="439"/>
      <c r="E7" s="433"/>
      <c r="F7" s="433"/>
      <c r="G7" s="20"/>
      <c r="H7" s="21" t="s">
        <v>262</v>
      </c>
      <c r="I7" s="21" t="s">
        <v>264</v>
      </c>
      <c r="J7" s="21" t="s">
        <v>292</v>
      </c>
      <c r="K7" s="21"/>
      <c r="L7" s="20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31" t="s">
        <v>288</v>
      </c>
      <c r="B8" s="431" t="s">
        <v>264</v>
      </c>
      <c r="C8" s="437" t="s">
        <v>298</v>
      </c>
      <c r="D8" s="437" t="s">
        <v>262</v>
      </c>
      <c r="E8" s="437" t="s">
        <v>299</v>
      </c>
      <c r="F8" s="431" t="s">
        <v>62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21.95" customHeight="1">
      <c r="A9" s="433"/>
      <c r="B9" s="433"/>
      <c r="C9" s="433"/>
      <c r="D9" s="439"/>
      <c r="E9" s="433"/>
      <c r="F9" s="433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34"/>
      <c r="B10" s="434"/>
      <c r="C10" s="434"/>
      <c r="D10" s="434"/>
      <c r="E10" s="434"/>
      <c r="F10" s="434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35"/>
      <c r="B11" s="435"/>
      <c r="C11" s="435"/>
      <c r="D11" s="435"/>
      <c r="E11" s="435"/>
      <c r="F11" s="43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34"/>
      <c r="B12" s="434"/>
      <c r="C12" s="434"/>
      <c r="D12" s="434"/>
      <c r="E12" s="434"/>
      <c r="F12" s="434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35"/>
      <c r="B13" s="435"/>
      <c r="C13" s="435"/>
      <c r="D13" s="435"/>
      <c r="E13" s="435"/>
      <c r="F13" s="43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34"/>
      <c r="B14" s="434"/>
      <c r="C14" s="434"/>
      <c r="D14" s="434"/>
      <c r="E14" s="434"/>
      <c r="F14" s="43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35"/>
      <c r="B15" s="435"/>
      <c r="C15" s="435"/>
      <c r="D15" s="435"/>
      <c r="E15" s="435"/>
      <c r="F15" s="43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405" t="s">
        <v>300</v>
      </c>
      <c r="B17" s="406"/>
      <c r="C17" s="406"/>
      <c r="D17" s="406"/>
      <c r="E17" s="407"/>
      <c r="F17" s="408"/>
      <c r="G17" s="410"/>
      <c r="H17" s="19"/>
      <c r="I17" s="19"/>
      <c r="J17" s="405" t="s">
        <v>267</v>
      </c>
      <c r="K17" s="406"/>
      <c r="L17" s="406"/>
      <c r="M17" s="406"/>
      <c r="N17" s="406"/>
      <c r="O17" s="406"/>
      <c r="P17" s="406"/>
      <c r="Q17" s="406"/>
      <c r="R17" s="406"/>
      <c r="S17" s="406"/>
      <c r="T17" s="406"/>
      <c r="U17" s="407"/>
      <c r="V17" s="7"/>
      <c r="W17" s="9"/>
    </row>
    <row r="18" spans="1:23" ht="16.5">
      <c r="A18" s="411" t="s">
        <v>301</v>
      </c>
      <c r="B18" s="411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53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J22" sqref="J22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04" t="s">
        <v>302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</row>
    <row r="2" spans="1:14" s="1" customFormat="1" ht="16.5">
      <c r="A2" s="15" t="s">
        <v>303</v>
      </c>
      <c r="B2" s="16" t="s">
        <v>246</v>
      </c>
      <c r="C2" s="16" t="s">
        <v>247</v>
      </c>
      <c r="D2" s="16" t="s">
        <v>248</v>
      </c>
      <c r="E2" s="16" t="s">
        <v>249</v>
      </c>
      <c r="F2" s="16" t="s">
        <v>250</v>
      </c>
      <c r="G2" s="15" t="s">
        <v>304</v>
      </c>
      <c r="H2" s="15" t="s">
        <v>305</v>
      </c>
      <c r="I2" s="15" t="s">
        <v>306</v>
      </c>
      <c r="J2" s="15" t="s">
        <v>305</v>
      </c>
      <c r="K2" s="15" t="s">
        <v>307</v>
      </c>
      <c r="L2" s="15" t="s">
        <v>305</v>
      </c>
      <c r="M2" s="16" t="s">
        <v>286</v>
      </c>
      <c r="N2" s="16" t="s">
        <v>259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7" t="s">
        <v>303</v>
      </c>
      <c r="B4" s="18" t="s">
        <v>308</v>
      </c>
      <c r="C4" s="18" t="s">
        <v>287</v>
      </c>
      <c r="D4" s="18" t="s">
        <v>248</v>
      </c>
      <c r="E4" s="16" t="s">
        <v>249</v>
      </c>
      <c r="F4" s="16" t="s">
        <v>250</v>
      </c>
      <c r="G4" s="15" t="s">
        <v>304</v>
      </c>
      <c r="H4" s="15" t="s">
        <v>305</v>
      </c>
      <c r="I4" s="15" t="s">
        <v>306</v>
      </c>
      <c r="J4" s="15" t="s">
        <v>305</v>
      </c>
      <c r="K4" s="15" t="s">
        <v>307</v>
      </c>
      <c r="L4" s="15" t="s">
        <v>305</v>
      </c>
      <c r="M4" s="16" t="s">
        <v>286</v>
      </c>
      <c r="N4" s="16" t="s">
        <v>259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405" t="s">
        <v>309</v>
      </c>
      <c r="B11" s="406"/>
      <c r="C11" s="406"/>
      <c r="D11" s="407"/>
      <c r="E11" s="408"/>
      <c r="F11" s="409"/>
      <c r="G11" s="410"/>
      <c r="H11" s="19"/>
      <c r="I11" s="405" t="s">
        <v>310</v>
      </c>
      <c r="J11" s="406"/>
      <c r="K11" s="406"/>
      <c r="L11" s="7"/>
      <c r="M11" s="7"/>
      <c r="N11" s="9"/>
    </row>
    <row r="12" spans="1:14" ht="16.5">
      <c r="A12" s="411" t="s">
        <v>311</v>
      </c>
      <c r="B12" s="412"/>
      <c r="C12" s="412"/>
      <c r="D12" s="412"/>
      <c r="E12" s="412"/>
      <c r="F12" s="412"/>
      <c r="G12" s="412"/>
      <c r="H12" s="412"/>
      <c r="I12" s="412"/>
      <c r="J12" s="412"/>
      <c r="K12" s="412"/>
      <c r="L12" s="412"/>
      <c r="M12" s="412"/>
      <c r="N12" s="412"/>
    </row>
  </sheetData>
  <mergeCells count="5">
    <mergeCell ref="A1:N1"/>
    <mergeCell ref="A11:D11"/>
    <mergeCell ref="E11:G11"/>
    <mergeCell ref="I11:K11"/>
    <mergeCell ref="A12:N12"/>
  </mergeCells>
  <phoneticPr fontId="53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F18" sqref="F18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04" t="s">
        <v>312</v>
      </c>
      <c r="B1" s="404"/>
      <c r="C1" s="404"/>
      <c r="D1" s="404"/>
      <c r="E1" s="404"/>
      <c r="F1" s="404"/>
      <c r="G1" s="404"/>
      <c r="H1" s="404"/>
      <c r="I1" s="404"/>
      <c r="J1" s="404"/>
    </row>
    <row r="2" spans="1:12" s="1" customFormat="1" ht="16.5">
      <c r="A2" s="3" t="s">
        <v>280</v>
      </c>
      <c r="B2" s="4" t="s">
        <v>250</v>
      </c>
      <c r="C2" s="4" t="s">
        <v>246</v>
      </c>
      <c r="D2" s="4" t="s">
        <v>247</v>
      </c>
      <c r="E2" s="4" t="s">
        <v>248</v>
      </c>
      <c r="F2" s="4" t="s">
        <v>249</v>
      </c>
      <c r="G2" s="3" t="s">
        <v>313</v>
      </c>
      <c r="H2" s="3" t="s">
        <v>314</v>
      </c>
      <c r="I2" s="3" t="s">
        <v>315</v>
      </c>
      <c r="J2" s="3" t="s">
        <v>316</v>
      </c>
      <c r="K2" s="4" t="s">
        <v>286</v>
      </c>
      <c r="L2" s="4" t="s">
        <v>259</v>
      </c>
    </row>
    <row r="3" spans="1:12">
      <c r="A3" s="5" t="s">
        <v>317</v>
      </c>
      <c r="B3" s="10" t="s">
        <v>264</v>
      </c>
      <c r="C3" s="11" t="s">
        <v>261</v>
      </c>
      <c r="D3" s="12" t="s">
        <v>262</v>
      </c>
      <c r="E3" s="11" t="s">
        <v>120</v>
      </c>
      <c r="F3" s="13" t="s">
        <v>62</v>
      </c>
      <c r="G3" s="6" t="s">
        <v>318</v>
      </c>
      <c r="H3" s="6" t="s">
        <v>319</v>
      </c>
      <c r="I3" s="6"/>
      <c r="J3" s="6"/>
      <c r="K3" s="6"/>
      <c r="L3" s="6" t="s">
        <v>320</v>
      </c>
    </row>
    <row r="4" spans="1:12">
      <c r="A4" s="5" t="s">
        <v>317</v>
      </c>
      <c r="B4" s="10" t="s">
        <v>264</v>
      </c>
      <c r="C4" s="14">
        <v>3089</v>
      </c>
      <c r="D4" s="12" t="s">
        <v>262</v>
      </c>
      <c r="E4" s="11" t="s">
        <v>265</v>
      </c>
      <c r="F4" s="13" t="s">
        <v>62</v>
      </c>
      <c r="G4" s="6" t="s">
        <v>318</v>
      </c>
      <c r="H4" s="6" t="s">
        <v>319</v>
      </c>
      <c r="I4" s="6"/>
      <c r="J4" s="6"/>
      <c r="K4" s="6"/>
      <c r="L4" s="6" t="s">
        <v>320</v>
      </c>
    </row>
    <row r="5" spans="1:12">
      <c r="A5" s="5"/>
      <c r="B5" s="10"/>
      <c r="C5" s="11"/>
      <c r="D5" s="12"/>
      <c r="E5" s="11"/>
      <c r="F5" s="11"/>
      <c r="G5" s="6"/>
      <c r="H5" s="6"/>
      <c r="I5" s="6"/>
      <c r="J5" s="6"/>
      <c r="K5" s="6"/>
      <c r="L5" s="6"/>
    </row>
    <row r="6" spans="1:12">
      <c r="A6" s="5"/>
      <c r="B6" s="10"/>
      <c r="C6" s="11"/>
      <c r="D6" s="12"/>
      <c r="E6" s="11"/>
      <c r="F6" s="11"/>
      <c r="G6" s="6"/>
      <c r="H6" s="6"/>
      <c r="I6" s="5"/>
      <c r="J6" s="5"/>
      <c r="K6" s="5"/>
      <c r="L6" s="6"/>
    </row>
    <row r="7" spans="1:1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>
      <c r="A10" s="405" t="s">
        <v>321</v>
      </c>
      <c r="B10" s="406"/>
      <c r="C10" s="406"/>
      <c r="D10" s="406"/>
      <c r="E10" s="407"/>
      <c r="F10" s="408"/>
      <c r="G10" s="410"/>
      <c r="H10" s="405" t="s">
        <v>322</v>
      </c>
      <c r="I10" s="406"/>
      <c r="J10" s="406"/>
      <c r="K10" s="7"/>
      <c r="L10" s="9"/>
    </row>
    <row r="11" spans="1:12" ht="16.5">
      <c r="A11" s="411" t="s">
        <v>323</v>
      </c>
      <c r="B11" s="411"/>
      <c r="C11" s="412"/>
      <c r="D11" s="412"/>
      <c r="E11" s="412"/>
      <c r="F11" s="412"/>
      <c r="G11" s="412"/>
      <c r="H11" s="412"/>
      <c r="I11" s="412"/>
      <c r="J11" s="412"/>
      <c r="K11" s="412"/>
      <c r="L11" s="412"/>
    </row>
  </sheetData>
  <mergeCells count="5">
    <mergeCell ref="A1:J1"/>
    <mergeCell ref="A10:E10"/>
    <mergeCell ref="F10:G10"/>
    <mergeCell ref="H10:J10"/>
    <mergeCell ref="A11:L11"/>
  </mergeCells>
  <phoneticPr fontId="53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23" sqref="G23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04" t="s">
        <v>324</v>
      </c>
      <c r="B1" s="404"/>
      <c r="C1" s="404"/>
      <c r="D1" s="404"/>
      <c r="E1" s="404"/>
      <c r="F1" s="404"/>
      <c r="G1" s="404"/>
      <c r="H1" s="404"/>
      <c r="I1" s="404"/>
    </row>
    <row r="2" spans="1:9" s="1" customFormat="1" ht="16.5">
      <c r="A2" s="413" t="s">
        <v>245</v>
      </c>
      <c r="B2" s="414" t="s">
        <v>250</v>
      </c>
      <c r="C2" s="414" t="s">
        <v>287</v>
      </c>
      <c r="D2" s="414" t="s">
        <v>248</v>
      </c>
      <c r="E2" s="414" t="s">
        <v>249</v>
      </c>
      <c r="F2" s="3" t="s">
        <v>325</v>
      </c>
      <c r="G2" s="3" t="s">
        <v>271</v>
      </c>
      <c r="H2" s="419" t="s">
        <v>272</v>
      </c>
      <c r="I2" s="423" t="s">
        <v>274</v>
      </c>
    </row>
    <row r="3" spans="1:9" s="1" customFormat="1" ht="16.5">
      <c r="A3" s="413"/>
      <c r="B3" s="415"/>
      <c r="C3" s="415"/>
      <c r="D3" s="415"/>
      <c r="E3" s="415"/>
      <c r="F3" s="3" t="s">
        <v>326</v>
      </c>
      <c r="G3" s="3" t="s">
        <v>275</v>
      </c>
      <c r="H3" s="420"/>
      <c r="I3" s="424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405" t="s">
        <v>309</v>
      </c>
      <c r="B12" s="406"/>
      <c r="C12" s="406"/>
      <c r="D12" s="407"/>
      <c r="E12" s="8"/>
      <c r="F12" s="405" t="s">
        <v>310</v>
      </c>
      <c r="G12" s="406"/>
      <c r="H12" s="407"/>
      <c r="I12" s="9"/>
    </row>
    <row r="13" spans="1:9" ht="16.5">
      <c r="A13" s="411" t="s">
        <v>327</v>
      </c>
      <c r="B13" s="411"/>
      <c r="C13" s="412"/>
      <c r="D13" s="412"/>
      <c r="E13" s="412"/>
      <c r="F13" s="412"/>
      <c r="G13" s="412"/>
      <c r="H13" s="412"/>
      <c r="I13" s="41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3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02" t="s">
        <v>35</v>
      </c>
      <c r="C2" s="203"/>
      <c r="D2" s="203"/>
      <c r="E2" s="203"/>
      <c r="F2" s="203"/>
      <c r="G2" s="203"/>
      <c r="H2" s="203"/>
      <c r="I2" s="204"/>
    </row>
    <row r="3" spans="2:9" ht="27.95" customHeight="1">
      <c r="B3" s="178"/>
      <c r="C3" s="179"/>
      <c r="D3" s="205" t="s">
        <v>36</v>
      </c>
      <c r="E3" s="206"/>
      <c r="F3" s="207" t="s">
        <v>37</v>
      </c>
      <c r="G3" s="208"/>
      <c r="H3" s="205" t="s">
        <v>38</v>
      </c>
      <c r="I3" s="209"/>
    </row>
    <row r="4" spans="2:9" ht="27.95" customHeight="1">
      <c r="B4" s="178" t="s">
        <v>39</v>
      </c>
      <c r="C4" s="179" t="s">
        <v>40</v>
      </c>
      <c r="D4" s="179" t="s">
        <v>41</v>
      </c>
      <c r="E4" s="179" t="s">
        <v>42</v>
      </c>
      <c r="F4" s="180" t="s">
        <v>41</v>
      </c>
      <c r="G4" s="180" t="s">
        <v>42</v>
      </c>
      <c r="H4" s="179" t="s">
        <v>41</v>
      </c>
      <c r="I4" s="187" t="s">
        <v>42</v>
      </c>
    </row>
    <row r="5" spans="2:9" ht="27.95" customHeight="1">
      <c r="B5" s="181" t="s">
        <v>43</v>
      </c>
      <c r="C5" s="5">
        <v>13</v>
      </c>
      <c r="D5" s="5">
        <v>0</v>
      </c>
      <c r="E5" s="5">
        <v>1</v>
      </c>
      <c r="F5" s="182">
        <v>0</v>
      </c>
      <c r="G5" s="182">
        <v>1</v>
      </c>
      <c r="H5" s="5">
        <v>1</v>
      </c>
      <c r="I5" s="188">
        <v>2</v>
      </c>
    </row>
    <row r="6" spans="2:9" ht="27.95" customHeight="1">
      <c r="B6" s="181" t="s">
        <v>44</v>
      </c>
      <c r="C6" s="5">
        <v>20</v>
      </c>
      <c r="D6" s="5">
        <v>0</v>
      </c>
      <c r="E6" s="5">
        <v>1</v>
      </c>
      <c r="F6" s="182">
        <v>1</v>
      </c>
      <c r="G6" s="182">
        <v>2</v>
      </c>
      <c r="H6" s="5">
        <v>2</v>
      </c>
      <c r="I6" s="188">
        <v>3</v>
      </c>
    </row>
    <row r="7" spans="2:9" ht="27.95" customHeight="1">
      <c r="B7" s="181" t="s">
        <v>45</v>
      </c>
      <c r="C7" s="5">
        <v>32</v>
      </c>
      <c r="D7" s="5">
        <v>0</v>
      </c>
      <c r="E7" s="5">
        <v>1</v>
      </c>
      <c r="F7" s="182">
        <v>2</v>
      </c>
      <c r="G7" s="182">
        <v>3</v>
      </c>
      <c r="H7" s="5">
        <v>3</v>
      </c>
      <c r="I7" s="188">
        <v>4</v>
      </c>
    </row>
    <row r="8" spans="2:9" ht="27.95" customHeight="1">
      <c r="B8" s="181" t="s">
        <v>46</v>
      </c>
      <c r="C8" s="5">
        <v>50</v>
      </c>
      <c r="D8" s="5">
        <v>1</v>
      </c>
      <c r="E8" s="5">
        <v>2</v>
      </c>
      <c r="F8" s="182">
        <v>3</v>
      </c>
      <c r="G8" s="182">
        <v>4</v>
      </c>
      <c r="H8" s="5">
        <v>5</v>
      </c>
      <c r="I8" s="188">
        <v>6</v>
      </c>
    </row>
    <row r="9" spans="2:9" ht="27.95" customHeight="1">
      <c r="B9" s="181" t="s">
        <v>47</v>
      </c>
      <c r="C9" s="5">
        <v>80</v>
      </c>
      <c r="D9" s="5">
        <v>2</v>
      </c>
      <c r="E9" s="5">
        <v>3</v>
      </c>
      <c r="F9" s="182">
        <v>5</v>
      </c>
      <c r="G9" s="182">
        <v>6</v>
      </c>
      <c r="H9" s="5">
        <v>7</v>
      </c>
      <c r="I9" s="188">
        <v>8</v>
      </c>
    </row>
    <row r="10" spans="2:9" ht="27.95" customHeight="1">
      <c r="B10" s="181" t="s">
        <v>48</v>
      </c>
      <c r="C10" s="5">
        <v>125</v>
      </c>
      <c r="D10" s="5">
        <v>3</v>
      </c>
      <c r="E10" s="5">
        <v>4</v>
      </c>
      <c r="F10" s="182">
        <v>7</v>
      </c>
      <c r="G10" s="182">
        <v>8</v>
      </c>
      <c r="H10" s="5">
        <v>10</v>
      </c>
      <c r="I10" s="188">
        <v>11</v>
      </c>
    </row>
    <row r="11" spans="2:9" ht="27.95" customHeight="1">
      <c r="B11" s="181" t="s">
        <v>49</v>
      </c>
      <c r="C11" s="5">
        <v>200</v>
      </c>
      <c r="D11" s="5">
        <v>5</v>
      </c>
      <c r="E11" s="5">
        <v>6</v>
      </c>
      <c r="F11" s="182">
        <v>10</v>
      </c>
      <c r="G11" s="182">
        <v>11</v>
      </c>
      <c r="H11" s="5">
        <v>14</v>
      </c>
      <c r="I11" s="188">
        <v>15</v>
      </c>
    </row>
    <row r="12" spans="2:9" ht="27.95" customHeight="1">
      <c r="B12" s="183" t="s">
        <v>50</v>
      </c>
      <c r="C12" s="184">
        <v>315</v>
      </c>
      <c r="D12" s="184">
        <v>7</v>
      </c>
      <c r="E12" s="184">
        <v>8</v>
      </c>
      <c r="F12" s="185">
        <v>14</v>
      </c>
      <c r="G12" s="185">
        <v>15</v>
      </c>
      <c r="H12" s="184">
        <v>21</v>
      </c>
      <c r="I12" s="189">
        <v>22</v>
      </c>
    </row>
    <row r="14" spans="2:9">
      <c r="B14" s="186" t="s">
        <v>51</v>
      </c>
      <c r="C14" s="186"/>
      <c r="D14" s="186"/>
    </row>
  </sheetData>
  <mergeCells count="4">
    <mergeCell ref="B2:I2"/>
    <mergeCell ref="D3:E3"/>
    <mergeCell ref="F3:G3"/>
    <mergeCell ref="H3:I3"/>
  </mergeCells>
  <phoneticPr fontId="5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7" workbookViewId="0">
      <selection activeCell="A37" sqref="A37:K37"/>
    </sheetView>
  </sheetViews>
  <sheetFormatPr defaultColWidth="10.375" defaultRowHeight="16.5" customHeight="1"/>
  <cols>
    <col min="1" max="1" width="11.125" style="103" customWidth="1"/>
    <col min="2" max="9" width="10.375" style="103"/>
    <col min="10" max="10" width="8.875" style="103" customWidth="1"/>
    <col min="11" max="11" width="12" style="103" customWidth="1"/>
    <col min="12" max="16384" width="10.375" style="103"/>
  </cols>
  <sheetData>
    <row r="1" spans="1:11" ht="20.25">
      <c r="A1" s="210" t="s">
        <v>52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11" ht="14.25">
      <c r="A2" s="104" t="s">
        <v>53</v>
      </c>
      <c r="B2" s="211" t="s">
        <v>54</v>
      </c>
      <c r="C2" s="211"/>
      <c r="D2" s="212" t="s">
        <v>55</v>
      </c>
      <c r="E2" s="212"/>
      <c r="F2" s="211"/>
      <c r="G2" s="211"/>
      <c r="H2" s="105" t="s">
        <v>56</v>
      </c>
      <c r="I2" s="213" t="s">
        <v>57</v>
      </c>
      <c r="J2" s="213"/>
      <c r="K2" s="214"/>
    </row>
    <row r="3" spans="1:11" ht="14.25">
      <c r="A3" s="215" t="s">
        <v>58</v>
      </c>
      <c r="B3" s="216"/>
      <c r="C3" s="217"/>
      <c r="D3" s="218" t="s">
        <v>59</v>
      </c>
      <c r="E3" s="219"/>
      <c r="F3" s="219"/>
      <c r="G3" s="220"/>
      <c r="H3" s="218" t="s">
        <v>60</v>
      </c>
      <c r="I3" s="219"/>
      <c r="J3" s="219"/>
      <c r="K3" s="220"/>
    </row>
    <row r="4" spans="1:11" ht="14.25">
      <c r="A4" s="108" t="s">
        <v>61</v>
      </c>
      <c r="B4" s="221" t="s">
        <v>62</v>
      </c>
      <c r="C4" s="222"/>
      <c r="D4" s="223" t="s">
        <v>63</v>
      </c>
      <c r="E4" s="224"/>
      <c r="F4" s="225">
        <v>44717</v>
      </c>
      <c r="G4" s="226"/>
      <c r="H4" s="223" t="s">
        <v>64</v>
      </c>
      <c r="I4" s="224"/>
      <c r="J4" s="120" t="s">
        <v>65</v>
      </c>
      <c r="K4" s="130" t="s">
        <v>66</v>
      </c>
    </row>
    <row r="5" spans="1:11" ht="14.25">
      <c r="A5" s="111" t="s">
        <v>67</v>
      </c>
      <c r="B5" s="221" t="s">
        <v>68</v>
      </c>
      <c r="C5" s="222"/>
      <c r="D5" s="223" t="s">
        <v>69</v>
      </c>
      <c r="E5" s="224"/>
      <c r="F5" s="225">
        <v>44685</v>
      </c>
      <c r="G5" s="226"/>
      <c r="H5" s="223" t="s">
        <v>70</v>
      </c>
      <c r="I5" s="224"/>
      <c r="J5" s="120" t="s">
        <v>65</v>
      </c>
      <c r="K5" s="130" t="s">
        <v>66</v>
      </c>
    </row>
    <row r="6" spans="1:11" ht="14.25">
      <c r="A6" s="108" t="s">
        <v>71</v>
      </c>
      <c r="B6" s="153" t="s">
        <v>72</v>
      </c>
      <c r="C6" s="154" t="s">
        <v>73</v>
      </c>
      <c r="D6" s="111" t="s">
        <v>74</v>
      </c>
      <c r="E6" s="122"/>
      <c r="F6" s="225"/>
      <c r="G6" s="226"/>
      <c r="H6" s="223" t="s">
        <v>75</v>
      </c>
      <c r="I6" s="224"/>
      <c r="J6" s="120" t="s">
        <v>65</v>
      </c>
      <c r="K6" s="130" t="s">
        <v>66</v>
      </c>
    </row>
    <row r="7" spans="1:11" ht="14.25">
      <c r="A7" s="108" t="s">
        <v>76</v>
      </c>
      <c r="B7" s="227">
        <v>2313</v>
      </c>
      <c r="C7" s="228"/>
      <c r="D7" s="111" t="s">
        <v>77</v>
      </c>
      <c r="E7" s="121"/>
      <c r="F7" s="225"/>
      <c r="G7" s="226"/>
      <c r="H7" s="223" t="s">
        <v>78</v>
      </c>
      <c r="I7" s="224"/>
      <c r="J7" s="120" t="s">
        <v>65</v>
      </c>
      <c r="K7" s="130" t="s">
        <v>66</v>
      </c>
    </row>
    <row r="8" spans="1:11" ht="14.25">
      <c r="A8" s="113" t="s">
        <v>79</v>
      </c>
      <c r="B8" s="229"/>
      <c r="C8" s="230"/>
      <c r="D8" s="231" t="s">
        <v>80</v>
      </c>
      <c r="E8" s="232"/>
      <c r="F8" s="233"/>
      <c r="G8" s="234"/>
      <c r="H8" s="231" t="s">
        <v>81</v>
      </c>
      <c r="I8" s="232"/>
      <c r="J8" s="123" t="s">
        <v>65</v>
      </c>
      <c r="K8" s="132" t="s">
        <v>66</v>
      </c>
    </row>
    <row r="9" spans="1:11" ht="14.25">
      <c r="A9" s="235" t="s">
        <v>82</v>
      </c>
      <c r="B9" s="236"/>
      <c r="C9" s="236"/>
      <c r="D9" s="236"/>
      <c r="E9" s="236"/>
      <c r="F9" s="236"/>
      <c r="G9" s="236"/>
      <c r="H9" s="236"/>
      <c r="I9" s="236"/>
      <c r="J9" s="236"/>
      <c r="K9" s="237"/>
    </row>
    <row r="10" spans="1:11" ht="14.25">
      <c r="A10" s="238" t="s">
        <v>83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40"/>
    </row>
    <row r="11" spans="1:11" ht="14.25">
      <c r="A11" s="155" t="s">
        <v>84</v>
      </c>
      <c r="B11" s="156" t="s">
        <v>85</v>
      </c>
      <c r="C11" s="157" t="s">
        <v>86</v>
      </c>
      <c r="D11" s="158"/>
      <c r="E11" s="159" t="s">
        <v>87</v>
      </c>
      <c r="F11" s="156" t="s">
        <v>85</v>
      </c>
      <c r="G11" s="157" t="s">
        <v>86</v>
      </c>
      <c r="H11" s="157" t="s">
        <v>88</v>
      </c>
      <c r="I11" s="159" t="s">
        <v>89</v>
      </c>
      <c r="J11" s="156" t="s">
        <v>85</v>
      </c>
      <c r="K11" s="173" t="s">
        <v>86</v>
      </c>
    </row>
    <row r="12" spans="1:11" ht="14.25">
      <c r="A12" s="111" t="s">
        <v>90</v>
      </c>
      <c r="B12" s="119" t="s">
        <v>85</v>
      </c>
      <c r="C12" s="120" t="s">
        <v>86</v>
      </c>
      <c r="D12" s="121"/>
      <c r="E12" s="122" t="s">
        <v>91</v>
      </c>
      <c r="F12" s="119" t="s">
        <v>85</v>
      </c>
      <c r="G12" s="120" t="s">
        <v>86</v>
      </c>
      <c r="H12" s="120" t="s">
        <v>88</v>
      </c>
      <c r="I12" s="122" t="s">
        <v>92</v>
      </c>
      <c r="J12" s="119" t="s">
        <v>85</v>
      </c>
      <c r="K12" s="130" t="s">
        <v>86</v>
      </c>
    </row>
    <row r="13" spans="1:11" ht="14.25">
      <c r="A13" s="111" t="s">
        <v>93</v>
      </c>
      <c r="B13" s="119" t="s">
        <v>85</v>
      </c>
      <c r="C13" s="120" t="s">
        <v>86</v>
      </c>
      <c r="D13" s="121"/>
      <c r="E13" s="122" t="s">
        <v>94</v>
      </c>
      <c r="F13" s="120" t="s">
        <v>95</v>
      </c>
      <c r="G13" s="120" t="s">
        <v>96</v>
      </c>
      <c r="H13" s="120" t="s">
        <v>88</v>
      </c>
      <c r="I13" s="122" t="s">
        <v>97</v>
      </c>
      <c r="J13" s="119" t="s">
        <v>85</v>
      </c>
      <c r="K13" s="130" t="s">
        <v>86</v>
      </c>
    </row>
    <row r="14" spans="1:11" ht="14.25">
      <c r="A14" s="231" t="s">
        <v>98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41"/>
    </row>
    <row r="15" spans="1:11" ht="14.25">
      <c r="A15" s="238" t="s">
        <v>99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40"/>
    </row>
    <row r="16" spans="1:11" ht="14.25">
      <c r="A16" s="160" t="s">
        <v>100</v>
      </c>
      <c r="B16" s="157" t="s">
        <v>95</v>
      </c>
      <c r="C16" s="157" t="s">
        <v>96</v>
      </c>
      <c r="D16" s="161"/>
      <c r="E16" s="162" t="s">
        <v>101</v>
      </c>
      <c r="F16" s="157" t="s">
        <v>95</v>
      </c>
      <c r="G16" s="157" t="s">
        <v>96</v>
      </c>
      <c r="H16" s="163"/>
      <c r="I16" s="162" t="s">
        <v>102</v>
      </c>
      <c r="J16" s="157" t="s">
        <v>95</v>
      </c>
      <c r="K16" s="173" t="s">
        <v>96</v>
      </c>
    </row>
    <row r="17" spans="1:22" ht="16.5" customHeight="1">
      <c r="A17" s="124" t="s">
        <v>103</v>
      </c>
      <c r="B17" s="120" t="s">
        <v>95</v>
      </c>
      <c r="C17" s="120" t="s">
        <v>96</v>
      </c>
      <c r="D17" s="109"/>
      <c r="E17" s="125" t="s">
        <v>104</v>
      </c>
      <c r="F17" s="120" t="s">
        <v>95</v>
      </c>
      <c r="G17" s="120" t="s">
        <v>96</v>
      </c>
      <c r="H17" s="164"/>
      <c r="I17" s="125" t="s">
        <v>105</v>
      </c>
      <c r="J17" s="120" t="s">
        <v>95</v>
      </c>
      <c r="K17" s="130" t="s">
        <v>96</v>
      </c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</row>
    <row r="18" spans="1:22" ht="18" customHeight="1">
      <c r="A18" s="242" t="s">
        <v>106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4"/>
    </row>
    <row r="19" spans="1:22" s="152" customFormat="1" ht="18" customHeight="1">
      <c r="A19" s="238" t="s">
        <v>107</v>
      </c>
      <c r="B19" s="239"/>
      <c r="C19" s="239"/>
      <c r="D19" s="239"/>
      <c r="E19" s="239"/>
      <c r="F19" s="239"/>
      <c r="G19" s="239"/>
      <c r="H19" s="239"/>
      <c r="I19" s="239"/>
      <c r="J19" s="239"/>
      <c r="K19" s="240"/>
    </row>
    <row r="20" spans="1:22" ht="16.5" customHeight="1">
      <c r="A20" s="245" t="s">
        <v>108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47"/>
    </row>
    <row r="21" spans="1:22" ht="21.75" customHeight="1">
      <c r="A21" s="165" t="s">
        <v>109</v>
      </c>
      <c r="B21" s="125" t="s">
        <v>110</v>
      </c>
      <c r="C21" s="125" t="s">
        <v>111</v>
      </c>
      <c r="D21" s="125" t="s">
        <v>112</v>
      </c>
      <c r="E21" s="125" t="s">
        <v>113</v>
      </c>
      <c r="F21" s="125" t="s">
        <v>114</v>
      </c>
      <c r="G21" s="125" t="s">
        <v>115</v>
      </c>
      <c r="H21" s="125" t="s">
        <v>116</v>
      </c>
      <c r="I21" s="125" t="s">
        <v>117</v>
      </c>
      <c r="J21" s="125" t="s">
        <v>118</v>
      </c>
      <c r="K21" s="133" t="s">
        <v>119</v>
      </c>
    </row>
    <row r="22" spans="1:22" ht="23.1" customHeight="1">
      <c r="A22" s="11" t="s">
        <v>120</v>
      </c>
      <c r="B22" s="166"/>
      <c r="C22" s="11">
        <v>4</v>
      </c>
      <c r="D22" s="11">
        <v>82</v>
      </c>
      <c r="E22" s="11">
        <v>302</v>
      </c>
      <c r="F22" s="11">
        <v>408</v>
      </c>
      <c r="G22" s="11">
        <v>275</v>
      </c>
      <c r="H22" s="11">
        <v>166</v>
      </c>
      <c r="I22" s="166"/>
      <c r="J22" s="166"/>
      <c r="K22" s="175"/>
    </row>
    <row r="23" spans="1:22" ht="23.1" customHeight="1">
      <c r="A23" s="11" t="s">
        <v>121</v>
      </c>
      <c r="B23" s="166"/>
      <c r="C23" s="11">
        <v>0</v>
      </c>
      <c r="D23" s="11">
        <v>70</v>
      </c>
      <c r="E23" s="11">
        <v>247</v>
      </c>
      <c r="F23" s="11">
        <v>358</v>
      </c>
      <c r="G23" s="11">
        <v>260</v>
      </c>
      <c r="H23" s="11">
        <v>141</v>
      </c>
      <c r="I23" s="166"/>
      <c r="J23" s="166"/>
      <c r="K23" s="176"/>
    </row>
    <row r="24" spans="1:22" ht="23.1" customHeight="1">
      <c r="B24" s="166"/>
      <c r="C24" s="166"/>
      <c r="D24" s="166"/>
      <c r="E24" s="166"/>
      <c r="F24" s="166"/>
      <c r="G24" s="166"/>
      <c r="H24" s="166"/>
      <c r="I24" s="166"/>
      <c r="J24" s="166"/>
      <c r="K24" s="176"/>
    </row>
    <row r="25" spans="1:22" ht="23.1" customHeight="1">
      <c r="A25" s="112"/>
      <c r="B25" s="166"/>
      <c r="C25" s="166"/>
      <c r="D25" s="166"/>
      <c r="E25" s="166"/>
      <c r="F25" s="166"/>
      <c r="G25" s="166"/>
      <c r="H25" s="166"/>
      <c r="I25" s="166"/>
      <c r="J25" s="166"/>
      <c r="K25" s="177"/>
    </row>
    <row r="26" spans="1:22" ht="23.1" customHeight="1">
      <c r="A26" s="112"/>
      <c r="B26" s="166"/>
      <c r="C26" s="166"/>
      <c r="D26" s="166"/>
      <c r="E26" s="166"/>
      <c r="F26" s="166"/>
      <c r="G26" s="166"/>
      <c r="H26" s="166"/>
      <c r="I26" s="166"/>
      <c r="J26" s="166"/>
      <c r="K26" s="177"/>
    </row>
    <row r="27" spans="1:22" ht="23.1" customHeight="1">
      <c r="A27" s="112"/>
      <c r="B27" s="166"/>
      <c r="C27" s="166"/>
      <c r="D27" s="166"/>
      <c r="E27" s="166"/>
      <c r="F27" s="166"/>
      <c r="G27" s="166"/>
      <c r="H27" s="166"/>
      <c r="I27" s="166"/>
      <c r="J27" s="166"/>
      <c r="K27" s="177"/>
    </row>
    <row r="28" spans="1:22" ht="23.1" customHeight="1">
      <c r="A28" s="112"/>
      <c r="B28" s="166"/>
      <c r="C28" s="166"/>
      <c r="D28" s="166"/>
      <c r="E28" s="166"/>
      <c r="F28" s="166"/>
      <c r="G28" s="166"/>
      <c r="H28" s="166"/>
      <c r="I28" s="166"/>
      <c r="J28" s="166"/>
      <c r="K28" s="177"/>
    </row>
    <row r="29" spans="1:22" ht="18" customHeight="1">
      <c r="A29" s="248" t="s">
        <v>122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50"/>
    </row>
    <row r="30" spans="1:22" ht="18.75" customHeight="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53"/>
    </row>
    <row r="31" spans="1:22" ht="18.75" customHeight="1">
      <c r="A31" s="254"/>
      <c r="B31" s="255"/>
      <c r="C31" s="255"/>
      <c r="D31" s="255"/>
      <c r="E31" s="255"/>
      <c r="F31" s="255"/>
      <c r="G31" s="255"/>
      <c r="H31" s="255"/>
      <c r="I31" s="255"/>
      <c r="J31" s="255"/>
      <c r="K31" s="256"/>
    </row>
    <row r="32" spans="1:22" ht="18" customHeight="1">
      <c r="A32" s="248" t="s">
        <v>123</v>
      </c>
      <c r="B32" s="249"/>
      <c r="C32" s="249"/>
      <c r="D32" s="249"/>
      <c r="E32" s="249"/>
      <c r="F32" s="249"/>
      <c r="G32" s="249"/>
      <c r="H32" s="249"/>
      <c r="I32" s="249"/>
      <c r="J32" s="249"/>
      <c r="K32" s="250"/>
    </row>
    <row r="33" spans="1:11" ht="14.25">
      <c r="A33" s="257" t="s">
        <v>124</v>
      </c>
      <c r="B33" s="258"/>
      <c r="C33" s="258"/>
      <c r="D33" s="258"/>
      <c r="E33" s="258"/>
      <c r="F33" s="258"/>
      <c r="G33" s="258"/>
      <c r="H33" s="258"/>
      <c r="I33" s="258"/>
      <c r="J33" s="258"/>
      <c r="K33" s="259"/>
    </row>
    <row r="34" spans="1:11" ht="14.25">
      <c r="A34" s="260" t="s">
        <v>125</v>
      </c>
      <c r="B34" s="261"/>
      <c r="C34" s="120" t="s">
        <v>65</v>
      </c>
      <c r="D34" s="120" t="s">
        <v>66</v>
      </c>
      <c r="E34" s="262" t="s">
        <v>126</v>
      </c>
      <c r="F34" s="263"/>
      <c r="G34" s="263"/>
      <c r="H34" s="263"/>
      <c r="I34" s="263"/>
      <c r="J34" s="263"/>
      <c r="K34" s="264"/>
    </row>
    <row r="35" spans="1:11" ht="14.25">
      <c r="A35" s="265" t="s">
        <v>127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</row>
    <row r="36" spans="1:11" ht="21" customHeight="1">
      <c r="A36" s="266"/>
      <c r="B36" s="267"/>
      <c r="C36" s="267"/>
      <c r="D36" s="267"/>
      <c r="E36" s="267"/>
      <c r="F36" s="267"/>
      <c r="G36" s="267"/>
      <c r="H36" s="267"/>
      <c r="I36" s="267"/>
      <c r="J36" s="267"/>
      <c r="K36" s="268"/>
    </row>
    <row r="37" spans="1:11" ht="21" customHeight="1">
      <c r="A37" s="269" t="s">
        <v>128</v>
      </c>
      <c r="B37" s="270"/>
      <c r="C37" s="270"/>
      <c r="D37" s="270"/>
      <c r="E37" s="270"/>
      <c r="F37" s="270"/>
      <c r="G37" s="270"/>
      <c r="H37" s="270"/>
      <c r="I37" s="270"/>
      <c r="J37" s="270"/>
      <c r="K37" s="271"/>
    </row>
    <row r="38" spans="1:11" ht="21" customHeight="1">
      <c r="A38" s="269" t="s">
        <v>129</v>
      </c>
      <c r="B38" s="270"/>
      <c r="C38" s="270"/>
      <c r="D38" s="270"/>
      <c r="E38" s="270"/>
      <c r="F38" s="270"/>
      <c r="G38" s="270"/>
      <c r="H38" s="270"/>
      <c r="I38" s="270"/>
      <c r="J38" s="270"/>
      <c r="K38" s="271"/>
    </row>
    <row r="39" spans="1:11" ht="21" customHeight="1">
      <c r="A39" s="269" t="s">
        <v>130</v>
      </c>
      <c r="B39" s="270"/>
      <c r="C39" s="270"/>
      <c r="D39" s="270"/>
      <c r="E39" s="270"/>
      <c r="F39" s="270"/>
      <c r="G39" s="270"/>
      <c r="H39" s="270"/>
      <c r="I39" s="270"/>
      <c r="J39" s="270"/>
      <c r="K39" s="271"/>
    </row>
    <row r="40" spans="1:11" ht="21" customHeight="1">
      <c r="A40" s="269" t="s">
        <v>131</v>
      </c>
      <c r="B40" s="270"/>
      <c r="C40" s="270"/>
      <c r="D40" s="270"/>
      <c r="E40" s="270"/>
      <c r="F40" s="270"/>
      <c r="G40" s="270"/>
      <c r="H40" s="270"/>
      <c r="I40" s="270"/>
      <c r="J40" s="270"/>
      <c r="K40" s="271"/>
    </row>
    <row r="41" spans="1:11" ht="21" customHeight="1">
      <c r="A41" s="269"/>
      <c r="B41" s="270"/>
      <c r="C41" s="270"/>
      <c r="D41" s="270"/>
      <c r="E41" s="270"/>
      <c r="F41" s="270"/>
      <c r="G41" s="270"/>
      <c r="H41" s="270"/>
      <c r="I41" s="270"/>
      <c r="J41" s="270"/>
      <c r="K41" s="271"/>
    </row>
    <row r="42" spans="1:11" ht="21" customHeight="1">
      <c r="A42" s="269"/>
      <c r="B42" s="270"/>
      <c r="C42" s="270"/>
      <c r="D42" s="270"/>
      <c r="E42" s="270"/>
      <c r="F42" s="270"/>
      <c r="G42" s="270"/>
      <c r="H42" s="270"/>
      <c r="I42" s="270"/>
      <c r="J42" s="270"/>
      <c r="K42" s="271"/>
    </row>
    <row r="43" spans="1:11" ht="14.25">
      <c r="A43" s="272" t="s">
        <v>132</v>
      </c>
      <c r="B43" s="273"/>
      <c r="C43" s="273"/>
      <c r="D43" s="273"/>
      <c r="E43" s="273"/>
      <c r="F43" s="273"/>
      <c r="G43" s="273"/>
      <c r="H43" s="273"/>
      <c r="I43" s="273"/>
      <c r="J43" s="273"/>
      <c r="K43" s="274"/>
    </row>
    <row r="44" spans="1:11" ht="14.25">
      <c r="A44" s="238" t="s">
        <v>133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40"/>
    </row>
    <row r="45" spans="1:11" ht="14.25">
      <c r="A45" s="160" t="s">
        <v>134</v>
      </c>
      <c r="B45" s="157" t="s">
        <v>95</v>
      </c>
      <c r="C45" s="157" t="s">
        <v>96</v>
      </c>
      <c r="D45" s="157" t="s">
        <v>88</v>
      </c>
      <c r="E45" s="162" t="s">
        <v>135</v>
      </c>
      <c r="F45" s="157" t="s">
        <v>95</v>
      </c>
      <c r="G45" s="157" t="s">
        <v>96</v>
      </c>
      <c r="H45" s="157" t="s">
        <v>88</v>
      </c>
      <c r="I45" s="162" t="s">
        <v>136</v>
      </c>
      <c r="J45" s="157" t="s">
        <v>95</v>
      </c>
      <c r="K45" s="173" t="s">
        <v>96</v>
      </c>
    </row>
    <row r="46" spans="1:11" ht="14.25">
      <c r="A46" s="124" t="s">
        <v>87</v>
      </c>
      <c r="B46" s="120" t="s">
        <v>95</v>
      </c>
      <c r="C46" s="120" t="s">
        <v>96</v>
      </c>
      <c r="D46" s="120" t="s">
        <v>88</v>
      </c>
      <c r="E46" s="125" t="s">
        <v>94</v>
      </c>
      <c r="F46" s="120" t="s">
        <v>95</v>
      </c>
      <c r="G46" s="120" t="s">
        <v>96</v>
      </c>
      <c r="H46" s="120" t="s">
        <v>88</v>
      </c>
      <c r="I46" s="125" t="s">
        <v>105</v>
      </c>
      <c r="J46" s="120" t="s">
        <v>95</v>
      </c>
      <c r="K46" s="130" t="s">
        <v>96</v>
      </c>
    </row>
    <row r="47" spans="1:11" ht="14.25">
      <c r="A47" s="231" t="s">
        <v>98</v>
      </c>
      <c r="B47" s="232"/>
      <c r="C47" s="232"/>
      <c r="D47" s="232"/>
      <c r="E47" s="232"/>
      <c r="F47" s="232"/>
      <c r="G47" s="232"/>
      <c r="H47" s="232"/>
      <c r="I47" s="232"/>
      <c r="J47" s="232"/>
      <c r="K47" s="241"/>
    </row>
    <row r="48" spans="1:11" ht="14.25">
      <c r="A48" s="265" t="s">
        <v>137</v>
      </c>
      <c r="B48" s="265"/>
      <c r="C48" s="265"/>
      <c r="D48" s="265"/>
      <c r="E48" s="265"/>
      <c r="F48" s="265"/>
      <c r="G48" s="265"/>
      <c r="H48" s="265"/>
      <c r="I48" s="265"/>
      <c r="J48" s="265"/>
      <c r="K48" s="265"/>
    </row>
    <row r="49" spans="1:11" ht="14.25">
      <c r="A49" s="266"/>
      <c r="B49" s="267"/>
      <c r="C49" s="267"/>
      <c r="D49" s="267"/>
      <c r="E49" s="267"/>
      <c r="F49" s="267"/>
      <c r="G49" s="267"/>
      <c r="H49" s="267"/>
      <c r="I49" s="267"/>
      <c r="J49" s="267"/>
      <c r="K49" s="268"/>
    </row>
    <row r="50" spans="1:11" ht="14.25">
      <c r="A50" s="167" t="s">
        <v>138</v>
      </c>
      <c r="B50" s="275" t="s">
        <v>139</v>
      </c>
      <c r="C50" s="275"/>
      <c r="D50" s="168" t="s">
        <v>140</v>
      </c>
      <c r="E50" s="169"/>
      <c r="F50" s="170" t="s">
        <v>141</v>
      </c>
      <c r="G50" s="171">
        <v>44700</v>
      </c>
      <c r="H50" s="276" t="s">
        <v>142</v>
      </c>
      <c r="I50" s="277"/>
      <c r="J50" s="278" t="s">
        <v>143</v>
      </c>
      <c r="K50" s="279"/>
    </row>
    <row r="51" spans="1:11" ht="14.25">
      <c r="A51" s="265" t="s">
        <v>144</v>
      </c>
      <c r="B51" s="265"/>
      <c r="C51" s="265"/>
      <c r="D51" s="265"/>
      <c r="E51" s="265"/>
      <c r="F51" s="265"/>
      <c r="G51" s="265"/>
      <c r="H51" s="265"/>
      <c r="I51" s="265"/>
      <c r="J51" s="265"/>
      <c r="K51" s="265"/>
    </row>
    <row r="52" spans="1:11" ht="14.25">
      <c r="A52" s="280"/>
      <c r="B52" s="281"/>
      <c r="C52" s="281"/>
      <c r="D52" s="281"/>
      <c r="E52" s="281"/>
      <c r="F52" s="281"/>
      <c r="G52" s="281"/>
      <c r="H52" s="281"/>
      <c r="I52" s="281"/>
      <c r="J52" s="281"/>
      <c r="K52" s="282"/>
    </row>
    <row r="53" spans="1:11" ht="14.25">
      <c r="A53" s="167" t="s">
        <v>138</v>
      </c>
      <c r="B53" s="275" t="s">
        <v>139</v>
      </c>
      <c r="C53" s="275"/>
      <c r="D53" s="168" t="s">
        <v>140</v>
      </c>
      <c r="E53" s="172"/>
      <c r="F53" s="170" t="s">
        <v>145</v>
      </c>
      <c r="G53" s="171"/>
      <c r="H53" s="276" t="s">
        <v>142</v>
      </c>
      <c r="I53" s="277"/>
      <c r="J53" s="278"/>
      <c r="K53" s="27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7"/>
  <sheetViews>
    <sheetView tabSelected="1" workbookViewId="0">
      <selection activeCell="N14" sqref="N14"/>
    </sheetView>
  </sheetViews>
  <sheetFormatPr defaultColWidth="9" defaultRowHeight="14.25"/>
  <cols>
    <col min="1" max="1" width="13.625" style="25" customWidth="1"/>
    <col min="2" max="2" width="10" style="25" customWidth="1"/>
    <col min="3" max="3" width="10" style="26" customWidth="1"/>
    <col min="4" max="7" width="10" style="25" customWidth="1"/>
    <col min="8" max="8" width="2.75" style="25" customWidth="1"/>
    <col min="9" max="9" width="9.125" style="25" customWidth="1"/>
    <col min="10" max="14" width="9.75" style="25" customWidth="1"/>
    <col min="15" max="15" width="9.75" style="27" customWidth="1"/>
    <col min="16" max="253" width="9" style="25"/>
    <col min="254" max="16384" width="9" style="28"/>
  </cols>
  <sheetData>
    <row r="1" spans="1:256" s="25" customFormat="1" ht="29.1" customHeight="1">
      <c r="A1" s="283" t="s">
        <v>146</v>
      </c>
      <c r="B1" s="284"/>
      <c r="C1" s="285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56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</row>
    <row r="2" spans="1:256" s="25" customFormat="1" ht="20.100000000000001" customHeight="1">
      <c r="A2" s="134" t="s">
        <v>147</v>
      </c>
      <c r="B2" s="286"/>
      <c r="C2" s="287"/>
      <c r="D2" s="30"/>
      <c r="E2" s="288"/>
      <c r="F2" s="288"/>
      <c r="G2" s="288"/>
      <c r="H2" s="295"/>
      <c r="I2" s="57" t="s">
        <v>56</v>
      </c>
      <c r="J2" s="289" t="s">
        <v>57</v>
      </c>
      <c r="K2" s="289"/>
      <c r="L2" s="289"/>
      <c r="M2" s="289"/>
      <c r="N2" s="290"/>
      <c r="O2" s="5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</row>
    <row r="3" spans="1:256" s="25" customFormat="1">
      <c r="A3" s="135" t="s">
        <v>148</v>
      </c>
      <c r="B3" s="291" t="s">
        <v>62</v>
      </c>
      <c r="C3" s="292"/>
      <c r="D3" s="291"/>
      <c r="E3" s="291"/>
      <c r="F3" s="291"/>
      <c r="G3" s="291"/>
      <c r="H3" s="296"/>
      <c r="I3" s="293" t="s">
        <v>149</v>
      </c>
      <c r="J3" s="293"/>
      <c r="K3" s="293"/>
      <c r="L3" s="293"/>
      <c r="M3" s="293"/>
      <c r="N3" s="294"/>
      <c r="O3" s="59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</row>
    <row r="4" spans="1:256" s="25" customFormat="1" ht="16.5">
      <c r="A4" s="136" t="s">
        <v>150</v>
      </c>
      <c r="B4" s="137" t="s">
        <v>111</v>
      </c>
      <c r="C4" s="137" t="s">
        <v>112</v>
      </c>
      <c r="D4" s="138" t="s">
        <v>113</v>
      </c>
      <c r="E4" s="137" t="s">
        <v>114</v>
      </c>
      <c r="F4" s="137" t="s">
        <v>115</v>
      </c>
      <c r="G4" s="139" t="s">
        <v>116</v>
      </c>
      <c r="H4" s="296"/>
      <c r="I4" s="442" t="s">
        <v>328</v>
      </c>
      <c r="J4" s="32"/>
      <c r="K4" s="32" t="s">
        <v>114</v>
      </c>
      <c r="L4" s="32"/>
      <c r="M4" s="32" t="s">
        <v>114</v>
      </c>
      <c r="N4" s="32"/>
      <c r="O4" s="446" t="s">
        <v>328</v>
      </c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</row>
    <row r="5" spans="1:256" s="25" customFormat="1" ht="16.5">
      <c r="A5" s="31" t="s">
        <v>152</v>
      </c>
      <c r="B5" s="140" t="s">
        <v>153</v>
      </c>
      <c r="C5" s="140" t="s">
        <v>154</v>
      </c>
      <c r="D5" s="141" t="s">
        <v>155</v>
      </c>
      <c r="E5" s="140" t="s">
        <v>156</v>
      </c>
      <c r="F5" s="140" t="s">
        <v>157</v>
      </c>
      <c r="G5" s="142" t="s">
        <v>158</v>
      </c>
      <c r="H5" s="297"/>
      <c r="I5" s="443" t="s">
        <v>329</v>
      </c>
      <c r="J5" s="63"/>
      <c r="K5" s="34" t="s">
        <v>159</v>
      </c>
      <c r="L5" s="34"/>
      <c r="M5" s="34" t="s">
        <v>160</v>
      </c>
      <c r="N5" s="34"/>
      <c r="O5" s="447" t="s">
        <v>329</v>
      </c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</row>
    <row r="6" spans="1:256" s="25" customFormat="1" ht="20.100000000000001" customHeight="1">
      <c r="A6" s="143" t="s">
        <v>161</v>
      </c>
      <c r="B6" s="144">
        <f>C6-1</f>
        <v>55</v>
      </c>
      <c r="C6" s="144">
        <f>D6-2</f>
        <v>56</v>
      </c>
      <c r="D6" s="145">
        <v>58</v>
      </c>
      <c r="E6" s="144">
        <f>D6+2</f>
        <v>60</v>
      </c>
      <c r="F6" s="144">
        <f t="shared" ref="F6" si="0">E6+2</f>
        <v>62</v>
      </c>
      <c r="G6" s="146">
        <f>F6+1</f>
        <v>63</v>
      </c>
      <c r="H6" s="297"/>
      <c r="I6" s="444" t="s">
        <v>330</v>
      </c>
      <c r="J6" s="65"/>
      <c r="K6" s="66" t="s">
        <v>162</v>
      </c>
      <c r="L6" s="65"/>
      <c r="M6" s="65" t="s">
        <v>162</v>
      </c>
      <c r="N6" s="65"/>
      <c r="O6" s="448" t="s">
        <v>335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</row>
    <row r="7" spans="1:256" s="25" customFormat="1" ht="20.100000000000001" customHeight="1">
      <c r="A7" s="143" t="s">
        <v>164</v>
      </c>
      <c r="B7" s="144">
        <f t="shared" ref="B7:B9" si="1">C7-4</f>
        <v>80</v>
      </c>
      <c r="C7" s="144">
        <f t="shared" ref="C7:C9" si="2">D7-4</f>
        <v>84</v>
      </c>
      <c r="D7" s="147">
        <v>88</v>
      </c>
      <c r="E7" s="144">
        <f t="shared" ref="E7:E9" si="3">D7+4</f>
        <v>92</v>
      </c>
      <c r="F7" s="144">
        <f t="shared" ref="F7:F9" si="4">E7+4</f>
        <v>96</v>
      </c>
      <c r="G7" s="146">
        <f t="shared" ref="G7:G9" si="5">F7+6</f>
        <v>102</v>
      </c>
      <c r="H7" s="297"/>
      <c r="I7" s="445" t="s">
        <v>331</v>
      </c>
      <c r="J7" s="68"/>
      <c r="K7" s="68" t="s">
        <v>165</v>
      </c>
      <c r="L7" s="68"/>
      <c r="M7" s="68" t="s">
        <v>166</v>
      </c>
      <c r="N7" s="68"/>
      <c r="O7" s="449" t="s">
        <v>336</v>
      </c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</row>
    <row r="8" spans="1:256" s="25" customFormat="1" ht="20.100000000000001" customHeight="1">
      <c r="A8" s="143" t="s">
        <v>167</v>
      </c>
      <c r="B8" s="144">
        <f t="shared" si="1"/>
        <v>68</v>
      </c>
      <c r="C8" s="144">
        <f t="shared" si="2"/>
        <v>72</v>
      </c>
      <c r="D8" s="145">
        <v>76</v>
      </c>
      <c r="E8" s="144">
        <f t="shared" si="3"/>
        <v>80</v>
      </c>
      <c r="F8" s="144">
        <f t="shared" si="4"/>
        <v>84</v>
      </c>
      <c r="G8" s="146">
        <f t="shared" si="5"/>
        <v>90</v>
      </c>
      <c r="H8" s="297"/>
      <c r="I8" s="445" t="s">
        <v>332</v>
      </c>
      <c r="J8" s="68"/>
      <c r="K8" s="68" t="s">
        <v>168</v>
      </c>
      <c r="L8" s="68"/>
      <c r="M8" s="68" t="s">
        <v>163</v>
      </c>
      <c r="N8" s="68"/>
      <c r="O8" s="449" t="s">
        <v>332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</row>
    <row r="9" spans="1:256" s="25" customFormat="1" ht="20.100000000000001" customHeight="1">
      <c r="A9" s="148" t="s">
        <v>169</v>
      </c>
      <c r="B9" s="144">
        <f t="shared" si="1"/>
        <v>88</v>
      </c>
      <c r="C9" s="144">
        <f t="shared" si="2"/>
        <v>92</v>
      </c>
      <c r="D9" s="147">
        <v>96</v>
      </c>
      <c r="E9" s="144">
        <f t="shared" si="3"/>
        <v>100</v>
      </c>
      <c r="F9" s="144">
        <f t="shared" si="4"/>
        <v>104</v>
      </c>
      <c r="G9" s="146">
        <f t="shared" si="5"/>
        <v>110</v>
      </c>
      <c r="H9" s="297"/>
      <c r="I9" s="445" t="s">
        <v>331</v>
      </c>
      <c r="J9" s="68"/>
      <c r="K9" s="68" t="s">
        <v>163</v>
      </c>
      <c r="L9" s="68"/>
      <c r="M9" s="68" t="s">
        <v>165</v>
      </c>
      <c r="N9" s="68"/>
      <c r="O9" s="449" t="s">
        <v>332</v>
      </c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</row>
    <row r="10" spans="1:256" s="25" customFormat="1" ht="20.100000000000001" customHeight="1">
      <c r="A10" s="148" t="s">
        <v>170</v>
      </c>
      <c r="B10" s="144">
        <f>C10-1</f>
        <v>71.5</v>
      </c>
      <c r="C10" s="144">
        <f>D10-1.5</f>
        <v>72.5</v>
      </c>
      <c r="D10" s="147">
        <v>74</v>
      </c>
      <c r="E10" s="144">
        <f>D10+1.5</f>
        <v>75.5</v>
      </c>
      <c r="F10" s="144">
        <f>E10+1.5</f>
        <v>77</v>
      </c>
      <c r="G10" s="144">
        <f>F10+1.1</f>
        <v>78.099999999999994</v>
      </c>
      <c r="H10" s="297"/>
      <c r="I10" s="445" t="s">
        <v>333</v>
      </c>
      <c r="J10" s="68"/>
      <c r="K10" s="68" t="s">
        <v>171</v>
      </c>
      <c r="L10" s="68"/>
      <c r="M10" s="68" t="s">
        <v>172</v>
      </c>
      <c r="N10" s="68"/>
      <c r="O10" s="449" t="s">
        <v>330</v>
      </c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</row>
    <row r="11" spans="1:256" s="25" customFormat="1" ht="20.100000000000001" customHeight="1">
      <c r="A11" s="143" t="s">
        <v>173</v>
      </c>
      <c r="B11" s="144">
        <f>C11-0.7</f>
        <v>13.600000000000001</v>
      </c>
      <c r="C11" s="144">
        <f>D11-0.7</f>
        <v>14.3</v>
      </c>
      <c r="D11" s="147">
        <v>15</v>
      </c>
      <c r="E11" s="144">
        <f>D11+0.7</f>
        <v>15.7</v>
      </c>
      <c r="F11" s="144">
        <f>E11+0.7</f>
        <v>16.399999999999999</v>
      </c>
      <c r="G11" s="146">
        <f>F11+0.8</f>
        <v>17.2</v>
      </c>
      <c r="H11" s="297"/>
      <c r="I11" s="445" t="s">
        <v>334</v>
      </c>
      <c r="J11" s="68"/>
      <c r="K11" s="68" t="s">
        <v>162</v>
      </c>
      <c r="L11" s="68"/>
      <c r="M11" s="68" t="s">
        <v>174</v>
      </c>
      <c r="N11" s="68"/>
      <c r="O11" s="449" t="s">
        <v>337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</row>
    <row r="12" spans="1:256" s="25" customFormat="1" ht="20.100000000000001" customHeight="1">
      <c r="A12" s="149" t="s">
        <v>175</v>
      </c>
      <c r="B12" s="144">
        <f>C12-0.4</f>
        <v>8.1999999999999993</v>
      </c>
      <c r="C12" s="144">
        <f>D12-0.4</f>
        <v>8.6</v>
      </c>
      <c r="D12" s="147">
        <v>9</v>
      </c>
      <c r="E12" s="144">
        <f>D12+0.4</f>
        <v>9.4</v>
      </c>
      <c r="F12" s="144">
        <f>E12+0.4</f>
        <v>9.8000000000000007</v>
      </c>
      <c r="G12" s="146">
        <f>F12+0.6</f>
        <v>10.4</v>
      </c>
      <c r="H12" s="297"/>
      <c r="I12" s="445" t="s">
        <v>331</v>
      </c>
      <c r="J12" s="68"/>
      <c r="K12" s="68" t="s">
        <v>174</v>
      </c>
      <c r="L12" s="68"/>
      <c r="M12" s="68" t="s">
        <v>174</v>
      </c>
      <c r="N12" s="68"/>
      <c r="O12" s="449" t="s">
        <v>331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</row>
    <row r="13" spans="1:256" s="25" customFormat="1" ht="20.100000000000001" customHeight="1">
      <c r="A13" s="149" t="s">
        <v>176</v>
      </c>
      <c r="B13" s="144">
        <f>C13-1</f>
        <v>42</v>
      </c>
      <c r="C13" s="144">
        <f>D13-1</f>
        <v>43</v>
      </c>
      <c r="D13" s="147">
        <v>44</v>
      </c>
      <c r="E13" s="144">
        <f>D13+1</f>
        <v>45</v>
      </c>
      <c r="F13" s="144">
        <f>E13+1</f>
        <v>46</v>
      </c>
      <c r="G13" s="146">
        <f>F13+1.5</f>
        <v>47.5</v>
      </c>
      <c r="H13" s="297"/>
      <c r="I13" s="445" t="s">
        <v>332</v>
      </c>
      <c r="J13" s="68"/>
      <c r="K13" s="68" t="s">
        <v>163</v>
      </c>
      <c r="L13" s="68"/>
      <c r="M13" s="68" t="s">
        <v>174</v>
      </c>
      <c r="N13" s="68"/>
      <c r="O13" s="449" t="s">
        <v>332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</row>
    <row r="14" spans="1:256" s="25" customFormat="1" ht="20.100000000000001" customHeight="1" thickBot="1">
      <c r="A14" s="150"/>
      <c r="B14" s="48"/>
      <c r="C14" s="48"/>
      <c r="D14" s="49"/>
      <c r="E14" s="48"/>
      <c r="F14" s="48"/>
      <c r="G14" s="48"/>
      <c r="H14" s="298"/>
      <c r="I14" s="70"/>
      <c r="J14" s="70"/>
      <c r="K14" s="71"/>
      <c r="L14" s="70"/>
      <c r="M14" s="70"/>
      <c r="N14" s="71"/>
      <c r="O14" s="450" t="s">
        <v>338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</row>
    <row r="15" spans="1:256" s="25" customFormat="1" ht="16.5">
      <c r="A15" s="50"/>
      <c r="B15" s="51"/>
      <c r="C15" s="51"/>
      <c r="D15" s="52"/>
      <c r="E15" s="51"/>
      <c r="F15" s="51"/>
      <c r="G15" s="53"/>
      <c r="O15" s="56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</row>
    <row r="16" spans="1:256" s="25" customFormat="1">
      <c r="A16" s="54" t="s">
        <v>177</v>
      </c>
      <c r="B16" s="54"/>
      <c r="C16" s="55"/>
      <c r="O16" s="56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</row>
    <row r="17" spans="3:256" s="25" customFormat="1">
      <c r="C17" s="26"/>
      <c r="I17" s="73" t="s">
        <v>178</v>
      </c>
      <c r="J17" s="74">
        <v>44700</v>
      </c>
      <c r="K17" s="73" t="s">
        <v>179</v>
      </c>
      <c r="L17" s="73" t="s">
        <v>180</v>
      </c>
      <c r="M17" s="73" t="s">
        <v>181</v>
      </c>
      <c r="N17" s="151" t="s">
        <v>143</v>
      </c>
      <c r="O17" s="56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</row>
  </sheetData>
  <mergeCells count="7">
    <mergeCell ref="A1:N1"/>
    <mergeCell ref="B2:C2"/>
    <mergeCell ref="E2:G2"/>
    <mergeCell ref="J2:N2"/>
    <mergeCell ref="B3:G3"/>
    <mergeCell ref="I3:N3"/>
    <mergeCell ref="H2:H14"/>
  </mergeCells>
  <phoneticPr fontId="49" type="noConversion"/>
  <pageMargins left="0.27500000000000002" right="0.118055555555556" top="0.47222222222222199" bottom="0.196527777777778" header="0.5" footer="7.8472222222222193E-2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sqref="A1:K1"/>
    </sheetView>
  </sheetViews>
  <sheetFormatPr defaultColWidth="10" defaultRowHeight="16.5" customHeight="1"/>
  <cols>
    <col min="1" max="1" width="10.875" style="103" customWidth="1"/>
    <col min="2" max="16384" width="10" style="103"/>
  </cols>
  <sheetData>
    <row r="1" spans="1:11" ht="22.5" customHeight="1">
      <c r="A1" s="299" t="s">
        <v>182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1" ht="17.25" customHeight="1">
      <c r="A2" s="104" t="s">
        <v>53</v>
      </c>
      <c r="B2" s="211"/>
      <c r="C2" s="211"/>
      <c r="D2" s="212" t="s">
        <v>55</v>
      </c>
      <c r="E2" s="212"/>
      <c r="F2" s="211"/>
      <c r="G2" s="211"/>
      <c r="H2" s="105" t="s">
        <v>56</v>
      </c>
      <c r="I2" s="213"/>
      <c r="J2" s="213"/>
      <c r="K2" s="214"/>
    </row>
    <row r="3" spans="1:11" ht="16.5" customHeight="1">
      <c r="A3" s="215" t="s">
        <v>58</v>
      </c>
      <c r="B3" s="216"/>
      <c r="C3" s="217"/>
      <c r="D3" s="218" t="s">
        <v>59</v>
      </c>
      <c r="E3" s="219"/>
      <c r="F3" s="219"/>
      <c r="G3" s="220"/>
      <c r="H3" s="218" t="s">
        <v>60</v>
      </c>
      <c r="I3" s="219"/>
      <c r="J3" s="219"/>
      <c r="K3" s="220"/>
    </row>
    <row r="4" spans="1:11" ht="16.5" customHeight="1">
      <c r="A4" s="108" t="s">
        <v>61</v>
      </c>
      <c r="B4" s="300"/>
      <c r="C4" s="301"/>
      <c r="D4" s="223" t="s">
        <v>63</v>
      </c>
      <c r="E4" s="224"/>
      <c r="F4" s="225"/>
      <c r="G4" s="226"/>
      <c r="H4" s="223" t="s">
        <v>183</v>
      </c>
      <c r="I4" s="224"/>
      <c r="J4" s="120" t="s">
        <v>65</v>
      </c>
      <c r="K4" s="130" t="s">
        <v>66</v>
      </c>
    </row>
    <row r="5" spans="1:11" ht="16.5" customHeight="1">
      <c r="A5" s="111" t="s">
        <v>67</v>
      </c>
      <c r="B5" s="302"/>
      <c r="C5" s="303"/>
      <c r="D5" s="223" t="s">
        <v>184</v>
      </c>
      <c r="E5" s="224"/>
      <c r="F5" s="300"/>
      <c r="G5" s="301"/>
      <c r="H5" s="223" t="s">
        <v>185</v>
      </c>
      <c r="I5" s="224"/>
      <c r="J5" s="120" t="s">
        <v>65</v>
      </c>
      <c r="K5" s="130" t="s">
        <v>66</v>
      </c>
    </row>
    <row r="6" spans="1:11" ht="16.5" customHeight="1">
      <c r="A6" s="108" t="s">
        <v>71</v>
      </c>
      <c r="B6" s="302"/>
      <c r="C6" s="303"/>
      <c r="D6" s="223" t="s">
        <v>186</v>
      </c>
      <c r="E6" s="224"/>
      <c r="F6" s="300"/>
      <c r="G6" s="301"/>
      <c r="H6" s="223" t="s">
        <v>187</v>
      </c>
      <c r="I6" s="224"/>
      <c r="J6" s="224"/>
      <c r="K6" s="304"/>
    </row>
    <row r="7" spans="1:11" ht="16.5" customHeight="1">
      <c r="A7" s="108" t="s">
        <v>76</v>
      </c>
      <c r="B7" s="300"/>
      <c r="C7" s="301"/>
      <c r="D7" s="108" t="s">
        <v>188</v>
      </c>
      <c r="E7" s="110"/>
      <c r="F7" s="300"/>
      <c r="G7" s="301"/>
      <c r="H7" s="305"/>
      <c r="I7" s="221"/>
      <c r="J7" s="221"/>
      <c r="K7" s="222"/>
    </row>
    <row r="8" spans="1:11" ht="16.5" customHeight="1">
      <c r="A8" s="113" t="s">
        <v>79</v>
      </c>
      <c r="B8" s="229"/>
      <c r="C8" s="230"/>
      <c r="D8" s="231" t="s">
        <v>80</v>
      </c>
      <c r="E8" s="232"/>
      <c r="F8" s="233"/>
      <c r="G8" s="234"/>
      <c r="H8" s="231"/>
      <c r="I8" s="232"/>
      <c r="J8" s="232"/>
      <c r="K8" s="241"/>
    </row>
    <row r="9" spans="1:11" ht="16.5" customHeight="1">
      <c r="A9" s="306" t="s">
        <v>189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</row>
    <row r="10" spans="1:11" ht="16.5" customHeight="1">
      <c r="A10" s="114" t="s">
        <v>84</v>
      </c>
      <c r="B10" s="115" t="s">
        <v>85</v>
      </c>
      <c r="C10" s="116" t="s">
        <v>86</v>
      </c>
      <c r="D10" s="117"/>
      <c r="E10" s="118" t="s">
        <v>89</v>
      </c>
      <c r="F10" s="115" t="s">
        <v>85</v>
      </c>
      <c r="G10" s="116" t="s">
        <v>86</v>
      </c>
      <c r="H10" s="115"/>
      <c r="I10" s="118" t="s">
        <v>87</v>
      </c>
      <c r="J10" s="115" t="s">
        <v>85</v>
      </c>
      <c r="K10" s="131" t="s">
        <v>86</v>
      </c>
    </row>
    <row r="11" spans="1:11" ht="16.5" customHeight="1">
      <c r="A11" s="111" t="s">
        <v>90</v>
      </c>
      <c r="B11" s="119" t="s">
        <v>85</v>
      </c>
      <c r="C11" s="120" t="s">
        <v>86</v>
      </c>
      <c r="D11" s="121"/>
      <c r="E11" s="122" t="s">
        <v>92</v>
      </c>
      <c r="F11" s="119" t="s">
        <v>85</v>
      </c>
      <c r="G11" s="120" t="s">
        <v>86</v>
      </c>
      <c r="H11" s="119"/>
      <c r="I11" s="122" t="s">
        <v>97</v>
      </c>
      <c r="J11" s="119" t="s">
        <v>85</v>
      </c>
      <c r="K11" s="130" t="s">
        <v>86</v>
      </c>
    </row>
    <row r="12" spans="1:11" ht="16.5" customHeight="1">
      <c r="A12" s="231" t="s">
        <v>126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41"/>
    </row>
    <row r="13" spans="1:11" ht="16.5" customHeight="1">
      <c r="A13" s="307" t="s">
        <v>190</v>
      </c>
      <c r="B13" s="307"/>
      <c r="C13" s="307"/>
      <c r="D13" s="307"/>
      <c r="E13" s="307"/>
      <c r="F13" s="307"/>
      <c r="G13" s="307"/>
      <c r="H13" s="307"/>
      <c r="I13" s="307"/>
      <c r="J13" s="307"/>
      <c r="K13" s="307"/>
    </row>
    <row r="14" spans="1:11" ht="16.5" customHeight="1">
      <c r="A14" s="308"/>
      <c r="B14" s="309"/>
      <c r="C14" s="309"/>
      <c r="D14" s="309"/>
      <c r="E14" s="309"/>
      <c r="F14" s="309"/>
      <c r="G14" s="309"/>
      <c r="H14" s="309"/>
      <c r="I14" s="310"/>
      <c r="J14" s="310"/>
      <c r="K14" s="311"/>
    </row>
    <row r="15" spans="1:11" ht="16.5" customHeight="1">
      <c r="A15" s="312"/>
      <c r="B15" s="313"/>
      <c r="C15" s="313"/>
      <c r="D15" s="314"/>
      <c r="E15" s="315"/>
      <c r="F15" s="313"/>
      <c r="G15" s="313"/>
      <c r="H15" s="314"/>
      <c r="I15" s="316"/>
      <c r="J15" s="317"/>
      <c r="K15" s="318"/>
    </row>
    <row r="16" spans="1:11" ht="16.5" customHeight="1">
      <c r="A16" s="319"/>
      <c r="B16" s="320"/>
      <c r="C16" s="320"/>
      <c r="D16" s="320"/>
      <c r="E16" s="320"/>
      <c r="F16" s="320"/>
      <c r="G16" s="320"/>
      <c r="H16" s="320"/>
      <c r="I16" s="320"/>
      <c r="J16" s="320"/>
      <c r="K16" s="321"/>
    </row>
    <row r="17" spans="1:11" ht="16.5" customHeight="1">
      <c r="A17" s="307" t="s">
        <v>191</v>
      </c>
      <c r="B17" s="307"/>
      <c r="C17" s="307"/>
      <c r="D17" s="307"/>
      <c r="E17" s="307"/>
      <c r="F17" s="307"/>
      <c r="G17" s="307"/>
      <c r="H17" s="307"/>
      <c r="I17" s="307"/>
      <c r="J17" s="307"/>
      <c r="K17" s="307"/>
    </row>
    <row r="18" spans="1:11" ht="16.5" customHeight="1">
      <c r="A18" s="308"/>
      <c r="B18" s="309"/>
      <c r="C18" s="309"/>
      <c r="D18" s="309"/>
      <c r="E18" s="309"/>
      <c r="F18" s="309"/>
      <c r="G18" s="309"/>
      <c r="H18" s="309"/>
      <c r="I18" s="310"/>
      <c r="J18" s="310"/>
      <c r="K18" s="311"/>
    </row>
    <row r="19" spans="1:11" ht="16.5" customHeight="1">
      <c r="A19" s="312"/>
      <c r="B19" s="313"/>
      <c r="C19" s="313"/>
      <c r="D19" s="314"/>
      <c r="E19" s="315"/>
      <c r="F19" s="313"/>
      <c r="G19" s="313"/>
      <c r="H19" s="314"/>
      <c r="I19" s="316"/>
      <c r="J19" s="317"/>
      <c r="K19" s="318"/>
    </row>
    <row r="20" spans="1:11" ht="16.5" customHeight="1">
      <c r="A20" s="319"/>
      <c r="B20" s="320"/>
      <c r="C20" s="320"/>
      <c r="D20" s="320"/>
      <c r="E20" s="320"/>
      <c r="F20" s="320"/>
      <c r="G20" s="320"/>
      <c r="H20" s="320"/>
      <c r="I20" s="320"/>
      <c r="J20" s="320"/>
      <c r="K20" s="321"/>
    </row>
    <row r="21" spans="1:11" ht="16.5" customHeight="1">
      <c r="A21" s="322" t="s">
        <v>123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2"/>
    </row>
    <row r="22" spans="1:11" ht="16.5" customHeight="1">
      <c r="A22" s="323" t="s">
        <v>124</v>
      </c>
      <c r="B22" s="324"/>
      <c r="C22" s="324"/>
      <c r="D22" s="324"/>
      <c r="E22" s="324"/>
      <c r="F22" s="324"/>
      <c r="G22" s="324"/>
      <c r="H22" s="324"/>
      <c r="I22" s="324"/>
      <c r="J22" s="324"/>
      <c r="K22" s="325"/>
    </row>
    <row r="23" spans="1:11" ht="16.5" customHeight="1">
      <c r="A23" s="260" t="s">
        <v>125</v>
      </c>
      <c r="B23" s="261"/>
      <c r="C23" s="120" t="s">
        <v>65</v>
      </c>
      <c r="D23" s="120" t="s">
        <v>66</v>
      </c>
      <c r="E23" s="326"/>
      <c r="F23" s="326"/>
      <c r="G23" s="326"/>
      <c r="H23" s="326"/>
      <c r="I23" s="326"/>
      <c r="J23" s="326"/>
      <c r="K23" s="327"/>
    </row>
    <row r="24" spans="1:11" ht="16.5" customHeight="1">
      <c r="A24" s="328" t="s">
        <v>192</v>
      </c>
      <c r="B24" s="329"/>
      <c r="C24" s="329"/>
      <c r="D24" s="329"/>
      <c r="E24" s="329"/>
      <c r="F24" s="329"/>
      <c r="G24" s="329"/>
      <c r="H24" s="329"/>
      <c r="I24" s="329"/>
      <c r="J24" s="329"/>
      <c r="K24" s="330"/>
    </row>
    <row r="25" spans="1:11" ht="16.5" customHeight="1">
      <c r="A25" s="331"/>
      <c r="B25" s="332"/>
      <c r="C25" s="332"/>
      <c r="D25" s="332"/>
      <c r="E25" s="332"/>
      <c r="F25" s="332"/>
      <c r="G25" s="332"/>
      <c r="H25" s="332"/>
      <c r="I25" s="332"/>
      <c r="J25" s="332"/>
      <c r="K25" s="333"/>
    </row>
    <row r="26" spans="1:11" ht="16.5" customHeight="1">
      <c r="A26" s="306" t="s">
        <v>133</v>
      </c>
      <c r="B26" s="306"/>
      <c r="C26" s="306"/>
      <c r="D26" s="306"/>
      <c r="E26" s="306"/>
      <c r="F26" s="306"/>
      <c r="G26" s="306"/>
      <c r="H26" s="306"/>
      <c r="I26" s="306"/>
      <c r="J26" s="306"/>
      <c r="K26" s="306"/>
    </row>
    <row r="27" spans="1:11" ht="16.5" customHeight="1">
      <c r="A27" s="106" t="s">
        <v>134</v>
      </c>
      <c r="B27" s="116" t="s">
        <v>95</v>
      </c>
      <c r="C27" s="116" t="s">
        <v>96</v>
      </c>
      <c r="D27" s="116" t="s">
        <v>88</v>
      </c>
      <c r="E27" s="107" t="s">
        <v>135</v>
      </c>
      <c r="F27" s="116" t="s">
        <v>95</v>
      </c>
      <c r="G27" s="116" t="s">
        <v>96</v>
      </c>
      <c r="H27" s="116" t="s">
        <v>88</v>
      </c>
      <c r="I27" s="107" t="s">
        <v>136</v>
      </c>
      <c r="J27" s="116" t="s">
        <v>95</v>
      </c>
      <c r="K27" s="131" t="s">
        <v>96</v>
      </c>
    </row>
    <row r="28" spans="1:11" ht="16.5" customHeight="1">
      <c r="A28" s="124" t="s">
        <v>87</v>
      </c>
      <c r="B28" s="120" t="s">
        <v>95</v>
      </c>
      <c r="C28" s="120" t="s">
        <v>96</v>
      </c>
      <c r="D28" s="120" t="s">
        <v>88</v>
      </c>
      <c r="E28" s="125" t="s">
        <v>94</v>
      </c>
      <c r="F28" s="120" t="s">
        <v>95</v>
      </c>
      <c r="G28" s="120" t="s">
        <v>96</v>
      </c>
      <c r="H28" s="120" t="s">
        <v>88</v>
      </c>
      <c r="I28" s="125" t="s">
        <v>105</v>
      </c>
      <c r="J28" s="120" t="s">
        <v>95</v>
      </c>
      <c r="K28" s="130" t="s">
        <v>96</v>
      </c>
    </row>
    <row r="29" spans="1:11" ht="16.5" customHeight="1">
      <c r="A29" s="223" t="s">
        <v>98</v>
      </c>
      <c r="B29" s="334"/>
      <c r="C29" s="334"/>
      <c r="D29" s="334"/>
      <c r="E29" s="334"/>
      <c r="F29" s="334"/>
      <c r="G29" s="334"/>
      <c r="H29" s="334"/>
      <c r="I29" s="334"/>
      <c r="J29" s="334"/>
      <c r="K29" s="335"/>
    </row>
    <row r="30" spans="1:11" ht="16.5" customHeight="1">
      <c r="A30" s="272"/>
      <c r="B30" s="273"/>
      <c r="C30" s="273"/>
      <c r="D30" s="273"/>
      <c r="E30" s="273"/>
      <c r="F30" s="273"/>
      <c r="G30" s="273"/>
      <c r="H30" s="273"/>
      <c r="I30" s="273"/>
      <c r="J30" s="273"/>
      <c r="K30" s="274"/>
    </row>
    <row r="31" spans="1:11" ht="16.5" customHeight="1">
      <c r="A31" s="336" t="s">
        <v>193</v>
      </c>
      <c r="B31" s="336"/>
      <c r="C31" s="336"/>
      <c r="D31" s="336"/>
      <c r="E31" s="336"/>
      <c r="F31" s="336"/>
      <c r="G31" s="336"/>
      <c r="H31" s="336"/>
      <c r="I31" s="336"/>
      <c r="J31" s="336"/>
      <c r="K31" s="336"/>
    </row>
    <row r="32" spans="1:11" ht="21" customHeight="1">
      <c r="A32" s="337"/>
      <c r="B32" s="338"/>
      <c r="C32" s="338"/>
      <c r="D32" s="338"/>
      <c r="E32" s="338"/>
      <c r="F32" s="338"/>
      <c r="G32" s="338"/>
      <c r="H32" s="338"/>
      <c r="I32" s="338"/>
      <c r="J32" s="338"/>
      <c r="K32" s="339"/>
    </row>
    <row r="33" spans="1:11" ht="21" customHeight="1">
      <c r="A33" s="269"/>
      <c r="B33" s="270"/>
      <c r="C33" s="270"/>
      <c r="D33" s="270"/>
      <c r="E33" s="270"/>
      <c r="F33" s="270"/>
      <c r="G33" s="270"/>
      <c r="H33" s="270"/>
      <c r="I33" s="270"/>
      <c r="J33" s="270"/>
      <c r="K33" s="271"/>
    </row>
    <row r="34" spans="1:11" ht="21" customHeight="1">
      <c r="A34" s="269"/>
      <c r="B34" s="270"/>
      <c r="C34" s="270"/>
      <c r="D34" s="270"/>
      <c r="E34" s="270"/>
      <c r="F34" s="270"/>
      <c r="G34" s="270"/>
      <c r="H34" s="270"/>
      <c r="I34" s="270"/>
      <c r="J34" s="270"/>
      <c r="K34" s="271"/>
    </row>
    <row r="35" spans="1:11" ht="21" customHeight="1">
      <c r="A35" s="269"/>
      <c r="B35" s="270"/>
      <c r="C35" s="270"/>
      <c r="D35" s="270"/>
      <c r="E35" s="270"/>
      <c r="F35" s="270"/>
      <c r="G35" s="270"/>
      <c r="H35" s="270"/>
      <c r="I35" s="270"/>
      <c r="J35" s="270"/>
      <c r="K35" s="271"/>
    </row>
    <row r="36" spans="1:11" ht="21" customHeight="1">
      <c r="A36" s="269"/>
      <c r="B36" s="270"/>
      <c r="C36" s="270"/>
      <c r="D36" s="270"/>
      <c r="E36" s="270"/>
      <c r="F36" s="270"/>
      <c r="G36" s="270"/>
      <c r="H36" s="270"/>
      <c r="I36" s="270"/>
      <c r="J36" s="270"/>
      <c r="K36" s="271"/>
    </row>
    <row r="37" spans="1:11" ht="21" customHeight="1">
      <c r="A37" s="269"/>
      <c r="B37" s="270"/>
      <c r="C37" s="270"/>
      <c r="D37" s="270"/>
      <c r="E37" s="270"/>
      <c r="F37" s="270"/>
      <c r="G37" s="270"/>
      <c r="H37" s="270"/>
      <c r="I37" s="270"/>
      <c r="J37" s="270"/>
      <c r="K37" s="271"/>
    </row>
    <row r="38" spans="1:11" ht="21" customHeight="1">
      <c r="A38" s="269"/>
      <c r="B38" s="270"/>
      <c r="C38" s="270"/>
      <c r="D38" s="270"/>
      <c r="E38" s="270"/>
      <c r="F38" s="270"/>
      <c r="G38" s="270"/>
      <c r="H38" s="270"/>
      <c r="I38" s="270"/>
      <c r="J38" s="270"/>
      <c r="K38" s="271"/>
    </row>
    <row r="39" spans="1:11" ht="21" customHeight="1">
      <c r="A39" s="269"/>
      <c r="B39" s="270"/>
      <c r="C39" s="270"/>
      <c r="D39" s="270"/>
      <c r="E39" s="270"/>
      <c r="F39" s="270"/>
      <c r="G39" s="270"/>
      <c r="H39" s="270"/>
      <c r="I39" s="270"/>
      <c r="J39" s="270"/>
      <c r="K39" s="271"/>
    </row>
    <row r="40" spans="1:11" ht="21" customHeight="1">
      <c r="A40" s="269"/>
      <c r="B40" s="270"/>
      <c r="C40" s="270"/>
      <c r="D40" s="270"/>
      <c r="E40" s="270"/>
      <c r="F40" s="270"/>
      <c r="G40" s="270"/>
      <c r="H40" s="270"/>
      <c r="I40" s="270"/>
      <c r="J40" s="270"/>
      <c r="K40" s="271"/>
    </row>
    <row r="41" spans="1:11" ht="21" customHeight="1">
      <c r="A41" s="269"/>
      <c r="B41" s="270"/>
      <c r="C41" s="270"/>
      <c r="D41" s="270"/>
      <c r="E41" s="270"/>
      <c r="F41" s="270"/>
      <c r="G41" s="270"/>
      <c r="H41" s="270"/>
      <c r="I41" s="270"/>
      <c r="J41" s="270"/>
      <c r="K41" s="271"/>
    </row>
    <row r="42" spans="1:11" ht="21" customHeight="1">
      <c r="A42" s="269"/>
      <c r="B42" s="270"/>
      <c r="C42" s="270"/>
      <c r="D42" s="270"/>
      <c r="E42" s="270"/>
      <c r="F42" s="270"/>
      <c r="G42" s="270"/>
      <c r="H42" s="270"/>
      <c r="I42" s="270"/>
      <c r="J42" s="270"/>
      <c r="K42" s="271"/>
    </row>
    <row r="43" spans="1:11" ht="17.25" customHeight="1">
      <c r="A43" s="272" t="s">
        <v>132</v>
      </c>
      <c r="B43" s="273"/>
      <c r="C43" s="273"/>
      <c r="D43" s="273"/>
      <c r="E43" s="273"/>
      <c r="F43" s="273"/>
      <c r="G43" s="273"/>
      <c r="H43" s="273"/>
      <c r="I43" s="273"/>
      <c r="J43" s="273"/>
      <c r="K43" s="274"/>
    </row>
    <row r="44" spans="1:11" ht="16.5" customHeight="1">
      <c r="A44" s="336" t="s">
        <v>194</v>
      </c>
      <c r="B44" s="336"/>
      <c r="C44" s="336"/>
      <c r="D44" s="336"/>
      <c r="E44" s="336"/>
      <c r="F44" s="336"/>
      <c r="G44" s="336"/>
      <c r="H44" s="336"/>
      <c r="I44" s="336"/>
      <c r="J44" s="336"/>
      <c r="K44" s="336"/>
    </row>
    <row r="45" spans="1:11" ht="18" customHeight="1">
      <c r="A45" s="340" t="s">
        <v>126</v>
      </c>
      <c r="B45" s="341"/>
      <c r="C45" s="341"/>
      <c r="D45" s="341"/>
      <c r="E45" s="341"/>
      <c r="F45" s="341"/>
      <c r="G45" s="341"/>
      <c r="H45" s="341"/>
      <c r="I45" s="341"/>
      <c r="J45" s="341"/>
      <c r="K45" s="342"/>
    </row>
    <row r="46" spans="1:11" ht="18" customHeight="1">
      <c r="A46" s="340"/>
      <c r="B46" s="341"/>
      <c r="C46" s="341"/>
      <c r="D46" s="341"/>
      <c r="E46" s="341"/>
      <c r="F46" s="341"/>
      <c r="G46" s="341"/>
      <c r="H46" s="341"/>
      <c r="I46" s="341"/>
      <c r="J46" s="341"/>
      <c r="K46" s="342"/>
    </row>
    <row r="47" spans="1:11" ht="18" customHeight="1">
      <c r="A47" s="331"/>
      <c r="B47" s="332"/>
      <c r="C47" s="332"/>
      <c r="D47" s="332"/>
      <c r="E47" s="332"/>
      <c r="F47" s="332"/>
      <c r="G47" s="332"/>
      <c r="H47" s="332"/>
      <c r="I47" s="332"/>
      <c r="J47" s="332"/>
      <c r="K47" s="333"/>
    </row>
    <row r="48" spans="1:11" ht="21" customHeight="1">
      <c r="A48" s="126" t="s">
        <v>138</v>
      </c>
      <c r="B48" s="343" t="s">
        <v>139</v>
      </c>
      <c r="C48" s="343"/>
      <c r="D48" s="127" t="s">
        <v>140</v>
      </c>
      <c r="E48" s="128"/>
      <c r="F48" s="127" t="s">
        <v>141</v>
      </c>
      <c r="G48" s="129"/>
      <c r="H48" s="344" t="s">
        <v>142</v>
      </c>
      <c r="I48" s="344"/>
      <c r="J48" s="343"/>
      <c r="K48" s="345"/>
    </row>
    <row r="49" spans="1:11" ht="16.5" customHeight="1">
      <c r="A49" s="346" t="s">
        <v>144</v>
      </c>
      <c r="B49" s="347"/>
      <c r="C49" s="347"/>
      <c r="D49" s="347"/>
      <c r="E49" s="347"/>
      <c r="F49" s="347"/>
      <c r="G49" s="347"/>
      <c r="H49" s="347"/>
      <c r="I49" s="347"/>
      <c r="J49" s="347"/>
      <c r="K49" s="348"/>
    </row>
    <row r="50" spans="1:11" ht="16.5" customHeight="1">
      <c r="A50" s="349"/>
      <c r="B50" s="350"/>
      <c r="C50" s="350"/>
      <c r="D50" s="350"/>
      <c r="E50" s="350"/>
      <c r="F50" s="350"/>
      <c r="G50" s="350"/>
      <c r="H50" s="350"/>
      <c r="I50" s="350"/>
      <c r="J50" s="350"/>
      <c r="K50" s="351"/>
    </row>
    <row r="51" spans="1:11" ht="16.5" customHeight="1">
      <c r="A51" s="352"/>
      <c r="B51" s="353"/>
      <c r="C51" s="353"/>
      <c r="D51" s="353"/>
      <c r="E51" s="353"/>
      <c r="F51" s="353"/>
      <c r="G51" s="353"/>
      <c r="H51" s="353"/>
      <c r="I51" s="353"/>
      <c r="J51" s="353"/>
      <c r="K51" s="354"/>
    </row>
    <row r="52" spans="1:11" ht="21" customHeight="1">
      <c r="A52" s="126" t="s">
        <v>138</v>
      </c>
      <c r="B52" s="343" t="s">
        <v>139</v>
      </c>
      <c r="C52" s="343"/>
      <c r="D52" s="127" t="s">
        <v>140</v>
      </c>
      <c r="E52" s="127"/>
      <c r="F52" s="127" t="s">
        <v>141</v>
      </c>
      <c r="G52" s="127"/>
      <c r="H52" s="344" t="s">
        <v>142</v>
      </c>
      <c r="I52" s="344"/>
      <c r="J52" s="355"/>
      <c r="K52" s="356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3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E15" sqref="E15"/>
    </sheetView>
  </sheetViews>
  <sheetFormatPr defaultColWidth="9" defaultRowHeight="14.25"/>
  <cols>
    <col min="1" max="1" width="13.625" style="25" customWidth="1"/>
    <col min="2" max="2" width="8.5" style="25" customWidth="1"/>
    <col min="3" max="3" width="8.5" style="26" customWidth="1"/>
    <col min="4" max="7" width="8.5" style="25" customWidth="1"/>
    <col min="8" max="8" width="2.75" style="25" customWidth="1"/>
    <col min="9" max="9" width="9.125" style="25" customWidth="1"/>
    <col min="10" max="14" width="9.75" style="25" customWidth="1"/>
    <col min="15" max="15" width="9.75" style="27" customWidth="1"/>
    <col min="16" max="253" width="9" style="25"/>
    <col min="254" max="16384" width="9" style="28"/>
  </cols>
  <sheetData>
    <row r="1" spans="1:256" s="25" customFormat="1" ht="29.1" customHeight="1">
      <c r="A1" s="283" t="s">
        <v>146</v>
      </c>
      <c r="B1" s="284"/>
      <c r="C1" s="285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56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</row>
    <row r="2" spans="1:256" s="25" customFormat="1" ht="20.100000000000001" customHeight="1">
      <c r="A2" s="29" t="s">
        <v>61</v>
      </c>
      <c r="B2" s="286"/>
      <c r="C2" s="287"/>
      <c r="D2" s="30" t="s">
        <v>67</v>
      </c>
      <c r="E2" s="288"/>
      <c r="F2" s="288"/>
      <c r="G2" s="288"/>
      <c r="H2" s="295"/>
      <c r="I2" s="57" t="s">
        <v>56</v>
      </c>
      <c r="J2" s="289" t="s">
        <v>57</v>
      </c>
      <c r="K2" s="289"/>
      <c r="L2" s="289"/>
      <c r="M2" s="289"/>
      <c r="N2" s="290"/>
      <c r="O2" s="5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</row>
    <row r="3" spans="1:256" s="25" customFormat="1">
      <c r="A3" s="357" t="s">
        <v>195</v>
      </c>
      <c r="B3" s="291" t="s">
        <v>196</v>
      </c>
      <c r="C3" s="292"/>
      <c r="D3" s="291"/>
      <c r="E3" s="291"/>
      <c r="F3" s="291"/>
      <c r="G3" s="291"/>
      <c r="H3" s="296"/>
      <c r="I3" s="293" t="s">
        <v>149</v>
      </c>
      <c r="J3" s="293"/>
      <c r="K3" s="293"/>
      <c r="L3" s="293"/>
      <c r="M3" s="293"/>
      <c r="N3" s="294"/>
      <c r="O3" s="59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</row>
    <row r="4" spans="1:256" s="25" customFormat="1" ht="16.5">
      <c r="A4" s="357"/>
      <c r="B4" s="32" t="s">
        <v>112</v>
      </c>
      <c r="C4" s="32" t="s">
        <v>113</v>
      </c>
      <c r="D4" s="32" t="s">
        <v>114</v>
      </c>
      <c r="E4" s="32" t="s">
        <v>115</v>
      </c>
      <c r="F4" s="32" t="s">
        <v>116</v>
      </c>
      <c r="G4" s="33" t="s">
        <v>117</v>
      </c>
      <c r="H4" s="296"/>
      <c r="I4" s="60" t="s">
        <v>151</v>
      </c>
      <c r="J4" s="32" t="s">
        <v>112</v>
      </c>
      <c r="K4" s="32" t="s">
        <v>113</v>
      </c>
      <c r="L4" s="32" t="s">
        <v>114</v>
      </c>
      <c r="M4" s="32" t="s">
        <v>115</v>
      </c>
      <c r="N4" s="32" t="s">
        <v>116</v>
      </c>
      <c r="O4" s="61" t="s">
        <v>117</v>
      </c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</row>
    <row r="5" spans="1:256" s="25" customFormat="1" ht="20.100000000000001" customHeight="1">
      <c r="A5" s="357"/>
      <c r="B5" s="34"/>
      <c r="C5" s="34"/>
      <c r="D5" s="34"/>
      <c r="E5" s="34"/>
      <c r="F5" s="34"/>
      <c r="G5" s="35"/>
      <c r="H5" s="297"/>
      <c r="I5" s="62"/>
      <c r="J5" s="63"/>
      <c r="K5" s="34"/>
      <c r="L5" s="34"/>
      <c r="M5" s="34"/>
      <c r="N5" s="34"/>
      <c r="O5" s="64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</row>
    <row r="6" spans="1:256" s="25" customFormat="1" ht="20.100000000000001" customHeight="1">
      <c r="A6" s="36"/>
      <c r="B6" s="37"/>
      <c r="C6" s="37"/>
      <c r="D6" s="38"/>
      <c r="E6" s="37"/>
      <c r="F6" s="37"/>
      <c r="G6" s="37"/>
      <c r="H6" s="297"/>
      <c r="I6" s="65"/>
      <c r="J6" s="65"/>
      <c r="K6" s="66"/>
      <c r="L6" s="65"/>
      <c r="M6" s="65"/>
      <c r="N6" s="65"/>
      <c r="O6" s="67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</row>
    <row r="7" spans="1:256" s="25" customFormat="1" ht="20.100000000000001" customHeight="1">
      <c r="A7" s="39"/>
      <c r="B7" s="40"/>
      <c r="C7" s="40"/>
      <c r="D7" s="41"/>
      <c r="E7" s="40"/>
      <c r="F7" s="40"/>
      <c r="G7" s="40"/>
      <c r="H7" s="297"/>
      <c r="I7" s="68"/>
      <c r="J7" s="68"/>
      <c r="K7" s="68"/>
      <c r="L7" s="68"/>
      <c r="M7" s="68"/>
      <c r="N7" s="68"/>
      <c r="O7" s="69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</row>
    <row r="8" spans="1:256" s="25" customFormat="1" ht="20.100000000000001" customHeight="1">
      <c r="A8" s="39"/>
      <c r="B8" s="40"/>
      <c r="C8" s="40"/>
      <c r="D8" s="41"/>
      <c r="E8" s="40"/>
      <c r="F8" s="40"/>
      <c r="G8" s="40"/>
      <c r="H8" s="297"/>
      <c r="I8" s="68"/>
      <c r="J8" s="68"/>
      <c r="K8" s="68"/>
      <c r="L8" s="68"/>
      <c r="M8" s="68"/>
      <c r="N8" s="68"/>
      <c r="O8" s="69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</row>
    <row r="9" spans="1:256" s="25" customFormat="1" ht="20.100000000000001" customHeight="1">
      <c r="A9" s="39"/>
      <c r="B9" s="40"/>
      <c r="C9" s="40"/>
      <c r="D9" s="41"/>
      <c r="E9" s="40"/>
      <c r="F9" s="40"/>
      <c r="G9" s="40"/>
      <c r="H9" s="297"/>
      <c r="I9" s="68"/>
      <c r="J9" s="68"/>
      <c r="K9" s="68"/>
      <c r="L9" s="68"/>
      <c r="M9" s="68"/>
      <c r="N9" s="68"/>
      <c r="O9" s="69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</row>
    <row r="10" spans="1:256" s="25" customFormat="1" ht="20.100000000000001" customHeight="1">
      <c r="A10" s="39"/>
      <c r="B10" s="40"/>
      <c r="C10" s="40"/>
      <c r="D10" s="41"/>
      <c r="E10" s="40"/>
      <c r="F10" s="40"/>
      <c r="G10" s="40"/>
      <c r="H10" s="297"/>
      <c r="I10" s="68"/>
      <c r="J10" s="68"/>
      <c r="K10" s="68"/>
      <c r="L10" s="68"/>
      <c r="M10" s="68"/>
      <c r="N10" s="68"/>
      <c r="O10" s="69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</row>
    <row r="11" spans="1:256" s="25" customFormat="1" ht="20.100000000000001" customHeight="1">
      <c r="A11" s="39"/>
      <c r="B11" s="40"/>
      <c r="C11" s="40"/>
      <c r="D11" s="41"/>
      <c r="E11" s="40"/>
      <c r="F11" s="40"/>
      <c r="G11" s="40"/>
      <c r="H11" s="297"/>
      <c r="I11" s="68"/>
      <c r="J11" s="68"/>
      <c r="K11" s="68"/>
      <c r="L11" s="68"/>
      <c r="M11" s="68"/>
      <c r="N11" s="68"/>
      <c r="O11" s="69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</row>
    <row r="12" spans="1:256" s="25" customFormat="1" ht="20.100000000000001" customHeight="1">
      <c r="A12" s="39"/>
      <c r="B12" s="40"/>
      <c r="C12" s="40"/>
      <c r="D12" s="41"/>
      <c r="E12" s="40"/>
      <c r="F12" s="40"/>
      <c r="G12" s="40"/>
      <c r="H12" s="297"/>
      <c r="I12" s="68"/>
      <c r="J12" s="68"/>
      <c r="K12" s="68"/>
      <c r="L12" s="68"/>
      <c r="M12" s="68"/>
      <c r="N12" s="68"/>
      <c r="O12" s="69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</row>
    <row r="13" spans="1:256" s="25" customFormat="1" ht="20.100000000000001" customHeight="1">
      <c r="A13" s="39"/>
      <c r="B13" s="40"/>
      <c r="C13" s="40"/>
      <c r="D13" s="41"/>
      <c r="E13" s="40"/>
      <c r="F13" s="40"/>
      <c r="G13" s="40"/>
      <c r="H13" s="297"/>
      <c r="I13" s="68"/>
      <c r="J13" s="68"/>
      <c r="K13" s="68"/>
      <c r="L13" s="68"/>
      <c r="M13" s="68"/>
      <c r="N13" s="68"/>
      <c r="O13" s="69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</row>
    <row r="14" spans="1:256" s="25" customFormat="1" ht="20.100000000000001" customHeight="1">
      <c r="A14" s="39"/>
      <c r="B14" s="40"/>
      <c r="C14" s="40"/>
      <c r="D14" s="41"/>
      <c r="E14" s="40"/>
      <c r="F14" s="40"/>
      <c r="G14" s="40"/>
      <c r="H14" s="297"/>
      <c r="I14" s="68"/>
      <c r="J14" s="68"/>
      <c r="K14" s="68"/>
      <c r="L14" s="68"/>
      <c r="M14" s="68"/>
      <c r="N14" s="68"/>
      <c r="O14" s="69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</row>
    <row r="15" spans="1:256" s="25" customFormat="1" ht="20.100000000000001" customHeight="1">
      <c r="A15" s="39"/>
      <c r="B15" s="40"/>
      <c r="C15" s="40"/>
      <c r="D15" s="42"/>
      <c r="E15" s="40"/>
      <c r="F15" s="40"/>
      <c r="G15" s="40"/>
      <c r="H15" s="297"/>
      <c r="I15" s="68"/>
      <c r="J15" s="68"/>
      <c r="K15" s="68"/>
      <c r="L15" s="68"/>
      <c r="M15" s="68"/>
      <c r="N15" s="68"/>
      <c r="O15" s="69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</row>
    <row r="16" spans="1:256" s="25" customFormat="1" ht="20.100000000000001" customHeight="1">
      <c r="A16" s="39"/>
      <c r="B16" s="40"/>
      <c r="C16" s="40"/>
      <c r="D16" s="42"/>
      <c r="E16" s="40"/>
      <c r="F16" s="40"/>
      <c r="G16" s="40"/>
      <c r="H16" s="297"/>
      <c r="I16" s="68"/>
      <c r="J16" s="68"/>
      <c r="K16" s="68"/>
      <c r="L16" s="68"/>
      <c r="M16" s="68"/>
      <c r="N16" s="68"/>
      <c r="O16" s="69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</row>
    <row r="17" spans="1:256" s="25" customFormat="1" ht="20.100000000000001" customHeight="1">
      <c r="A17" s="39"/>
      <c r="B17" s="40"/>
      <c r="C17" s="40"/>
      <c r="D17" s="42"/>
      <c r="E17" s="40"/>
      <c r="F17" s="40"/>
      <c r="G17" s="40"/>
      <c r="H17" s="297"/>
      <c r="I17" s="68"/>
      <c r="J17" s="68"/>
      <c r="K17" s="68"/>
      <c r="L17" s="68"/>
      <c r="M17" s="68"/>
      <c r="N17" s="68"/>
      <c r="O17" s="69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</row>
    <row r="18" spans="1:256" s="25" customFormat="1" ht="20.100000000000001" customHeight="1">
      <c r="A18" s="39"/>
      <c r="B18" s="40"/>
      <c r="C18" s="40"/>
      <c r="D18" s="41"/>
      <c r="E18" s="40"/>
      <c r="F18" s="40"/>
      <c r="G18" s="40"/>
      <c r="H18" s="297"/>
      <c r="I18" s="68"/>
      <c r="J18" s="68"/>
      <c r="K18" s="68"/>
      <c r="L18" s="68"/>
      <c r="M18" s="68"/>
      <c r="N18" s="68"/>
      <c r="O18" s="69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</row>
    <row r="19" spans="1:256" s="25" customFormat="1" ht="20.100000000000001" customHeight="1">
      <c r="A19" s="43"/>
      <c r="B19" s="44"/>
      <c r="C19" s="44"/>
      <c r="D19" s="44"/>
      <c r="E19" s="44"/>
      <c r="F19" s="44"/>
      <c r="G19" s="44"/>
      <c r="H19" s="297"/>
      <c r="I19" s="68"/>
      <c r="J19" s="68"/>
      <c r="K19" s="68"/>
      <c r="L19" s="68"/>
      <c r="M19" s="68"/>
      <c r="N19" s="68"/>
      <c r="O19" s="69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</row>
    <row r="20" spans="1:256" s="25" customFormat="1" ht="20.100000000000001" customHeight="1">
      <c r="A20" s="45"/>
      <c r="B20" s="46"/>
      <c r="C20" s="46"/>
      <c r="D20" s="46"/>
      <c r="E20" s="46"/>
      <c r="F20" s="46"/>
      <c r="G20" s="46"/>
      <c r="H20" s="297"/>
      <c r="I20" s="68"/>
      <c r="J20" s="68"/>
      <c r="K20" s="68"/>
      <c r="L20" s="68"/>
      <c r="M20" s="68"/>
      <c r="N20" s="68"/>
      <c r="O20" s="69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</row>
    <row r="21" spans="1:256" s="25" customFormat="1" ht="20.100000000000001" customHeight="1">
      <c r="A21" s="47"/>
      <c r="B21" s="48"/>
      <c r="C21" s="48"/>
      <c r="D21" s="49"/>
      <c r="E21" s="48"/>
      <c r="F21" s="48"/>
      <c r="G21" s="48"/>
      <c r="H21" s="298"/>
      <c r="I21" s="70"/>
      <c r="J21" s="70"/>
      <c r="K21" s="71"/>
      <c r="L21" s="70"/>
      <c r="M21" s="70"/>
      <c r="N21" s="71"/>
      <c r="O21" s="72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</row>
    <row r="22" spans="1:256" s="25" customFormat="1" ht="16.5">
      <c r="A22" s="50"/>
      <c r="B22" s="51"/>
      <c r="C22" s="51"/>
      <c r="D22" s="52"/>
      <c r="E22" s="51"/>
      <c r="F22" s="51"/>
      <c r="G22" s="53"/>
      <c r="O22" s="56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</row>
    <row r="23" spans="1:256" s="25" customFormat="1">
      <c r="A23" s="54" t="s">
        <v>177</v>
      </c>
      <c r="B23" s="54"/>
      <c r="C23" s="55"/>
      <c r="O23" s="56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</row>
    <row r="24" spans="1:256" s="25" customFormat="1">
      <c r="C24" s="26"/>
      <c r="I24" s="73" t="s">
        <v>178</v>
      </c>
      <c r="J24" s="74"/>
      <c r="K24" s="73" t="s">
        <v>179</v>
      </c>
      <c r="L24" s="73"/>
      <c r="M24" s="73" t="s">
        <v>181</v>
      </c>
      <c r="O24" s="56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3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N17" sqref="N17"/>
    </sheetView>
  </sheetViews>
  <sheetFormatPr defaultColWidth="10.125" defaultRowHeight="14.25"/>
  <cols>
    <col min="1" max="1" width="9.625" style="77" customWidth="1"/>
    <col min="2" max="2" width="11.125" style="77" customWidth="1"/>
    <col min="3" max="3" width="9.125" style="77" customWidth="1"/>
    <col min="4" max="4" width="9.5" style="77" customWidth="1"/>
    <col min="5" max="5" width="9.125" style="77" customWidth="1"/>
    <col min="6" max="6" width="10.375" style="77" customWidth="1"/>
    <col min="7" max="7" width="9.5" style="77" customWidth="1"/>
    <col min="8" max="8" width="9.125" style="77" customWidth="1"/>
    <col min="9" max="9" width="8.125" style="77" customWidth="1"/>
    <col min="10" max="10" width="10.5" style="77" customWidth="1"/>
    <col min="11" max="11" width="12.125" style="77" customWidth="1"/>
    <col min="12" max="16384" width="10.125" style="77"/>
  </cols>
  <sheetData>
    <row r="1" spans="1:11" ht="22.5">
      <c r="A1" s="299" t="s">
        <v>197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</row>
    <row r="2" spans="1:11" ht="18" customHeight="1">
      <c r="A2" s="78" t="s">
        <v>53</v>
      </c>
      <c r="B2" s="358"/>
      <c r="C2" s="358"/>
      <c r="D2" s="79" t="s">
        <v>61</v>
      </c>
      <c r="E2" s="80"/>
      <c r="F2" s="81" t="s">
        <v>198</v>
      </c>
      <c r="G2" s="359"/>
      <c r="H2" s="359"/>
      <c r="I2" s="98" t="s">
        <v>56</v>
      </c>
      <c r="J2" s="359"/>
      <c r="K2" s="360"/>
    </row>
    <row r="3" spans="1:11" ht="18" customHeight="1">
      <c r="A3" s="82" t="s">
        <v>76</v>
      </c>
      <c r="B3" s="361"/>
      <c r="C3" s="361"/>
      <c r="D3" s="83" t="s">
        <v>199</v>
      </c>
      <c r="E3" s="362"/>
      <c r="F3" s="363"/>
      <c r="G3" s="363"/>
      <c r="H3" s="326" t="s">
        <v>200</v>
      </c>
      <c r="I3" s="326"/>
      <c r="J3" s="326"/>
      <c r="K3" s="327"/>
    </row>
    <row r="4" spans="1:11" ht="18" customHeight="1">
      <c r="A4" s="84" t="s">
        <v>71</v>
      </c>
      <c r="B4" s="85"/>
      <c r="C4" s="85"/>
      <c r="D4" s="86" t="s">
        <v>201</v>
      </c>
      <c r="E4" s="363"/>
      <c r="F4" s="363"/>
      <c r="G4" s="363"/>
      <c r="H4" s="261" t="s">
        <v>202</v>
      </c>
      <c r="I4" s="261"/>
      <c r="J4" s="95" t="s">
        <v>65</v>
      </c>
      <c r="K4" s="101" t="s">
        <v>66</v>
      </c>
    </row>
    <row r="5" spans="1:11" ht="18" customHeight="1">
      <c r="A5" s="84" t="s">
        <v>203</v>
      </c>
      <c r="B5" s="361"/>
      <c r="C5" s="361"/>
      <c r="D5" s="83" t="s">
        <v>204</v>
      </c>
      <c r="E5" s="83" t="s">
        <v>205</v>
      </c>
      <c r="F5" s="83" t="s">
        <v>206</v>
      </c>
      <c r="G5" s="83" t="s">
        <v>207</v>
      </c>
      <c r="H5" s="261" t="s">
        <v>208</v>
      </c>
      <c r="I5" s="261"/>
      <c r="J5" s="95" t="s">
        <v>65</v>
      </c>
      <c r="K5" s="101" t="s">
        <v>66</v>
      </c>
    </row>
    <row r="6" spans="1:11" ht="18" customHeight="1">
      <c r="A6" s="87" t="s">
        <v>209</v>
      </c>
      <c r="B6" s="364"/>
      <c r="C6" s="364"/>
      <c r="D6" s="88" t="s">
        <v>210</v>
      </c>
      <c r="E6" s="89"/>
      <c r="F6" s="90"/>
      <c r="G6" s="88"/>
      <c r="H6" s="365" t="s">
        <v>211</v>
      </c>
      <c r="I6" s="365"/>
      <c r="J6" s="90" t="s">
        <v>65</v>
      </c>
      <c r="K6" s="102" t="s">
        <v>66</v>
      </c>
    </row>
    <row r="7" spans="1:11" ht="18" customHeight="1">
      <c r="A7" s="91"/>
      <c r="B7" s="92"/>
      <c r="C7" s="92"/>
      <c r="D7" s="91"/>
      <c r="E7" s="92"/>
      <c r="F7" s="93"/>
      <c r="G7" s="91"/>
      <c r="H7" s="93"/>
      <c r="I7" s="92"/>
      <c r="J7" s="92"/>
      <c r="K7" s="92"/>
    </row>
    <row r="8" spans="1:11" ht="18" customHeight="1">
      <c r="A8" s="94" t="s">
        <v>212</v>
      </c>
      <c r="B8" s="81" t="s">
        <v>213</v>
      </c>
      <c r="C8" s="81" t="s">
        <v>214</v>
      </c>
      <c r="D8" s="81" t="s">
        <v>215</v>
      </c>
      <c r="E8" s="81" t="s">
        <v>216</v>
      </c>
      <c r="F8" s="81" t="s">
        <v>217</v>
      </c>
      <c r="G8" s="366" t="s">
        <v>79</v>
      </c>
      <c r="H8" s="367"/>
      <c r="I8" s="367"/>
      <c r="J8" s="367"/>
      <c r="K8" s="368"/>
    </row>
    <row r="9" spans="1:11" ht="18" customHeight="1">
      <c r="A9" s="260" t="s">
        <v>218</v>
      </c>
      <c r="B9" s="261"/>
      <c r="C9" s="95" t="s">
        <v>65</v>
      </c>
      <c r="D9" s="95" t="s">
        <v>66</v>
      </c>
      <c r="E9" s="83" t="s">
        <v>219</v>
      </c>
      <c r="F9" s="96" t="s">
        <v>220</v>
      </c>
      <c r="G9" s="369"/>
      <c r="H9" s="370"/>
      <c r="I9" s="370"/>
      <c r="J9" s="370"/>
      <c r="K9" s="371"/>
    </row>
    <row r="10" spans="1:11" ht="18" customHeight="1">
      <c r="A10" s="260" t="s">
        <v>221</v>
      </c>
      <c r="B10" s="261"/>
      <c r="C10" s="95" t="s">
        <v>65</v>
      </c>
      <c r="D10" s="95" t="s">
        <v>66</v>
      </c>
      <c r="E10" s="83" t="s">
        <v>222</v>
      </c>
      <c r="F10" s="96" t="s">
        <v>223</v>
      </c>
      <c r="G10" s="369" t="s">
        <v>224</v>
      </c>
      <c r="H10" s="370"/>
      <c r="I10" s="370"/>
      <c r="J10" s="370"/>
      <c r="K10" s="371"/>
    </row>
    <row r="11" spans="1:11" ht="18" customHeight="1">
      <c r="A11" s="372" t="s">
        <v>189</v>
      </c>
      <c r="B11" s="373"/>
      <c r="C11" s="373"/>
      <c r="D11" s="373"/>
      <c r="E11" s="373"/>
      <c r="F11" s="373"/>
      <c r="G11" s="373"/>
      <c r="H11" s="373"/>
      <c r="I11" s="373"/>
      <c r="J11" s="373"/>
      <c r="K11" s="374"/>
    </row>
    <row r="12" spans="1:11" ht="18" customHeight="1">
      <c r="A12" s="82" t="s">
        <v>89</v>
      </c>
      <c r="B12" s="95" t="s">
        <v>85</v>
      </c>
      <c r="C12" s="95" t="s">
        <v>86</v>
      </c>
      <c r="D12" s="96"/>
      <c r="E12" s="83" t="s">
        <v>87</v>
      </c>
      <c r="F12" s="95" t="s">
        <v>85</v>
      </c>
      <c r="G12" s="95" t="s">
        <v>86</v>
      </c>
      <c r="H12" s="95"/>
      <c r="I12" s="83" t="s">
        <v>225</v>
      </c>
      <c r="J12" s="95" t="s">
        <v>85</v>
      </c>
      <c r="K12" s="101" t="s">
        <v>86</v>
      </c>
    </row>
    <row r="13" spans="1:11" ht="18" customHeight="1">
      <c r="A13" s="82" t="s">
        <v>92</v>
      </c>
      <c r="B13" s="95" t="s">
        <v>85</v>
      </c>
      <c r="C13" s="95" t="s">
        <v>86</v>
      </c>
      <c r="D13" s="96"/>
      <c r="E13" s="83" t="s">
        <v>97</v>
      </c>
      <c r="F13" s="95" t="s">
        <v>85</v>
      </c>
      <c r="G13" s="95" t="s">
        <v>86</v>
      </c>
      <c r="H13" s="95"/>
      <c r="I13" s="83" t="s">
        <v>226</v>
      </c>
      <c r="J13" s="95" t="s">
        <v>85</v>
      </c>
      <c r="K13" s="101" t="s">
        <v>86</v>
      </c>
    </row>
    <row r="14" spans="1:11" ht="18" customHeight="1">
      <c r="A14" s="87" t="s">
        <v>227</v>
      </c>
      <c r="B14" s="90" t="s">
        <v>85</v>
      </c>
      <c r="C14" s="90" t="s">
        <v>86</v>
      </c>
      <c r="D14" s="89"/>
      <c r="E14" s="88" t="s">
        <v>228</v>
      </c>
      <c r="F14" s="90" t="s">
        <v>85</v>
      </c>
      <c r="G14" s="90" t="s">
        <v>86</v>
      </c>
      <c r="H14" s="90"/>
      <c r="I14" s="88" t="s">
        <v>229</v>
      </c>
      <c r="J14" s="90" t="s">
        <v>85</v>
      </c>
      <c r="K14" s="102" t="s">
        <v>86</v>
      </c>
    </row>
    <row r="15" spans="1:11" ht="18" customHeight="1">
      <c r="A15" s="91"/>
      <c r="B15" s="97"/>
      <c r="C15" s="97"/>
      <c r="D15" s="92"/>
      <c r="E15" s="91"/>
      <c r="F15" s="97"/>
      <c r="G15" s="97"/>
      <c r="H15" s="97"/>
      <c r="I15" s="91"/>
      <c r="J15" s="97"/>
      <c r="K15" s="97"/>
    </row>
    <row r="16" spans="1:11" s="75" customFormat="1" ht="18" customHeight="1">
      <c r="A16" s="323" t="s">
        <v>230</v>
      </c>
      <c r="B16" s="324"/>
      <c r="C16" s="324"/>
      <c r="D16" s="324"/>
      <c r="E16" s="324"/>
      <c r="F16" s="324"/>
      <c r="G16" s="324"/>
      <c r="H16" s="324"/>
      <c r="I16" s="324"/>
      <c r="J16" s="324"/>
      <c r="K16" s="325"/>
    </row>
    <row r="17" spans="1:11" ht="18" customHeight="1">
      <c r="A17" s="260" t="s">
        <v>231</v>
      </c>
      <c r="B17" s="261"/>
      <c r="C17" s="261"/>
      <c r="D17" s="261"/>
      <c r="E17" s="261"/>
      <c r="F17" s="261"/>
      <c r="G17" s="261"/>
      <c r="H17" s="261"/>
      <c r="I17" s="261"/>
      <c r="J17" s="261"/>
      <c r="K17" s="375"/>
    </row>
    <row r="18" spans="1:11" ht="18" customHeight="1">
      <c r="A18" s="260" t="s">
        <v>232</v>
      </c>
      <c r="B18" s="261"/>
      <c r="C18" s="261"/>
      <c r="D18" s="261"/>
      <c r="E18" s="261"/>
      <c r="F18" s="261"/>
      <c r="G18" s="261"/>
      <c r="H18" s="261"/>
      <c r="I18" s="261"/>
      <c r="J18" s="261"/>
      <c r="K18" s="375"/>
    </row>
    <row r="19" spans="1:11" ht="21.95" customHeight="1">
      <c r="A19" s="376"/>
      <c r="B19" s="377"/>
      <c r="C19" s="377"/>
      <c r="D19" s="377"/>
      <c r="E19" s="377"/>
      <c r="F19" s="377"/>
      <c r="G19" s="377"/>
      <c r="H19" s="377"/>
      <c r="I19" s="377"/>
      <c r="J19" s="377"/>
      <c r="K19" s="378"/>
    </row>
    <row r="20" spans="1:11" ht="21.95" customHeight="1">
      <c r="A20" s="379"/>
      <c r="B20" s="380"/>
      <c r="C20" s="380"/>
      <c r="D20" s="380"/>
      <c r="E20" s="380"/>
      <c r="F20" s="380"/>
      <c r="G20" s="380"/>
      <c r="H20" s="380"/>
      <c r="I20" s="380"/>
      <c r="J20" s="380"/>
      <c r="K20" s="381"/>
    </row>
    <row r="21" spans="1:11" ht="21.95" customHeight="1">
      <c r="A21" s="379"/>
      <c r="B21" s="380"/>
      <c r="C21" s="380"/>
      <c r="D21" s="380"/>
      <c r="E21" s="380"/>
      <c r="F21" s="380"/>
      <c r="G21" s="380"/>
      <c r="H21" s="380"/>
      <c r="I21" s="380"/>
      <c r="J21" s="380"/>
      <c r="K21" s="381"/>
    </row>
    <row r="22" spans="1:11" ht="21.95" customHeight="1">
      <c r="A22" s="379"/>
      <c r="B22" s="380"/>
      <c r="C22" s="380"/>
      <c r="D22" s="380"/>
      <c r="E22" s="380"/>
      <c r="F22" s="380"/>
      <c r="G22" s="380"/>
      <c r="H22" s="380"/>
      <c r="I22" s="380"/>
      <c r="J22" s="380"/>
      <c r="K22" s="381"/>
    </row>
    <row r="23" spans="1:11" ht="21.95" customHeight="1">
      <c r="A23" s="382"/>
      <c r="B23" s="383"/>
      <c r="C23" s="383"/>
      <c r="D23" s="383"/>
      <c r="E23" s="383"/>
      <c r="F23" s="383"/>
      <c r="G23" s="383"/>
      <c r="H23" s="383"/>
      <c r="I23" s="383"/>
      <c r="J23" s="383"/>
      <c r="K23" s="384"/>
    </row>
    <row r="24" spans="1:11" ht="18" customHeight="1">
      <c r="A24" s="260" t="s">
        <v>125</v>
      </c>
      <c r="B24" s="261"/>
      <c r="C24" s="95" t="s">
        <v>65</v>
      </c>
      <c r="D24" s="95" t="s">
        <v>66</v>
      </c>
      <c r="E24" s="326"/>
      <c r="F24" s="326"/>
      <c r="G24" s="326"/>
      <c r="H24" s="326"/>
      <c r="I24" s="326"/>
      <c r="J24" s="326"/>
      <c r="K24" s="327"/>
    </row>
    <row r="25" spans="1:11" ht="18" customHeight="1">
      <c r="A25" s="99" t="s">
        <v>233</v>
      </c>
      <c r="B25" s="385"/>
      <c r="C25" s="385"/>
      <c r="D25" s="385"/>
      <c r="E25" s="385"/>
      <c r="F25" s="385"/>
      <c r="G25" s="385"/>
      <c r="H25" s="385"/>
      <c r="I25" s="385"/>
      <c r="J25" s="385"/>
      <c r="K25" s="386"/>
    </row>
    <row r="26" spans="1:11">
      <c r="A26" s="387"/>
      <c r="B26" s="387"/>
      <c r="C26" s="387"/>
      <c r="D26" s="387"/>
      <c r="E26" s="387"/>
      <c r="F26" s="387"/>
      <c r="G26" s="387"/>
      <c r="H26" s="387"/>
      <c r="I26" s="387"/>
      <c r="J26" s="387"/>
      <c r="K26" s="387"/>
    </row>
    <row r="27" spans="1:11" ht="20.100000000000001" customHeight="1">
      <c r="A27" s="388" t="s">
        <v>234</v>
      </c>
      <c r="B27" s="367"/>
      <c r="C27" s="367"/>
      <c r="D27" s="367"/>
      <c r="E27" s="367"/>
      <c r="F27" s="367"/>
      <c r="G27" s="367"/>
      <c r="H27" s="367"/>
      <c r="I27" s="367"/>
      <c r="J27" s="367"/>
      <c r="K27" s="368"/>
    </row>
    <row r="28" spans="1:11" ht="23.1" customHeight="1">
      <c r="A28" s="389"/>
      <c r="B28" s="390"/>
      <c r="C28" s="390"/>
      <c r="D28" s="390"/>
      <c r="E28" s="390"/>
      <c r="F28" s="390"/>
      <c r="G28" s="390"/>
      <c r="H28" s="390"/>
      <c r="I28" s="390"/>
      <c r="J28" s="390"/>
      <c r="K28" s="391"/>
    </row>
    <row r="29" spans="1:11" ht="23.1" customHeight="1">
      <c r="A29" s="389"/>
      <c r="B29" s="390"/>
      <c r="C29" s="390"/>
      <c r="D29" s="390"/>
      <c r="E29" s="390"/>
      <c r="F29" s="390"/>
      <c r="G29" s="390"/>
      <c r="H29" s="390"/>
      <c r="I29" s="390"/>
      <c r="J29" s="390"/>
      <c r="K29" s="391"/>
    </row>
    <row r="30" spans="1:11" ht="23.1" customHeight="1">
      <c r="A30" s="389"/>
      <c r="B30" s="390"/>
      <c r="C30" s="390"/>
      <c r="D30" s="390"/>
      <c r="E30" s="390"/>
      <c r="F30" s="390"/>
      <c r="G30" s="390"/>
      <c r="H30" s="390"/>
      <c r="I30" s="390"/>
      <c r="J30" s="390"/>
      <c r="K30" s="391"/>
    </row>
    <row r="31" spans="1:11" ht="23.1" customHeight="1">
      <c r="A31" s="389"/>
      <c r="B31" s="390"/>
      <c r="C31" s="390"/>
      <c r="D31" s="390"/>
      <c r="E31" s="390"/>
      <c r="F31" s="390"/>
      <c r="G31" s="390"/>
      <c r="H31" s="390"/>
      <c r="I31" s="390"/>
      <c r="J31" s="390"/>
      <c r="K31" s="391"/>
    </row>
    <row r="32" spans="1:11" ht="23.1" customHeight="1">
      <c r="A32" s="389"/>
      <c r="B32" s="390"/>
      <c r="C32" s="390"/>
      <c r="D32" s="390"/>
      <c r="E32" s="390"/>
      <c r="F32" s="390"/>
      <c r="G32" s="390"/>
      <c r="H32" s="390"/>
      <c r="I32" s="390"/>
      <c r="J32" s="390"/>
      <c r="K32" s="391"/>
    </row>
    <row r="33" spans="1:13" ht="23.1" customHeight="1">
      <c r="A33" s="389"/>
      <c r="B33" s="390"/>
      <c r="C33" s="390"/>
      <c r="D33" s="390"/>
      <c r="E33" s="390"/>
      <c r="F33" s="390"/>
      <c r="G33" s="390"/>
      <c r="H33" s="390"/>
      <c r="I33" s="390"/>
      <c r="J33" s="390"/>
      <c r="K33" s="391"/>
    </row>
    <row r="34" spans="1:13" ht="23.1" customHeight="1">
      <c r="A34" s="379"/>
      <c r="B34" s="380"/>
      <c r="C34" s="380"/>
      <c r="D34" s="380"/>
      <c r="E34" s="380"/>
      <c r="F34" s="380"/>
      <c r="G34" s="380"/>
      <c r="H34" s="380"/>
      <c r="I34" s="380"/>
      <c r="J34" s="380"/>
      <c r="K34" s="381"/>
    </row>
    <row r="35" spans="1:13" ht="23.1" customHeight="1">
      <c r="A35" s="392"/>
      <c r="B35" s="380"/>
      <c r="C35" s="380"/>
      <c r="D35" s="380"/>
      <c r="E35" s="380"/>
      <c r="F35" s="380"/>
      <c r="G35" s="380"/>
      <c r="H35" s="380"/>
      <c r="I35" s="380"/>
      <c r="J35" s="380"/>
      <c r="K35" s="381"/>
    </row>
    <row r="36" spans="1:13" ht="23.1" customHeight="1">
      <c r="A36" s="393"/>
      <c r="B36" s="394"/>
      <c r="C36" s="394"/>
      <c r="D36" s="394"/>
      <c r="E36" s="394"/>
      <c r="F36" s="394"/>
      <c r="G36" s="394"/>
      <c r="H36" s="394"/>
      <c r="I36" s="394"/>
      <c r="J36" s="394"/>
      <c r="K36" s="395"/>
    </row>
    <row r="37" spans="1:13" ht="18.75" customHeight="1">
      <c r="A37" s="396" t="s">
        <v>235</v>
      </c>
      <c r="B37" s="397"/>
      <c r="C37" s="397"/>
      <c r="D37" s="397"/>
      <c r="E37" s="397"/>
      <c r="F37" s="397"/>
      <c r="G37" s="397"/>
      <c r="H37" s="397"/>
      <c r="I37" s="397"/>
      <c r="J37" s="397"/>
      <c r="K37" s="398"/>
    </row>
    <row r="38" spans="1:13" s="76" customFormat="1" ht="18.75" customHeight="1">
      <c r="A38" s="260" t="s">
        <v>236</v>
      </c>
      <c r="B38" s="261"/>
      <c r="C38" s="261"/>
      <c r="D38" s="326" t="s">
        <v>237</v>
      </c>
      <c r="E38" s="326"/>
      <c r="F38" s="399" t="s">
        <v>238</v>
      </c>
      <c r="G38" s="400"/>
      <c r="H38" s="261" t="s">
        <v>239</v>
      </c>
      <c r="I38" s="261"/>
      <c r="J38" s="261" t="s">
        <v>240</v>
      </c>
      <c r="K38" s="375"/>
    </row>
    <row r="39" spans="1:13" ht="18.75" customHeight="1">
      <c r="A39" s="84" t="s">
        <v>126</v>
      </c>
      <c r="B39" s="261" t="s">
        <v>241</v>
      </c>
      <c r="C39" s="261"/>
      <c r="D39" s="261"/>
      <c r="E39" s="261"/>
      <c r="F39" s="261"/>
      <c r="G39" s="261"/>
      <c r="H39" s="261"/>
      <c r="I39" s="261"/>
      <c r="J39" s="261"/>
      <c r="K39" s="375"/>
      <c r="M39" s="76"/>
    </row>
    <row r="40" spans="1:13" ht="24" customHeight="1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375"/>
    </row>
    <row r="41" spans="1:13" ht="24" customHeight="1">
      <c r="A41" s="260"/>
      <c r="B41" s="261"/>
      <c r="C41" s="261"/>
      <c r="D41" s="261"/>
      <c r="E41" s="261"/>
      <c r="F41" s="261"/>
      <c r="G41" s="261"/>
      <c r="H41" s="261"/>
      <c r="I41" s="261"/>
      <c r="J41" s="261"/>
      <c r="K41" s="375"/>
    </row>
    <row r="42" spans="1:13" ht="32.1" customHeight="1">
      <c r="A42" s="87" t="s">
        <v>138</v>
      </c>
      <c r="B42" s="401" t="s">
        <v>242</v>
      </c>
      <c r="C42" s="401"/>
      <c r="D42" s="88" t="s">
        <v>243</v>
      </c>
      <c r="E42" s="89"/>
      <c r="F42" s="88" t="s">
        <v>141</v>
      </c>
      <c r="G42" s="100"/>
      <c r="H42" s="402" t="s">
        <v>142</v>
      </c>
      <c r="I42" s="402"/>
      <c r="J42" s="401"/>
      <c r="K42" s="403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3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238125</xdr:colOff>
                    <xdr:row>22</xdr:row>
                    <xdr:rowOff>104775</xdr:rowOff>
                  </from>
                  <to>
                    <xdr:col>3</xdr:col>
                    <xdr:colOff>561975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4"/>
  <sheetViews>
    <sheetView workbookViewId="0">
      <selection activeCell="I29" sqref="I29"/>
    </sheetView>
  </sheetViews>
  <sheetFormatPr defaultColWidth="9" defaultRowHeight="14.25"/>
  <cols>
    <col min="1" max="1" width="13.625" style="25" customWidth="1"/>
    <col min="2" max="2" width="8.5" style="25" customWidth="1"/>
    <col min="3" max="3" width="8.5" style="26" customWidth="1"/>
    <col min="4" max="7" width="8.5" style="25" customWidth="1"/>
    <col min="8" max="8" width="2.75" style="25" customWidth="1"/>
    <col min="9" max="9" width="9.125" style="25" customWidth="1"/>
    <col min="10" max="14" width="9.75" style="25" customWidth="1"/>
    <col min="15" max="15" width="9.75" style="27" customWidth="1"/>
    <col min="16" max="253" width="9" style="25"/>
    <col min="254" max="16384" width="9" style="28"/>
  </cols>
  <sheetData>
    <row r="1" spans="1:256" s="25" customFormat="1" ht="29.1" customHeight="1">
      <c r="A1" s="283" t="s">
        <v>146</v>
      </c>
      <c r="B1" s="284"/>
      <c r="C1" s="285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56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  <c r="IU1" s="28"/>
      <c r="IV1" s="28"/>
    </row>
    <row r="2" spans="1:256" s="25" customFormat="1" ht="20.100000000000001" customHeight="1">
      <c r="A2" s="29" t="s">
        <v>61</v>
      </c>
      <c r="B2" s="286"/>
      <c r="C2" s="287"/>
      <c r="D2" s="30" t="s">
        <v>67</v>
      </c>
      <c r="E2" s="288"/>
      <c r="F2" s="288"/>
      <c r="G2" s="288"/>
      <c r="H2" s="295"/>
      <c r="I2" s="57" t="s">
        <v>56</v>
      </c>
      <c r="J2" s="289" t="s">
        <v>57</v>
      </c>
      <c r="K2" s="289"/>
      <c r="L2" s="289"/>
      <c r="M2" s="289"/>
      <c r="N2" s="290"/>
      <c r="O2" s="5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/>
      <c r="IU2" s="28"/>
      <c r="IV2" s="28"/>
    </row>
    <row r="3" spans="1:256" s="25" customFormat="1">
      <c r="A3" s="357" t="s">
        <v>195</v>
      </c>
      <c r="B3" s="291" t="s">
        <v>196</v>
      </c>
      <c r="C3" s="292"/>
      <c r="D3" s="291"/>
      <c r="E3" s="291"/>
      <c r="F3" s="291"/>
      <c r="G3" s="291"/>
      <c r="H3" s="296"/>
      <c r="I3" s="293" t="s">
        <v>149</v>
      </c>
      <c r="J3" s="293"/>
      <c r="K3" s="293"/>
      <c r="L3" s="293"/>
      <c r="M3" s="293"/>
      <c r="N3" s="294"/>
      <c r="O3" s="59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</row>
    <row r="4" spans="1:256" s="25" customFormat="1" ht="16.5">
      <c r="A4" s="357"/>
      <c r="B4" s="32" t="s">
        <v>112</v>
      </c>
      <c r="C4" s="32" t="s">
        <v>113</v>
      </c>
      <c r="D4" s="32" t="s">
        <v>114</v>
      </c>
      <c r="E4" s="32" t="s">
        <v>115</v>
      </c>
      <c r="F4" s="32" t="s">
        <v>116</v>
      </c>
      <c r="G4" s="33" t="s">
        <v>117</v>
      </c>
      <c r="H4" s="296"/>
      <c r="I4" s="60" t="s">
        <v>151</v>
      </c>
      <c r="J4" s="32" t="s">
        <v>112</v>
      </c>
      <c r="K4" s="32" t="s">
        <v>113</v>
      </c>
      <c r="L4" s="32" t="s">
        <v>114</v>
      </c>
      <c r="M4" s="32" t="s">
        <v>115</v>
      </c>
      <c r="N4" s="32" t="s">
        <v>116</v>
      </c>
      <c r="O4" s="61" t="s">
        <v>117</v>
      </c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</row>
    <row r="5" spans="1:256" s="25" customFormat="1" ht="16.5">
      <c r="A5" s="357"/>
      <c r="B5" s="34"/>
      <c r="C5" s="34"/>
      <c r="D5" s="34"/>
      <c r="E5" s="34"/>
      <c r="F5" s="34"/>
      <c r="G5" s="35"/>
      <c r="H5" s="297"/>
      <c r="I5" s="62"/>
      <c r="J5" s="63"/>
      <c r="K5" s="34"/>
      <c r="L5" s="34"/>
      <c r="M5" s="34"/>
      <c r="N5" s="34"/>
      <c r="O5" s="64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</row>
    <row r="6" spans="1:256" s="25" customFormat="1" ht="21" customHeight="1">
      <c r="A6" s="36"/>
      <c r="B6" s="37"/>
      <c r="C6" s="37"/>
      <c r="D6" s="38"/>
      <c r="E6" s="37"/>
      <c r="F6" s="37"/>
      <c r="G6" s="37"/>
      <c r="H6" s="297"/>
      <c r="I6" s="65"/>
      <c r="J6" s="65"/>
      <c r="K6" s="66"/>
      <c r="L6" s="65"/>
      <c r="M6" s="65"/>
      <c r="N6" s="65"/>
      <c r="O6" s="67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</row>
    <row r="7" spans="1:256" s="25" customFormat="1" ht="21" customHeight="1">
      <c r="A7" s="39"/>
      <c r="B7" s="40"/>
      <c r="C7" s="40"/>
      <c r="D7" s="41"/>
      <c r="E7" s="40"/>
      <c r="F7" s="40"/>
      <c r="G7" s="40"/>
      <c r="H7" s="297"/>
      <c r="I7" s="68"/>
      <c r="J7" s="68"/>
      <c r="K7" s="68"/>
      <c r="L7" s="68"/>
      <c r="M7" s="68"/>
      <c r="N7" s="68"/>
      <c r="O7" s="69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</row>
    <row r="8" spans="1:256" s="25" customFormat="1" ht="21" customHeight="1">
      <c r="A8" s="39"/>
      <c r="B8" s="40"/>
      <c r="C8" s="40"/>
      <c r="D8" s="41"/>
      <c r="E8" s="40"/>
      <c r="F8" s="40"/>
      <c r="G8" s="40"/>
      <c r="H8" s="297"/>
      <c r="I8" s="68"/>
      <c r="J8" s="68"/>
      <c r="K8" s="68"/>
      <c r="L8" s="68"/>
      <c r="M8" s="68"/>
      <c r="N8" s="68"/>
      <c r="O8" s="69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  <c r="IU8" s="28"/>
      <c r="IV8" s="28"/>
    </row>
    <row r="9" spans="1:256" s="25" customFormat="1" ht="21" customHeight="1">
      <c r="A9" s="39"/>
      <c r="B9" s="40"/>
      <c r="C9" s="40"/>
      <c r="D9" s="41"/>
      <c r="E9" s="40"/>
      <c r="F9" s="40"/>
      <c r="G9" s="40"/>
      <c r="H9" s="297"/>
      <c r="I9" s="68"/>
      <c r="J9" s="68"/>
      <c r="K9" s="68"/>
      <c r="L9" s="68"/>
      <c r="M9" s="68"/>
      <c r="N9" s="68"/>
      <c r="O9" s="69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  <c r="IU9" s="28"/>
      <c r="IV9" s="28"/>
    </row>
    <row r="10" spans="1:256" s="25" customFormat="1" ht="21" customHeight="1">
      <c r="A10" s="39"/>
      <c r="B10" s="40"/>
      <c r="C10" s="40"/>
      <c r="D10" s="41"/>
      <c r="E10" s="40"/>
      <c r="F10" s="40"/>
      <c r="G10" s="40"/>
      <c r="H10" s="297"/>
      <c r="I10" s="68"/>
      <c r="J10" s="68"/>
      <c r="K10" s="68"/>
      <c r="L10" s="68"/>
      <c r="M10" s="68"/>
      <c r="N10" s="68"/>
      <c r="O10" s="69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</row>
    <row r="11" spans="1:256" s="25" customFormat="1" ht="21" customHeight="1">
      <c r="A11" s="39"/>
      <c r="B11" s="40"/>
      <c r="C11" s="40"/>
      <c r="D11" s="41"/>
      <c r="E11" s="40"/>
      <c r="F11" s="40"/>
      <c r="G11" s="40"/>
      <c r="H11" s="297"/>
      <c r="I11" s="68"/>
      <c r="J11" s="68"/>
      <c r="K11" s="68"/>
      <c r="L11" s="68"/>
      <c r="M11" s="68"/>
      <c r="N11" s="68"/>
      <c r="O11" s="69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</row>
    <row r="12" spans="1:256" s="25" customFormat="1" ht="21" customHeight="1">
      <c r="A12" s="39"/>
      <c r="B12" s="40"/>
      <c r="C12" s="40"/>
      <c r="D12" s="41"/>
      <c r="E12" s="40"/>
      <c r="F12" s="40"/>
      <c r="G12" s="40"/>
      <c r="H12" s="297"/>
      <c r="I12" s="68"/>
      <c r="J12" s="68"/>
      <c r="K12" s="68"/>
      <c r="L12" s="68"/>
      <c r="M12" s="68"/>
      <c r="N12" s="68"/>
      <c r="O12" s="69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  <c r="IS12" s="28"/>
      <c r="IT12" s="28"/>
      <c r="IU12" s="28"/>
      <c r="IV12" s="28"/>
    </row>
    <row r="13" spans="1:256" s="25" customFormat="1" ht="21" customHeight="1">
      <c r="A13" s="39"/>
      <c r="B13" s="40"/>
      <c r="C13" s="40"/>
      <c r="D13" s="41"/>
      <c r="E13" s="40"/>
      <c r="F13" s="40"/>
      <c r="G13" s="40"/>
      <c r="H13" s="297"/>
      <c r="I13" s="68"/>
      <c r="J13" s="68"/>
      <c r="K13" s="68"/>
      <c r="L13" s="68"/>
      <c r="M13" s="68"/>
      <c r="N13" s="68"/>
      <c r="O13" s="69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  <c r="IU13" s="28"/>
      <c r="IV13" s="28"/>
    </row>
    <row r="14" spans="1:256" s="25" customFormat="1" ht="21" customHeight="1">
      <c r="A14" s="39"/>
      <c r="B14" s="40"/>
      <c r="C14" s="40"/>
      <c r="D14" s="41"/>
      <c r="E14" s="40"/>
      <c r="F14" s="40"/>
      <c r="G14" s="40"/>
      <c r="H14" s="297"/>
      <c r="I14" s="68"/>
      <c r="J14" s="68"/>
      <c r="K14" s="68"/>
      <c r="L14" s="68"/>
      <c r="M14" s="68"/>
      <c r="N14" s="68"/>
      <c r="O14" s="69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</row>
    <row r="15" spans="1:256" s="25" customFormat="1" ht="21" customHeight="1">
      <c r="A15" s="39"/>
      <c r="B15" s="40"/>
      <c r="C15" s="40"/>
      <c r="D15" s="42"/>
      <c r="E15" s="40"/>
      <c r="F15" s="40"/>
      <c r="G15" s="40"/>
      <c r="H15" s="297"/>
      <c r="I15" s="68"/>
      <c r="J15" s="68"/>
      <c r="K15" s="68"/>
      <c r="L15" s="68"/>
      <c r="M15" s="68"/>
      <c r="N15" s="68"/>
      <c r="O15" s="69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</row>
    <row r="16" spans="1:256" s="25" customFormat="1" ht="21" customHeight="1">
      <c r="A16" s="39"/>
      <c r="B16" s="40"/>
      <c r="C16" s="40"/>
      <c r="D16" s="42"/>
      <c r="E16" s="40"/>
      <c r="F16" s="40"/>
      <c r="G16" s="40"/>
      <c r="H16" s="297"/>
      <c r="I16" s="68"/>
      <c r="J16" s="68"/>
      <c r="K16" s="68"/>
      <c r="L16" s="68"/>
      <c r="M16" s="68"/>
      <c r="N16" s="68"/>
      <c r="O16" s="69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</row>
    <row r="17" spans="1:256" s="25" customFormat="1" ht="21" customHeight="1">
      <c r="A17" s="39"/>
      <c r="B17" s="40"/>
      <c r="C17" s="40"/>
      <c r="D17" s="42"/>
      <c r="E17" s="40"/>
      <c r="F17" s="40"/>
      <c r="G17" s="40"/>
      <c r="H17" s="297"/>
      <c r="I17" s="68"/>
      <c r="J17" s="68"/>
      <c r="K17" s="68"/>
      <c r="L17" s="68"/>
      <c r="M17" s="68"/>
      <c r="N17" s="68"/>
      <c r="O17" s="69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</row>
    <row r="18" spans="1:256" s="25" customFormat="1" ht="21" customHeight="1">
      <c r="A18" s="39"/>
      <c r="B18" s="40"/>
      <c r="C18" s="40"/>
      <c r="D18" s="41"/>
      <c r="E18" s="40"/>
      <c r="F18" s="40"/>
      <c r="G18" s="40"/>
      <c r="H18" s="297"/>
      <c r="I18" s="68"/>
      <c r="J18" s="68"/>
      <c r="K18" s="68"/>
      <c r="L18" s="68"/>
      <c r="M18" s="68"/>
      <c r="N18" s="68"/>
      <c r="O18" s="69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  <c r="IU18" s="28"/>
      <c r="IV18" s="28"/>
    </row>
    <row r="19" spans="1:256" s="25" customFormat="1" ht="21" customHeight="1">
      <c r="A19" s="43"/>
      <c r="B19" s="44"/>
      <c r="C19" s="44"/>
      <c r="D19" s="44"/>
      <c r="E19" s="44"/>
      <c r="F19" s="44"/>
      <c r="G19" s="44"/>
      <c r="H19" s="297"/>
      <c r="I19" s="68"/>
      <c r="J19" s="68"/>
      <c r="K19" s="68"/>
      <c r="L19" s="68"/>
      <c r="M19" s="68"/>
      <c r="N19" s="68"/>
      <c r="O19" s="69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  <c r="IU19" s="28"/>
      <c r="IV19" s="28"/>
    </row>
    <row r="20" spans="1:256" s="25" customFormat="1" ht="21" customHeight="1">
      <c r="A20" s="45"/>
      <c r="B20" s="46"/>
      <c r="C20" s="46"/>
      <c r="D20" s="46"/>
      <c r="E20" s="46"/>
      <c r="F20" s="46"/>
      <c r="G20" s="46"/>
      <c r="H20" s="297"/>
      <c r="I20" s="68"/>
      <c r="J20" s="68"/>
      <c r="K20" s="68"/>
      <c r="L20" s="68"/>
      <c r="M20" s="68"/>
      <c r="N20" s="68"/>
      <c r="O20" s="69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  <c r="IU20" s="28"/>
      <c r="IV20" s="28"/>
    </row>
    <row r="21" spans="1:256" s="25" customFormat="1" ht="21" customHeight="1">
      <c r="A21" s="47"/>
      <c r="B21" s="48"/>
      <c r="C21" s="48"/>
      <c r="D21" s="49"/>
      <c r="E21" s="48"/>
      <c r="F21" s="48"/>
      <c r="G21" s="48"/>
      <c r="H21" s="298"/>
      <c r="I21" s="70"/>
      <c r="J21" s="70"/>
      <c r="K21" s="71"/>
      <c r="L21" s="70"/>
      <c r="M21" s="70"/>
      <c r="N21" s="71"/>
      <c r="O21" s="72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  <c r="IU21" s="28"/>
      <c r="IV21" s="28"/>
    </row>
    <row r="22" spans="1:256" s="25" customFormat="1" ht="16.5">
      <c r="A22" s="50"/>
      <c r="B22" s="51"/>
      <c r="C22" s="51"/>
      <c r="D22" s="52"/>
      <c r="E22" s="51"/>
      <c r="F22" s="51"/>
      <c r="G22" s="53"/>
      <c r="O22" s="56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  <c r="IS22" s="28"/>
      <c r="IT22" s="28"/>
      <c r="IU22" s="28"/>
      <c r="IV22" s="28"/>
    </row>
    <row r="23" spans="1:256" s="25" customFormat="1">
      <c r="A23" s="54" t="s">
        <v>177</v>
      </c>
      <c r="B23" s="54"/>
      <c r="C23" s="55"/>
      <c r="O23" s="56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</row>
    <row r="24" spans="1:256" s="25" customFormat="1">
      <c r="C24" s="26"/>
      <c r="I24" s="73" t="s">
        <v>178</v>
      </c>
      <c r="J24" s="74"/>
      <c r="K24" s="73" t="s">
        <v>179</v>
      </c>
      <c r="L24" s="73"/>
      <c r="M24" s="73" t="s">
        <v>181</v>
      </c>
      <c r="O24" s="56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3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I7" sqref="I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04" t="s">
        <v>244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</row>
    <row r="2" spans="1:15" s="1" customFormat="1" ht="16.5">
      <c r="A2" s="413" t="s">
        <v>245</v>
      </c>
      <c r="B2" s="414" t="s">
        <v>246</v>
      </c>
      <c r="C2" s="414" t="s">
        <v>247</v>
      </c>
      <c r="D2" s="414" t="s">
        <v>248</v>
      </c>
      <c r="E2" s="414" t="s">
        <v>249</v>
      </c>
      <c r="F2" s="414" t="s">
        <v>250</v>
      </c>
      <c r="G2" s="414" t="s">
        <v>251</v>
      </c>
      <c r="H2" s="414" t="s">
        <v>252</v>
      </c>
      <c r="I2" s="3" t="s">
        <v>253</v>
      </c>
      <c r="J2" s="3" t="s">
        <v>254</v>
      </c>
      <c r="K2" s="3" t="s">
        <v>255</v>
      </c>
      <c r="L2" s="3" t="s">
        <v>256</v>
      </c>
      <c r="M2" s="3" t="s">
        <v>257</v>
      </c>
      <c r="N2" s="414" t="s">
        <v>258</v>
      </c>
      <c r="O2" s="414" t="s">
        <v>259</v>
      </c>
    </row>
    <row r="3" spans="1:15" s="1" customFormat="1" ht="16.5">
      <c r="A3" s="413"/>
      <c r="B3" s="415"/>
      <c r="C3" s="415"/>
      <c r="D3" s="415"/>
      <c r="E3" s="415"/>
      <c r="F3" s="415"/>
      <c r="G3" s="415"/>
      <c r="H3" s="415"/>
      <c r="I3" s="3" t="s">
        <v>260</v>
      </c>
      <c r="J3" s="3" t="s">
        <v>260</v>
      </c>
      <c r="K3" s="3" t="s">
        <v>260</v>
      </c>
      <c r="L3" s="3" t="s">
        <v>260</v>
      </c>
      <c r="M3" s="3" t="s">
        <v>260</v>
      </c>
      <c r="N3" s="415"/>
      <c r="O3" s="415"/>
    </row>
    <row r="4" spans="1:15">
      <c r="A4" s="6">
        <v>1</v>
      </c>
      <c r="B4" s="11" t="s">
        <v>261</v>
      </c>
      <c r="C4" s="12" t="s">
        <v>262</v>
      </c>
      <c r="D4" s="11" t="s">
        <v>263</v>
      </c>
      <c r="E4" s="13" t="s">
        <v>62</v>
      </c>
      <c r="F4" s="10" t="s">
        <v>264</v>
      </c>
      <c r="G4" s="6"/>
      <c r="H4" s="6"/>
      <c r="I4" s="6">
        <v>1</v>
      </c>
      <c r="J4" s="6">
        <v>1</v>
      </c>
      <c r="K4" s="6">
        <v>0</v>
      </c>
      <c r="L4" s="6">
        <v>0</v>
      </c>
      <c r="M4" s="6">
        <v>0</v>
      </c>
      <c r="N4" s="6">
        <f>SUM(I4:M4)</f>
        <v>2</v>
      </c>
      <c r="O4" s="6"/>
    </row>
    <row r="5" spans="1:15">
      <c r="A5" s="6">
        <v>2</v>
      </c>
      <c r="B5" s="14">
        <v>3089</v>
      </c>
      <c r="C5" s="12" t="s">
        <v>262</v>
      </c>
      <c r="D5" s="11" t="s">
        <v>265</v>
      </c>
      <c r="E5" s="13" t="s">
        <v>62</v>
      </c>
      <c r="F5" s="10" t="s">
        <v>264</v>
      </c>
      <c r="G5" s="6"/>
      <c r="H5" s="6"/>
      <c r="I5" s="6">
        <v>1</v>
      </c>
      <c r="J5" s="6">
        <v>0</v>
      </c>
      <c r="K5" s="6">
        <v>1</v>
      </c>
      <c r="L5" s="6">
        <v>0</v>
      </c>
      <c r="M5" s="6">
        <v>0</v>
      </c>
      <c r="N5" s="6">
        <f>SUM(I5:M5)</f>
        <v>2</v>
      </c>
      <c r="O5" s="6"/>
    </row>
    <row r="6" spans="1:15">
      <c r="A6" s="6"/>
      <c r="B6" s="11"/>
      <c r="C6" s="12"/>
      <c r="D6" s="11"/>
      <c r="E6" s="11"/>
      <c r="F6" s="10"/>
      <c r="G6" s="6"/>
      <c r="H6" s="6"/>
      <c r="I6" s="6"/>
      <c r="J6" s="6"/>
      <c r="K6" s="6"/>
      <c r="L6" s="6"/>
      <c r="M6" s="6"/>
      <c r="N6" s="6"/>
      <c r="O6" s="6"/>
    </row>
    <row r="7" spans="1:15">
      <c r="A7" s="6"/>
      <c r="B7" s="11"/>
      <c r="C7" s="12"/>
      <c r="D7" s="11"/>
      <c r="E7" s="11"/>
      <c r="F7" s="10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405" t="s">
        <v>266</v>
      </c>
      <c r="B12" s="406"/>
      <c r="C12" s="406"/>
      <c r="D12" s="407"/>
      <c r="E12" s="408"/>
      <c r="F12" s="409"/>
      <c r="G12" s="409"/>
      <c r="H12" s="409"/>
      <c r="I12" s="410"/>
      <c r="J12" s="405" t="s">
        <v>267</v>
      </c>
      <c r="K12" s="406"/>
      <c r="L12" s="406"/>
      <c r="M12" s="407"/>
      <c r="N12" s="7"/>
      <c r="O12" s="9"/>
    </row>
    <row r="13" spans="1:15" ht="16.5">
      <c r="A13" s="411" t="s">
        <v>268</v>
      </c>
      <c r="B13" s="412"/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3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2022-05-20T06:42:15Z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4DDDEDD3B9C9400FBA12CE3A4195E42F</vt:lpwstr>
  </property>
  <property fmtid="{D5CDD505-2E9C-101B-9397-08002B2CF9AE}" pid="4" name="KSOReadingLayout">
    <vt:bool>true</vt:bool>
  </property>
</Properties>
</file>